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E99909514\AppData\Local\Microsoft\Windows\INetCache\Content.Outlook\WYEFQZZL\"/>
    </mc:Choice>
  </mc:AlternateContent>
  <xr:revisionPtr revIDLastSave="0" documentId="13_ncr:1_{1F9353C0-6848-40C3-B8AC-D8A44E2E64B8}" xr6:coauthVersionLast="45" xr6:coauthVersionMax="45" xr10:uidLastSave="{00000000-0000-0000-0000-000000000000}"/>
  <bookViews>
    <workbookView xWindow="-120" yWindow="-120" windowWidth="29040" windowHeight="15840" tabRatio="872" xr2:uid="{00000000-000D-0000-FFFF-FFFF00000000}"/>
  </bookViews>
  <sheets>
    <sheet name="Group Consolidated Indicators" sheetId="1" r:id="rId1"/>
    <sheet name="Balance Sheet" sheetId="29" r:id="rId2"/>
    <sheet name="P&amp;L" sheetId="32" r:id="rId3"/>
    <sheet name="DR Mar.21" sheetId="21" state="hidden" r:id="rId4"/>
    <sheet name="Balanço Mar.21" sheetId="20" state="hidden" r:id="rId5"/>
    <sheet name="lucro_consolidado_Mar.21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</externalReferences>
  <definedNames>
    <definedName name="\" localSheetId="2">#REF!</definedName>
    <definedName name="\">#REF!</definedName>
    <definedName name="\a" localSheetId="2">#REF!</definedName>
    <definedName name="\a">#REF!</definedName>
    <definedName name="\a1" localSheetId="2">#REF!</definedName>
    <definedName name="\a1">#REF!</definedName>
    <definedName name="\b" localSheetId="2">#REF!</definedName>
    <definedName name="\b">#REF!</definedName>
    <definedName name="\b1" localSheetId="2">#REF!</definedName>
    <definedName name="\b1">#REF!</definedName>
    <definedName name="\c" localSheetId="2">#REF!</definedName>
    <definedName name="\c">#REF!</definedName>
    <definedName name="\c1" localSheetId="2">#REF!</definedName>
    <definedName name="\c1">#REF!</definedName>
    <definedName name="\d" localSheetId="2">#REF!</definedName>
    <definedName name="\d">#REF!</definedName>
    <definedName name="\e" localSheetId="2">#REF!</definedName>
    <definedName name="\e">#REF!</definedName>
    <definedName name="\e1" localSheetId="2">#REF!</definedName>
    <definedName name="\e1">#REF!</definedName>
    <definedName name="\f" localSheetId="2">#REF!</definedName>
    <definedName name="\f">#REF!</definedName>
    <definedName name="\g" localSheetId="2">#REF!</definedName>
    <definedName name="\g">#REF!</definedName>
    <definedName name="\h" localSheetId="2">#REF!</definedName>
    <definedName name="\h">#REF!</definedName>
    <definedName name="\i" localSheetId="2">#REF!</definedName>
    <definedName name="\i">#REF!</definedName>
    <definedName name="\l" localSheetId="2">#REF!</definedName>
    <definedName name="\l">#REF!</definedName>
    <definedName name="\p" localSheetId="2">[1]PORTOFF!#REF!</definedName>
    <definedName name="\p">[1]PORTOFF!#REF!</definedName>
    <definedName name="\Q" localSheetId="2">'[2]Mod 22'!#REF!</definedName>
    <definedName name="\Q">'[2]Mod 22'!#REF!</definedName>
    <definedName name="\R" localSheetId="2">'[2]Mod 22'!#REF!</definedName>
    <definedName name="\R">'[2]Mod 22'!#REF!</definedName>
    <definedName name="\V" localSheetId="2">'[2]Mod 22'!#REF!</definedName>
    <definedName name="\V">'[2]Mod 22'!#REF!</definedName>
    <definedName name="\x" localSheetId="2">#REF!</definedName>
    <definedName name="\x">#REF!</definedName>
    <definedName name="\z" localSheetId="2">#REF!</definedName>
    <definedName name="\z">#REF!</definedName>
    <definedName name="_." localSheetId="2">#REF!</definedName>
    <definedName name="_.">#REF!</definedName>
    <definedName name="________________________________DAT11" localSheetId="2">'[3]Original SAP'!#REF!</definedName>
    <definedName name="________________________________DAT11">'[3]Original SAP'!#REF!</definedName>
    <definedName name="________________________________DAT13" localSheetId="2">'[3]Original SAP'!#REF!</definedName>
    <definedName name="________________________________DAT13">'[3]Original SAP'!#REF!</definedName>
    <definedName name="________________________________DAT7" localSheetId="2">'[3]Original SAP'!#REF!</definedName>
    <definedName name="________________________________DAT7">'[3]Original SAP'!#REF!</definedName>
    <definedName name="_______________________________DAT11" localSheetId="2">'[3]Original SAP'!#REF!</definedName>
    <definedName name="_______________________________DAT11">'[3]Original SAP'!#REF!</definedName>
    <definedName name="_______________________________DAT13" localSheetId="2">'[3]Original SAP'!#REF!</definedName>
    <definedName name="_______________________________DAT13">'[3]Original SAP'!#REF!</definedName>
    <definedName name="_______________________________DAT7" localSheetId="2">'[3]Original SAP'!#REF!</definedName>
    <definedName name="_______________________________DAT7">'[3]Original SAP'!#REF!</definedName>
    <definedName name="______________________________DAT11" localSheetId="2">'[3]Original SAP'!#REF!</definedName>
    <definedName name="______________________________DAT11">'[3]Original SAP'!#REF!</definedName>
    <definedName name="______________________________DAT12" localSheetId="2">#REF!</definedName>
    <definedName name="______________________________DAT12">#REF!</definedName>
    <definedName name="______________________________DAT13" localSheetId="2">'[3]Original SAP'!#REF!</definedName>
    <definedName name="______________________________DAT13">'[3]Original SAP'!#REF!</definedName>
    <definedName name="______________________________DAT7" localSheetId="2">'[3]Original SAP'!#REF!</definedName>
    <definedName name="______________________________DAT7">'[3]Original SAP'!#REF!</definedName>
    <definedName name="_____________________________DAT11" localSheetId="2">'[3]Original SAP'!#REF!</definedName>
    <definedName name="_____________________________DAT11">'[3]Original SAP'!#REF!</definedName>
    <definedName name="_____________________________DAT12" localSheetId="2">#REF!</definedName>
    <definedName name="_____________________________DAT12">#REF!</definedName>
    <definedName name="_____________________________DAT13" localSheetId="2">'[3]Original SAP'!#REF!</definedName>
    <definedName name="_____________________________DAT13">'[3]Original SAP'!#REF!</definedName>
    <definedName name="_____________________________DAT7" localSheetId="2">'[3]Original SAP'!#REF!</definedName>
    <definedName name="_____________________________DAT7">'[3]Original SAP'!#REF!</definedName>
    <definedName name="____________________________DAT11" localSheetId="2">'[3]Original SAP'!#REF!</definedName>
    <definedName name="____________________________DAT11">'[3]Original SAP'!#REF!</definedName>
    <definedName name="____________________________DAT12" localSheetId="2">#REF!</definedName>
    <definedName name="____________________________DAT12">#REF!</definedName>
    <definedName name="____________________________DAT13" localSheetId="2">'[3]Original SAP'!#REF!</definedName>
    <definedName name="____________________________DAT13">'[3]Original SAP'!#REF!</definedName>
    <definedName name="____________________________DAT7" localSheetId="2">'[3]Original SAP'!#REF!</definedName>
    <definedName name="____________________________DAT7">'[3]Original SAP'!#REF!</definedName>
    <definedName name="___________________________DAT11" localSheetId="2">'[3]Original SAP'!#REF!</definedName>
    <definedName name="___________________________DAT11">'[3]Original SAP'!#REF!</definedName>
    <definedName name="___________________________DAT12" localSheetId="2">#REF!</definedName>
    <definedName name="___________________________DAT12">#REF!</definedName>
    <definedName name="___________________________DAT13" localSheetId="2">'[3]Original SAP'!#REF!</definedName>
    <definedName name="___________________________DAT13">'[3]Original SAP'!#REF!</definedName>
    <definedName name="___________________________DAT7" localSheetId="2">'[3]Original SAP'!#REF!</definedName>
    <definedName name="___________________________DAT7">'[3]Original SAP'!#REF!</definedName>
    <definedName name="__________________________DAT11" localSheetId="2">'[3]Original SAP'!#REF!</definedName>
    <definedName name="__________________________DAT11">'[3]Original SAP'!#REF!</definedName>
    <definedName name="__________________________DAT12" localSheetId="2">#REF!</definedName>
    <definedName name="__________________________DAT12">#REF!</definedName>
    <definedName name="__________________________DAT13" localSheetId="2">'[3]Original SAP'!#REF!</definedName>
    <definedName name="__________________________DAT13">'[3]Original SAP'!#REF!</definedName>
    <definedName name="__________________________DAT7" localSheetId="2">'[3]Original SAP'!#REF!</definedName>
    <definedName name="__________________________DAT7">'[3]Original SAP'!#REF!</definedName>
    <definedName name="_________________________BAL221">VLOOKUP(22,'[4]Balancete do Razão'!$B$3:$F$50,5,0)*-1+[4]balanço!$S$1</definedName>
    <definedName name="_________________________BAL24">SUMIF([4]balanço!$R$3:$R$12,"&gt;0",[4]balanço!$R$3:$R$12)</definedName>
    <definedName name="_________________________DAT11" localSheetId="2">'[3]Original SAP'!#REF!</definedName>
    <definedName name="_________________________DAT11">'[3]Original SAP'!#REF!</definedName>
    <definedName name="_________________________DAT12" localSheetId="2">#REF!</definedName>
    <definedName name="_________________________DAT12">#REF!</definedName>
    <definedName name="_________________________DAT13" localSheetId="2">'[3]Original SAP'!#REF!</definedName>
    <definedName name="_________________________DAT13">'[3]Original SAP'!#REF!</definedName>
    <definedName name="_________________________DAT7" localSheetId="2">'[3]Original SAP'!#REF!</definedName>
    <definedName name="_________________________DAT7">'[3]Original SAP'!#REF!</definedName>
    <definedName name="________________________BAL221">VLOOKUP(22,'[4]Balancete do Razão'!$B$3:$F$50,5,0)*-1+[4]balanço!$S$1</definedName>
    <definedName name="________________________BAL24">SUMIF([4]balanço!$R$3:$R$12,"&gt;0",[4]balanço!$R$3:$R$12)</definedName>
    <definedName name="________________________BAL261" localSheetId="2">VLOOKUP(ABS(#REF!),[4]balanço!$C$3:$N$2320,12,0)*-1+[4]balanço!$U$1</definedName>
    <definedName name="________________________BAL261">VLOOKUP(ABS(#REF!),[4]balanço!$C$3:$N$2320,12,0)*-1+[4]balanço!$U$1</definedName>
    <definedName name="________________________BAL271" localSheetId="2">VLOOKUP(ABS(#REF!),[4]balanço!$C$3:$N$2320,12,0)</definedName>
    <definedName name="________________________BAL271">VLOOKUP(ABS(#REF!),[4]balanço!$C$3:$N$2320,12,0)</definedName>
    <definedName name="________________________BAL272" localSheetId="2">VLOOKUP(ABS(#REF!),[4]balanço!$C$3:$N$2320,12,0)</definedName>
    <definedName name="________________________BAL272">VLOOKUP(ABS(#REF!),[4]balanço!$C$3:$N$2320,12,0)</definedName>
    <definedName name="________________________BAL273" localSheetId="2">VLOOKUP(ABS(#REF!),[4]balanço!$C$3:$N$2320,12,0)*-1</definedName>
    <definedName name="________________________BAL273">VLOOKUP(ABS(#REF!),[4]balanço!$C$3:$N$2320,12,0)*-1</definedName>
    <definedName name="________________________BAL274" localSheetId="2">VLOOKUP(ABS(#REF!),[4]balanço!$C$3:$N$2320,12,0)*-1</definedName>
    <definedName name="________________________BAL274">VLOOKUP(ABS(#REF!),[4]balanço!$C$3:$N$2320,12,0)*-1</definedName>
    <definedName name="________________________BAL298" localSheetId="2">VLOOKUP(ABS(#REF!),[4]balanço!$C$3:$N$2320,12,0)*-1</definedName>
    <definedName name="________________________BAL298">VLOOKUP(ABS(#REF!),[4]balanço!$C$3:$N$2320,12,0)*-1</definedName>
    <definedName name="________________________BAL32" localSheetId="2">VLOOKUP(ABS(#REF!),[4]balanço!$C$3:$N$2320,12,0)</definedName>
    <definedName name="________________________BAL32">VLOOKUP(ABS(#REF!),[4]balanço!$C$3:$N$2320,12,0)</definedName>
    <definedName name="________________________BAL421" localSheetId="2">VLOOKUP(ABS(#REF!),[4]balanço!$C$3:$N$2320,12,0)</definedName>
    <definedName name="________________________BAL421">VLOOKUP(ABS(#REF!),[4]balanço!$C$3:$N$2320,12,0)</definedName>
    <definedName name="________________________BAL422" localSheetId="2">VLOOKUP(ABS(#REF!),[4]balanço!$C$3:$N$2320,12,0)</definedName>
    <definedName name="________________________BAL422">VLOOKUP(ABS(#REF!),[4]balanço!$C$3:$N$2320,12,0)</definedName>
    <definedName name="________________________BAL423" localSheetId="2">VLOOKUP(ABS(#REF!),[4]balanço!$C$3:$N$2320,12,0)</definedName>
    <definedName name="________________________BAL423">VLOOKUP(ABS(#REF!),[4]balanço!$C$3:$N$2320,12,0)</definedName>
    <definedName name="________________________BAL424" localSheetId="2">VLOOKUP(ABS(#REF!),[4]balanço!$C$3:$N$2320,12,0)</definedName>
    <definedName name="________________________BAL424">VLOOKUP(ABS(#REF!),[4]balanço!$C$3:$N$2320,12,0)</definedName>
    <definedName name="________________________BAL425" localSheetId="2">VLOOKUP(ABS(#REF!),[4]balanço!$C$3:$N$2320,12,0)</definedName>
    <definedName name="________________________BAL425">VLOOKUP(ABS(#REF!),[4]balanço!$C$3:$N$2320,12,0)</definedName>
    <definedName name="________________________BAL426" localSheetId="2">VLOOKUP(ABS(#REF!),[4]balanço!$C$3:$N$2320,12,0)</definedName>
    <definedName name="________________________BAL426">VLOOKUP(ABS(#REF!),[4]balanço!$C$3:$N$2320,12,0)</definedName>
    <definedName name="________________________BAL429" localSheetId="2">VLOOKUP(ABS(#REF!),[4]balanço!$C$3:$N$2320,12,0)</definedName>
    <definedName name="________________________BAL429">VLOOKUP(ABS(#REF!),[4]balanço!$C$3:$N$2320,12,0)</definedName>
    <definedName name="________________________BAL434" localSheetId="2">VLOOKUP(ABS(#REF!),[4]balanço!$C$3:$N$2320,12,0)</definedName>
    <definedName name="________________________BAL434">VLOOKUP(ABS(#REF!),[4]balanço!$C$3:$N$2320,12,0)</definedName>
    <definedName name="________________________BAL441" localSheetId="2">VLOOKUP(ABS(#REF!),[4]balanço!$C$3:$N$2320,12,0)</definedName>
    <definedName name="________________________BAL441">VLOOKUP(ABS(#REF!),[4]balanço!$C$3:$N$2320,12,0)</definedName>
    <definedName name="________________________BAL482" localSheetId="2">VLOOKUP(ABS(#REF!),[4]balanço!$C$3:$N$2320,12,0)*-1</definedName>
    <definedName name="________________________BAL482">VLOOKUP(ABS(#REF!),[4]balanço!$C$3:$N$2320,12,0)*-1</definedName>
    <definedName name="________________________BAL483" localSheetId="2">VLOOKUP(ABS(#REF!),[4]balanço!$C$3:$N$2320,12,0)*-1</definedName>
    <definedName name="________________________BAL483">VLOOKUP(ABS(#REF!),[4]balanço!$C$3:$N$2320,12,0)*-1</definedName>
    <definedName name="________________________BAL484" localSheetId="2">VLOOKUP(ABS(#REF!),[4]balanço!$C$3:$N$2320,12,0)*-1</definedName>
    <definedName name="________________________BAL484">VLOOKUP(ABS(#REF!),[4]balanço!$C$3:$N$2320,12,0)*-1</definedName>
    <definedName name="________________________BAL485" localSheetId="2">VLOOKUP(ABS(#REF!),[4]balanço!$C$3:$N$2320,12,0)*-1</definedName>
    <definedName name="________________________BAL485">VLOOKUP(ABS(#REF!),[4]balanço!$C$3:$N$2320,12,0)*-1</definedName>
    <definedName name="________________________BAL486" localSheetId="2">VLOOKUP(ABS(#REF!),[4]balanço!$C$3:$N$2320,12,0)*-1</definedName>
    <definedName name="________________________BAL486">VLOOKUP(ABS(#REF!),[4]balanço!$C$3:$N$2320,12,0)*-1</definedName>
    <definedName name="________________________BAL489" localSheetId="2">VLOOKUP(ABS(#REF!),[4]balanço!$C$3:$N$2320,12,0)*-1</definedName>
    <definedName name="________________________BAL489">VLOOKUP(ABS(#REF!),[4]balanço!$C$3:$N$2320,12,0)*-1</definedName>
    <definedName name="________________________BAL51" localSheetId="2">VLOOKUP(ABS(#REF!),[4]balanço!$C$3:$N$2320,12,0)*-1</definedName>
    <definedName name="________________________BAL51">VLOOKUP(ABS(#REF!),[4]balanço!$C$3:$N$2320,12,0)*-1</definedName>
    <definedName name="________________________BAL54" localSheetId="2">VLOOKUP(ABS(#REF!),[4]balanço!$C$3:$N$2320,12,0)*-1</definedName>
    <definedName name="________________________BAL54">VLOOKUP(ABS(#REF!),[4]balanço!$C$3:$N$2320,12,0)*-1</definedName>
    <definedName name="________________________BAL571" localSheetId="2">VLOOKUP(ABS(#REF!),[4]balanço!$C$3:$N$2320,12,0)*-1</definedName>
    <definedName name="________________________BAL571">VLOOKUP(ABS(#REF!),[4]balanço!$C$3:$N$2320,12,0)*-1</definedName>
    <definedName name="________________________BAL574" localSheetId="2">VLOOKUP(ABS(#REF!),[4]balanço!$C$3:$N$2320,12,0)*-1</definedName>
    <definedName name="________________________BAL574">VLOOKUP(ABS(#REF!),[4]balanço!$C$3:$N$2320,12,0)*-1</definedName>
    <definedName name="________________________BAL59" localSheetId="2">VLOOKUP(ABS(#REF!),[4]balanço!$C$3:$N$2320,12,0)*-1</definedName>
    <definedName name="________________________BAL59">VLOOKUP(ABS(#REF!),[4]balanço!$C$3:$N$2320,12,0)*-1</definedName>
    <definedName name="________________________DAT11" localSheetId="2">'[3]Original SAP'!#REF!</definedName>
    <definedName name="________________________DAT11">'[3]Original SAP'!#REF!</definedName>
    <definedName name="________________________DAT12" localSheetId="2">#REF!</definedName>
    <definedName name="________________________DAT12">#REF!</definedName>
    <definedName name="________________________DAT13" localSheetId="2">'[3]Original SAP'!#REF!</definedName>
    <definedName name="________________________DAT13">'[3]Original SAP'!#REF!</definedName>
    <definedName name="________________________DAT7" localSheetId="2">'[3]Original SAP'!#REF!</definedName>
    <definedName name="________________________DAT7">'[3]Original SAP'!#REF!</definedName>
    <definedName name="________________________f45" localSheetId="2" hidden="1">#REF!</definedName>
    <definedName name="________________________f45" hidden="1">#REF!</definedName>
    <definedName name="________________________g5" localSheetId="2" hidden="1">#REF!</definedName>
    <definedName name="________________________g5" hidden="1">#REF!</definedName>
    <definedName name="________________________IMP2" localSheetId="2">#REF!</definedName>
    <definedName name="________________________IMP2">#REF!</definedName>
    <definedName name="________________________IMP3" localSheetId="2">#REF!</definedName>
    <definedName name="________________________IMP3">#REF!</definedName>
    <definedName name="________________________IMP4" localSheetId="2">#REF!</definedName>
    <definedName name="________________________IMP4">#REF!</definedName>
    <definedName name="________________________POC62" localSheetId="2">VLOOKUP(ABS(#REF!),'[4]Balancete do Razão'!$B$2:$F$50,5,0)</definedName>
    <definedName name="________________________POC62">VLOOKUP(ABS(#REF!),'[4]Balancete do Razão'!$B$2:$F$50,5,0)</definedName>
    <definedName name="________________________POC63" localSheetId="2">VLOOKUP(ABS(#REF!),'[4]Balancete do Razão'!$B$2:$F$50,5,0)</definedName>
    <definedName name="________________________POC63">VLOOKUP(ABS(#REF!),'[4]Balancete do Razão'!$B$2:$F$50,5,0)</definedName>
    <definedName name="________________________POC65" localSheetId="2">VLOOKUP(ABS(#REF!),'[4]Balancete do Razão'!$B$2:$F$50,5,0)</definedName>
    <definedName name="________________________POC65">VLOOKUP(ABS(#REF!),'[4]Balancete do Razão'!$B$2:$F$50,5,0)</definedName>
    <definedName name="________________________POC66" localSheetId="2">VLOOKUP(ABS(#REF!),'[4]Balancete do Razão'!$B$2:$F$50,5,0)</definedName>
    <definedName name="________________________POC66">VLOOKUP(ABS(#REF!),'[4]Balancete do Razão'!$B$2:$F$50,5,0)</definedName>
    <definedName name="________________________POC67" localSheetId="2">VLOOKUP(ABS(#REF!),'[4]Balancete do Razão'!$B$2:$F$50,5,0)</definedName>
    <definedName name="________________________POC67">VLOOKUP(ABS(#REF!),'[4]Balancete do Razão'!$B$2:$F$50,5,0)</definedName>
    <definedName name="________________________POC69" localSheetId="2">VLOOKUP(ABS(#REF!),'[4]Balancete do Razão'!$B$2:$F$50,5,0)</definedName>
    <definedName name="________________________POC69">VLOOKUP(ABS(#REF!),'[4]Balancete do Razão'!$B$2:$F$50,5,0)</definedName>
    <definedName name="________________________POC71" localSheetId="2">VLOOKUP(ABS(#REF!),'[4]Balancete do Razão'!$B$2:$F$50,5,0)*-1</definedName>
    <definedName name="________________________POC71">VLOOKUP(ABS(#REF!),'[4]Balancete do Razão'!$B$2:$F$50,5,0)*-1</definedName>
    <definedName name="________________________POC72" localSheetId="2">VLOOKUP(ABS(#REF!),'[4]Balancete do Razão'!$B$2:$F$50,5,0)*-1</definedName>
    <definedName name="________________________POC72">VLOOKUP(ABS(#REF!),'[4]Balancete do Razão'!$B$2:$F$50,5,0)*-1</definedName>
    <definedName name="________________________POC76" localSheetId="2">VLOOKUP(ABS(#REF!),'[4]Balancete do Razão'!$B$2:$F$50,5,0)*-1</definedName>
    <definedName name="________________________POC76">VLOOKUP(ABS(#REF!),'[4]Balancete do Razão'!$B$2:$F$50,5,0)*-1</definedName>
    <definedName name="________________________POC78" localSheetId="2">VLOOKUP(ABS(#REF!),'[4]Balancete do Razão'!$B$2:$F$50,5,0)*-1</definedName>
    <definedName name="________________________POC78">VLOOKUP(ABS(#REF!),'[4]Balancete do Razão'!$B$2:$F$50,5,0)*-1</definedName>
    <definedName name="________________________POC79" localSheetId="2">VLOOKUP(ABS(#REF!),'[4]Balancete do Razão'!$B$2:$F$50,5,0)*-1</definedName>
    <definedName name="________________________POC79">VLOOKUP(ABS(#REF!),'[4]Balancete do Razão'!$B$2:$F$50,5,0)*-1</definedName>
    <definedName name="_______________________Age4">'[5]Bank Adj'!$X$1:$X$65536</definedName>
    <definedName name="_______________________BAL218" localSheetId="2">VLOOKUP(ABS(#REF!),[4]balanço!$C$3:$N$2320,12,0)</definedName>
    <definedName name="_______________________BAL218">VLOOKUP(ABS(#REF!),[4]balanço!$C$3:$N$2320,12,0)</definedName>
    <definedName name="_______________________BAL221">VLOOKUP(22,'[4]Balancete do Razão'!$B$3:$F$50,5,0)*-1+[4]balanço!$S$1</definedName>
    <definedName name="_______________________BAL24">SUMIF([4]balanço!$R$3:$R$12,"&gt;0",[4]balanço!$R$3:$R$12)</definedName>
    <definedName name="_______________________BAL261" localSheetId="2">VLOOKUP(ABS(#REF!),[4]balanço!$C$3:$N$2320,12,0)*-1+[4]balanço!$U$1</definedName>
    <definedName name="_______________________BAL261">VLOOKUP(ABS(#REF!),[4]balanço!$C$3:$N$2320,12,0)*-1+[4]balanço!$U$1</definedName>
    <definedName name="_______________________BAL271" localSheetId="2">VLOOKUP(ABS(#REF!),[4]balanço!$C$3:$N$2320,12,0)</definedName>
    <definedName name="_______________________BAL271">VLOOKUP(ABS(#REF!),[4]balanço!$C$3:$N$2320,12,0)</definedName>
    <definedName name="_______________________BAL272" localSheetId="2">VLOOKUP(ABS(#REF!),[4]balanço!$C$3:$N$2320,12,0)</definedName>
    <definedName name="_______________________BAL272">VLOOKUP(ABS(#REF!),[4]balanço!$C$3:$N$2320,12,0)</definedName>
    <definedName name="_______________________BAL273" localSheetId="2">VLOOKUP(ABS(#REF!),[4]balanço!$C$3:$N$2320,12,0)*-1</definedName>
    <definedName name="_______________________BAL273">VLOOKUP(ABS(#REF!),[4]balanço!$C$3:$N$2320,12,0)*-1</definedName>
    <definedName name="_______________________BAL274" localSheetId="2">VLOOKUP(ABS(#REF!),[4]balanço!$C$3:$N$2320,12,0)*-1</definedName>
    <definedName name="_______________________BAL274">VLOOKUP(ABS(#REF!),[4]balanço!$C$3:$N$2320,12,0)*-1</definedName>
    <definedName name="_______________________BAL298" localSheetId="2">VLOOKUP(ABS(#REF!),[4]balanço!$C$3:$N$2320,12,0)*-1</definedName>
    <definedName name="_______________________BAL298">VLOOKUP(ABS(#REF!),[4]balanço!$C$3:$N$2320,12,0)*-1</definedName>
    <definedName name="_______________________BAL32" localSheetId="2">VLOOKUP(ABS(#REF!),[4]balanço!$C$3:$N$2320,12,0)</definedName>
    <definedName name="_______________________BAL32">VLOOKUP(ABS(#REF!),[4]balanço!$C$3:$N$2320,12,0)</definedName>
    <definedName name="_______________________BAL421" localSheetId="2">VLOOKUP(ABS(#REF!),[4]balanço!$C$3:$N$2320,12,0)</definedName>
    <definedName name="_______________________BAL421">VLOOKUP(ABS(#REF!),[4]balanço!$C$3:$N$2320,12,0)</definedName>
    <definedName name="_______________________BAL422" localSheetId="2">VLOOKUP(ABS(#REF!),[4]balanço!$C$3:$N$2320,12,0)</definedName>
    <definedName name="_______________________BAL422">VLOOKUP(ABS(#REF!),[4]balanço!$C$3:$N$2320,12,0)</definedName>
    <definedName name="_______________________BAL423" localSheetId="2">VLOOKUP(ABS(#REF!),[4]balanço!$C$3:$N$2320,12,0)</definedName>
    <definedName name="_______________________BAL423">VLOOKUP(ABS(#REF!),[4]balanço!$C$3:$N$2320,12,0)</definedName>
    <definedName name="_______________________BAL424" localSheetId="2">VLOOKUP(ABS(#REF!),[4]balanço!$C$3:$N$2320,12,0)</definedName>
    <definedName name="_______________________BAL424">VLOOKUP(ABS(#REF!),[4]balanço!$C$3:$N$2320,12,0)</definedName>
    <definedName name="_______________________BAL425" localSheetId="2">VLOOKUP(ABS(#REF!),[4]balanço!$C$3:$N$2320,12,0)</definedName>
    <definedName name="_______________________BAL425">VLOOKUP(ABS(#REF!),[4]balanço!$C$3:$N$2320,12,0)</definedName>
    <definedName name="_______________________BAL426" localSheetId="2">VLOOKUP(ABS(#REF!),[4]balanço!$C$3:$N$2320,12,0)</definedName>
    <definedName name="_______________________BAL426">VLOOKUP(ABS(#REF!),[4]balanço!$C$3:$N$2320,12,0)</definedName>
    <definedName name="_______________________BAL429" localSheetId="2">VLOOKUP(ABS(#REF!),[4]balanço!$C$3:$N$2320,12,0)</definedName>
    <definedName name="_______________________BAL429">VLOOKUP(ABS(#REF!),[4]balanço!$C$3:$N$2320,12,0)</definedName>
    <definedName name="_______________________BAL434" localSheetId="2">VLOOKUP(ABS(#REF!),[4]balanço!$C$3:$N$2320,12,0)</definedName>
    <definedName name="_______________________BAL434">VLOOKUP(ABS(#REF!),[4]balanço!$C$3:$N$2320,12,0)</definedName>
    <definedName name="_______________________BAL441" localSheetId="2">VLOOKUP(ABS(#REF!),[4]balanço!$C$3:$N$2320,12,0)</definedName>
    <definedName name="_______________________BAL441">VLOOKUP(ABS(#REF!),[4]balanço!$C$3:$N$2320,12,0)</definedName>
    <definedName name="_______________________BAL482" localSheetId="2">VLOOKUP(ABS(#REF!),[4]balanço!$C$3:$N$2320,12,0)*-1</definedName>
    <definedName name="_______________________BAL482">VLOOKUP(ABS(#REF!),[4]balanço!$C$3:$N$2320,12,0)*-1</definedName>
    <definedName name="_______________________BAL483" localSheetId="2">VLOOKUP(ABS(#REF!),[4]balanço!$C$3:$N$2320,12,0)*-1</definedName>
    <definedName name="_______________________BAL483">VLOOKUP(ABS(#REF!),[4]balanço!$C$3:$N$2320,12,0)*-1</definedName>
    <definedName name="_______________________BAL484" localSheetId="2">VLOOKUP(ABS(#REF!),[4]balanço!$C$3:$N$2320,12,0)*-1</definedName>
    <definedName name="_______________________BAL484">VLOOKUP(ABS(#REF!),[4]balanço!$C$3:$N$2320,12,0)*-1</definedName>
    <definedName name="_______________________BAL485" localSheetId="2">VLOOKUP(ABS(#REF!),[4]balanço!$C$3:$N$2320,12,0)*-1</definedName>
    <definedName name="_______________________BAL485">VLOOKUP(ABS(#REF!),[4]balanço!$C$3:$N$2320,12,0)*-1</definedName>
    <definedName name="_______________________BAL486" localSheetId="2">VLOOKUP(ABS(#REF!),[4]balanço!$C$3:$N$2320,12,0)*-1</definedName>
    <definedName name="_______________________BAL486">VLOOKUP(ABS(#REF!),[4]balanço!$C$3:$N$2320,12,0)*-1</definedName>
    <definedName name="_______________________BAL489" localSheetId="2">VLOOKUP(ABS(#REF!),[4]balanço!$C$3:$N$2320,12,0)*-1</definedName>
    <definedName name="_______________________BAL489">VLOOKUP(ABS(#REF!),[4]balanço!$C$3:$N$2320,12,0)*-1</definedName>
    <definedName name="_______________________BAL51" localSheetId="2">VLOOKUP(ABS(#REF!),[4]balanço!$C$3:$N$2320,12,0)*-1</definedName>
    <definedName name="_______________________BAL51">VLOOKUP(ABS(#REF!),[4]balanço!$C$3:$N$2320,12,0)*-1</definedName>
    <definedName name="_______________________BAL54" localSheetId="2">VLOOKUP(ABS(#REF!),[4]balanço!$C$3:$N$2320,12,0)*-1</definedName>
    <definedName name="_______________________BAL54">VLOOKUP(ABS(#REF!),[4]balanço!$C$3:$N$2320,12,0)*-1</definedName>
    <definedName name="_______________________BAL571" localSheetId="2">VLOOKUP(ABS(#REF!),[4]balanço!$C$3:$N$2320,12,0)*-1</definedName>
    <definedName name="_______________________BAL571">VLOOKUP(ABS(#REF!),[4]balanço!$C$3:$N$2320,12,0)*-1</definedName>
    <definedName name="_______________________BAL574" localSheetId="2">VLOOKUP(ABS(#REF!),[4]balanço!$C$3:$N$2320,12,0)*-1</definedName>
    <definedName name="_______________________BAL574">VLOOKUP(ABS(#REF!),[4]balanço!$C$3:$N$2320,12,0)*-1</definedName>
    <definedName name="_______________________BAL59" localSheetId="2">VLOOKUP(ABS(#REF!),[4]balanço!$C$3:$N$2320,12,0)*-1</definedName>
    <definedName name="_______________________BAL59">VLOOKUP(ABS(#REF!),[4]balanço!$C$3:$N$2320,12,0)*-1</definedName>
    <definedName name="_______________________DAT12" localSheetId="2">#REF!</definedName>
    <definedName name="_______________________DAT12">#REF!</definedName>
    <definedName name="_______________________f4" localSheetId="2" hidden="1">#REF!</definedName>
    <definedName name="_______________________f4" hidden="1">#REF!</definedName>
    <definedName name="_______________________f45" localSheetId="2" hidden="1">#REF!</definedName>
    <definedName name="_______________________f45" hidden="1">#REF!</definedName>
    <definedName name="_______________________g5" localSheetId="2" hidden="1">#REF!</definedName>
    <definedName name="_______________________g5" hidden="1">#REF!</definedName>
    <definedName name="_______________________IMP2" localSheetId="2">#REF!</definedName>
    <definedName name="_______________________IMP2">#REF!</definedName>
    <definedName name="_______________________IMP3" localSheetId="2">#REF!</definedName>
    <definedName name="_______________________IMP3">#REF!</definedName>
    <definedName name="_______________________IMP4" localSheetId="2">#REF!</definedName>
    <definedName name="_______________________IMP4">#REF!</definedName>
    <definedName name="_______________________key1" localSheetId="2" hidden="1">#REF!</definedName>
    <definedName name="_______________________key1" hidden="1">#REF!</definedName>
    <definedName name="_______________________MES19">[6]IMPRESSÃO_MÊS!$J$18</definedName>
    <definedName name="_______________________MES4">[7]IMPRESSÃO_MÊS!$K$19</definedName>
    <definedName name="_______________________MES5">[7]IMPRESSÃO_MÊS!$K$20</definedName>
    <definedName name="_______________________MES6">[7]IMPRESSÃO_MÊS!$K$21</definedName>
    <definedName name="_______________________POC61" localSheetId="2">VLOOKUP(ABS(#REF!),'[4]Balancete do Razão'!$B$2:$F$50,5,0)</definedName>
    <definedName name="_______________________POC61">VLOOKUP(ABS(#REF!),'[4]Balancete do Razão'!$B$2:$F$50,5,0)</definedName>
    <definedName name="_______________________POC62" localSheetId="2">VLOOKUP(ABS(#REF!),'[4]Balancete do Razão'!$B$2:$F$50,5,0)</definedName>
    <definedName name="_______________________POC62">VLOOKUP(ABS(#REF!),'[4]Balancete do Razão'!$B$2:$F$50,5,0)</definedName>
    <definedName name="_______________________POC63" localSheetId="2">VLOOKUP(ABS(#REF!),'[4]Balancete do Razão'!$B$2:$F$50,5,0)</definedName>
    <definedName name="_______________________POC63">VLOOKUP(ABS(#REF!),'[4]Balancete do Razão'!$B$2:$F$50,5,0)</definedName>
    <definedName name="_______________________POC65" localSheetId="2">VLOOKUP(ABS(#REF!),'[4]Balancete do Razão'!$B$2:$F$50,5,0)</definedName>
    <definedName name="_______________________POC65">VLOOKUP(ABS(#REF!),'[4]Balancete do Razão'!$B$2:$F$50,5,0)</definedName>
    <definedName name="_______________________POC66" localSheetId="2">VLOOKUP(ABS(#REF!),'[4]Balancete do Razão'!$B$2:$F$50,5,0)</definedName>
    <definedName name="_______________________POC66">VLOOKUP(ABS(#REF!),'[4]Balancete do Razão'!$B$2:$F$50,5,0)</definedName>
    <definedName name="_______________________POC67" localSheetId="2">VLOOKUP(ABS(#REF!),'[4]Balancete do Razão'!$B$2:$F$50,5,0)</definedName>
    <definedName name="_______________________POC67">VLOOKUP(ABS(#REF!),'[4]Balancete do Razão'!$B$2:$F$50,5,0)</definedName>
    <definedName name="_______________________POC69" localSheetId="2">VLOOKUP(ABS(#REF!),'[4]Balancete do Razão'!$B$2:$F$50,5,0)</definedName>
    <definedName name="_______________________POC69">VLOOKUP(ABS(#REF!),'[4]Balancete do Razão'!$B$2:$F$50,5,0)</definedName>
    <definedName name="_______________________POC71" localSheetId="2">VLOOKUP(ABS(#REF!),'[4]Balancete do Razão'!$B$2:$F$50,5,0)*-1</definedName>
    <definedName name="_______________________POC71">VLOOKUP(ABS(#REF!),'[4]Balancete do Razão'!$B$2:$F$50,5,0)*-1</definedName>
    <definedName name="_______________________POC72" localSheetId="2">VLOOKUP(ABS(#REF!),'[4]Balancete do Razão'!$B$2:$F$50,5,0)*-1</definedName>
    <definedName name="_______________________POC72">VLOOKUP(ABS(#REF!),'[4]Balancete do Razão'!$B$2:$F$50,5,0)*-1</definedName>
    <definedName name="_______________________POC76" localSheetId="2">VLOOKUP(ABS(#REF!),'[4]Balancete do Razão'!$B$2:$F$50,5,0)*-1</definedName>
    <definedName name="_______________________POC76">VLOOKUP(ABS(#REF!),'[4]Balancete do Razão'!$B$2:$F$50,5,0)*-1</definedName>
    <definedName name="_______________________POC78" localSheetId="2">VLOOKUP(ABS(#REF!),'[4]Balancete do Razão'!$B$2:$F$50,5,0)*-1</definedName>
    <definedName name="_______________________POC78">VLOOKUP(ABS(#REF!),'[4]Balancete do Razão'!$B$2:$F$50,5,0)*-1</definedName>
    <definedName name="_______________________POC79" localSheetId="2">VLOOKUP(ABS(#REF!),'[4]Balancete do Razão'!$B$2:$F$50,5,0)*-1</definedName>
    <definedName name="_______________________POC79">VLOOKUP(ABS(#REF!),'[4]Balancete do Razão'!$B$2:$F$50,5,0)*-1</definedName>
    <definedName name="_______________________tab2">[8]tabelas!$J$1:$P$32</definedName>
    <definedName name="_______________________tab3">[8]tabelas!$R$1:$X$32</definedName>
    <definedName name="______________________abs1">'[5]Bank Adj'!$U$1:$U$65536</definedName>
    <definedName name="______________________Age3">'[5]Bank Adj'!$T$1:$T$65536</definedName>
    <definedName name="______________________Age4">'[5]Bank Adj'!$X$1:$X$65536</definedName>
    <definedName name="______________________BAL218" localSheetId="2">VLOOKUP(ABS(#REF!),[4]balanço!$C$3:$N$2320,12,0)</definedName>
    <definedName name="______________________BAL218">VLOOKUP(ABS(#REF!),[4]balanço!$C$3:$N$2320,12,0)</definedName>
    <definedName name="______________________BAL221">VLOOKUP(22,'[4]Balancete do Razão'!$B$3:$F$50,5,0)*-1+[4]balanço!$S$1</definedName>
    <definedName name="______________________BAL24">SUMIF([4]balanço!$R$3:$R$12,"&gt;0",[4]balanço!$R$3:$R$12)</definedName>
    <definedName name="______________________BAL261" localSheetId="2">VLOOKUP(ABS(#REF!),[4]balanço!$C$3:$N$2320,12,0)*-1+[4]balanço!$U$1</definedName>
    <definedName name="______________________BAL261">VLOOKUP(ABS(#REF!),[4]balanço!$C$3:$N$2320,12,0)*-1+[4]balanço!$U$1</definedName>
    <definedName name="______________________BAL271" localSheetId="2">VLOOKUP(ABS(#REF!),[4]balanço!$C$3:$N$2320,12,0)</definedName>
    <definedName name="______________________BAL271">VLOOKUP(ABS(#REF!),[4]balanço!$C$3:$N$2320,12,0)</definedName>
    <definedName name="______________________BAL272" localSheetId="2">VLOOKUP(ABS(#REF!),[4]balanço!$C$3:$N$2320,12,0)</definedName>
    <definedName name="______________________BAL272">VLOOKUP(ABS(#REF!),[4]balanço!$C$3:$N$2320,12,0)</definedName>
    <definedName name="______________________BAL273" localSheetId="2">VLOOKUP(ABS(#REF!),[4]balanço!$C$3:$N$2320,12,0)*-1</definedName>
    <definedName name="______________________BAL273">VLOOKUP(ABS(#REF!),[4]balanço!$C$3:$N$2320,12,0)*-1</definedName>
    <definedName name="______________________BAL274" localSheetId="2">VLOOKUP(ABS(#REF!),[4]balanço!$C$3:$N$2320,12,0)*-1</definedName>
    <definedName name="______________________BAL274">VLOOKUP(ABS(#REF!),[4]balanço!$C$3:$N$2320,12,0)*-1</definedName>
    <definedName name="______________________BAL298" localSheetId="2">VLOOKUP(ABS(#REF!),[4]balanço!$C$3:$N$2320,12,0)*-1</definedName>
    <definedName name="______________________BAL298">VLOOKUP(ABS(#REF!),[4]balanço!$C$3:$N$2320,12,0)*-1</definedName>
    <definedName name="______________________BAL32" localSheetId="2">VLOOKUP(ABS(#REF!),[4]balanço!$C$3:$N$2320,12,0)</definedName>
    <definedName name="______________________BAL32">VLOOKUP(ABS(#REF!),[4]balanço!$C$3:$N$2320,12,0)</definedName>
    <definedName name="______________________BAL421" localSheetId="2">VLOOKUP(ABS(#REF!),[4]balanço!$C$3:$N$2320,12,0)</definedName>
    <definedName name="______________________BAL421">VLOOKUP(ABS(#REF!),[4]balanço!$C$3:$N$2320,12,0)</definedName>
    <definedName name="______________________BAL422" localSheetId="2">VLOOKUP(ABS(#REF!),[4]balanço!$C$3:$N$2320,12,0)</definedName>
    <definedName name="______________________BAL422">VLOOKUP(ABS(#REF!),[4]balanço!$C$3:$N$2320,12,0)</definedName>
    <definedName name="______________________BAL423" localSheetId="2">VLOOKUP(ABS(#REF!),[4]balanço!$C$3:$N$2320,12,0)</definedName>
    <definedName name="______________________BAL423">VLOOKUP(ABS(#REF!),[4]balanço!$C$3:$N$2320,12,0)</definedName>
    <definedName name="______________________BAL424" localSheetId="2">VLOOKUP(ABS(#REF!),[4]balanço!$C$3:$N$2320,12,0)</definedName>
    <definedName name="______________________BAL424">VLOOKUP(ABS(#REF!),[4]balanço!$C$3:$N$2320,12,0)</definedName>
    <definedName name="______________________BAL425" localSheetId="2">VLOOKUP(ABS(#REF!),[4]balanço!$C$3:$N$2320,12,0)</definedName>
    <definedName name="______________________BAL425">VLOOKUP(ABS(#REF!),[4]balanço!$C$3:$N$2320,12,0)</definedName>
    <definedName name="______________________BAL426" localSheetId="2">VLOOKUP(ABS(#REF!),[4]balanço!$C$3:$N$2320,12,0)</definedName>
    <definedName name="______________________BAL426">VLOOKUP(ABS(#REF!),[4]balanço!$C$3:$N$2320,12,0)</definedName>
    <definedName name="______________________BAL429" localSheetId="2">VLOOKUP(ABS(#REF!),[4]balanço!$C$3:$N$2320,12,0)</definedName>
    <definedName name="______________________BAL429">VLOOKUP(ABS(#REF!),[4]balanço!$C$3:$N$2320,12,0)</definedName>
    <definedName name="______________________BAL434" localSheetId="2">VLOOKUP(ABS(#REF!),[4]balanço!$C$3:$N$2320,12,0)</definedName>
    <definedName name="______________________BAL434">VLOOKUP(ABS(#REF!),[4]balanço!$C$3:$N$2320,12,0)</definedName>
    <definedName name="______________________BAL441" localSheetId="2">VLOOKUP(ABS(#REF!),[4]balanço!$C$3:$N$2320,12,0)</definedName>
    <definedName name="______________________BAL441">VLOOKUP(ABS(#REF!),[4]balanço!$C$3:$N$2320,12,0)</definedName>
    <definedName name="______________________BAL482" localSheetId="2">VLOOKUP(ABS(#REF!),[4]balanço!$C$3:$N$2320,12,0)*-1</definedName>
    <definedName name="______________________BAL482">VLOOKUP(ABS(#REF!),[4]balanço!$C$3:$N$2320,12,0)*-1</definedName>
    <definedName name="______________________BAL483" localSheetId="2">VLOOKUP(ABS(#REF!),[4]balanço!$C$3:$N$2320,12,0)*-1</definedName>
    <definedName name="______________________BAL483">VLOOKUP(ABS(#REF!),[4]balanço!$C$3:$N$2320,12,0)*-1</definedName>
    <definedName name="______________________BAL484" localSheetId="2">VLOOKUP(ABS(#REF!),[4]balanço!$C$3:$N$2320,12,0)*-1</definedName>
    <definedName name="______________________BAL484">VLOOKUP(ABS(#REF!),[4]balanço!$C$3:$N$2320,12,0)*-1</definedName>
    <definedName name="______________________BAL485" localSheetId="2">VLOOKUP(ABS(#REF!),[4]balanço!$C$3:$N$2320,12,0)*-1</definedName>
    <definedName name="______________________BAL485">VLOOKUP(ABS(#REF!),[4]balanço!$C$3:$N$2320,12,0)*-1</definedName>
    <definedName name="______________________BAL486" localSheetId="2">VLOOKUP(ABS(#REF!),[4]balanço!$C$3:$N$2320,12,0)*-1</definedName>
    <definedName name="______________________BAL486">VLOOKUP(ABS(#REF!),[4]balanço!$C$3:$N$2320,12,0)*-1</definedName>
    <definedName name="______________________BAL489" localSheetId="2">VLOOKUP(ABS(#REF!),[4]balanço!$C$3:$N$2320,12,0)*-1</definedName>
    <definedName name="______________________BAL489">VLOOKUP(ABS(#REF!),[4]balanço!$C$3:$N$2320,12,0)*-1</definedName>
    <definedName name="______________________BAL51" localSheetId="2">VLOOKUP(ABS(#REF!),[4]balanço!$C$3:$N$2320,12,0)*-1</definedName>
    <definedName name="______________________BAL51">VLOOKUP(ABS(#REF!),[4]balanço!$C$3:$N$2320,12,0)*-1</definedName>
    <definedName name="______________________BAL54" localSheetId="2">VLOOKUP(ABS(#REF!),[4]balanço!$C$3:$N$2320,12,0)*-1</definedName>
    <definedName name="______________________BAL54">VLOOKUP(ABS(#REF!),[4]balanço!$C$3:$N$2320,12,0)*-1</definedName>
    <definedName name="______________________BAL571" localSheetId="2">VLOOKUP(ABS(#REF!),[4]balanço!$C$3:$N$2320,12,0)*-1</definedName>
    <definedName name="______________________BAL571">VLOOKUP(ABS(#REF!),[4]balanço!$C$3:$N$2320,12,0)*-1</definedName>
    <definedName name="______________________BAL574" localSheetId="2">VLOOKUP(ABS(#REF!),[4]balanço!$C$3:$N$2320,12,0)*-1</definedName>
    <definedName name="______________________BAL574">VLOOKUP(ABS(#REF!),[4]balanço!$C$3:$N$2320,12,0)*-1</definedName>
    <definedName name="______________________BAL59" localSheetId="2">VLOOKUP(ABS(#REF!),[4]balanço!$C$3:$N$2320,12,0)*-1</definedName>
    <definedName name="______________________BAL59">VLOOKUP(ABS(#REF!),[4]balanço!$C$3:$N$2320,12,0)*-1</definedName>
    <definedName name="______________________cre2">[9]Base!$M$10:$M$573</definedName>
    <definedName name="______________________cre3">[9]Base!$P$10:$P$573</definedName>
    <definedName name="______________________cre4">[9]Base!$S$10:$S$573</definedName>
    <definedName name="______________________DAT11" localSheetId="2">'[3]Original SAP'!#REF!</definedName>
    <definedName name="______________________DAT11">'[3]Original SAP'!#REF!</definedName>
    <definedName name="______________________DAT12" localSheetId="2">#REF!</definedName>
    <definedName name="______________________DAT12">#REF!</definedName>
    <definedName name="______________________DAT13" localSheetId="2">'[3]Original SAP'!#REF!</definedName>
    <definedName name="______________________DAT13">'[3]Original SAP'!#REF!</definedName>
    <definedName name="______________________DAT7" localSheetId="2">'[3]Original SAP'!#REF!</definedName>
    <definedName name="______________________DAT7">'[3]Original SAP'!#REF!</definedName>
    <definedName name="______________________dd3" localSheetId="2">#REF!</definedName>
    <definedName name="______________________dd3">#REF!</definedName>
    <definedName name="______________________dev2">[9]Base!$L$10:$L$573</definedName>
    <definedName name="______________________dev3">[9]Base!$O$10:$O$573</definedName>
    <definedName name="______________________dev4">[9]Base!$R$10:$R$573</definedName>
    <definedName name="______________________f4" localSheetId="2" hidden="1">#REF!</definedName>
    <definedName name="______________________f4" hidden="1">#REF!</definedName>
    <definedName name="______________________f45" localSheetId="2" hidden="1">#REF!</definedName>
    <definedName name="______________________f45" hidden="1">#REF!</definedName>
    <definedName name="______________________g5" localSheetId="2" hidden="1">#REF!</definedName>
    <definedName name="______________________g5" hidden="1">#REF!</definedName>
    <definedName name="______________________IMP2" localSheetId="2">#REF!</definedName>
    <definedName name="______________________IMP2">#REF!</definedName>
    <definedName name="______________________IMP3" localSheetId="2">#REF!</definedName>
    <definedName name="______________________IMP3">#REF!</definedName>
    <definedName name="______________________IMP4" localSheetId="2">#REF!</definedName>
    <definedName name="______________________IMP4">#REF!</definedName>
    <definedName name="______________________key1" localSheetId="2" hidden="1">#REF!</definedName>
    <definedName name="______________________key1" hidden="1">#REF!</definedName>
    <definedName name="______________________MES19">[6]IMPRESSÃO_MÊS!$J$18</definedName>
    <definedName name="______________________MES4">[7]IMPRESSÃO_MÊS!$K$19</definedName>
    <definedName name="______________________MES5">[7]IMPRESSÃO_MÊS!$K$20</definedName>
    <definedName name="______________________MES6">[7]IMPRESSÃO_MÊS!$K$21</definedName>
    <definedName name="______________________NG1" localSheetId="2">#REF!</definedName>
    <definedName name="______________________NG1">#REF!</definedName>
    <definedName name="______________________NG2" localSheetId="2">#REF!</definedName>
    <definedName name="______________________NG2">#REF!</definedName>
    <definedName name="______________________NG5" localSheetId="2">#REF!</definedName>
    <definedName name="______________________NG5">#REF!</definedName>
    <definedName name="______________________NG6" localSheetId="2">#REF!</definedName>
    <definedName name="______________________NG6">#REF!</definedName>
    <definedName name="______________________NG7" localSheetId="2">#REF!</definedName>
    <definedName name="______________________NG7">#REF!</definedName>
    <definedName name="______________________NH1" localSheetId="2">#REF!</definedName>
    <definedName name="______________________NH1">#REF!</definedName>
    <definedName name="______________________poc2">[9]Base!$H$10:$H$573</definedName>
    <definedName name="______________________POC61" localSheetId="2">VLOOKUP(ABS(#REF!),'[4]Balancete do Razão'!$B$2:$F$50,5,0)</definedName>
    <definedName name="______________________POC61">VLOOKUP(ABS(#REF!),'[4]Balancete do Razão'!$B$2:$F$50,5,0)</definedName>
    <definedName name="______________________POC62" localSheetId="2">VLOOKUP(ABS(#REF!),'[4]Balancete do Razão'!$B$2:$F$50,5,0)</definedName>
    <definedName name="______________________POC62">VLOOKUP(ABS(#REF!),'[4]Balancete do Razão'!$B$2:$F$50,5,0)</definedName>
    <definedName name="______________________POC63" localSheetId="2">VLOOKUP(ABS(#REF!),'[4]Balancete do Razão'!$B$2:$F$50,5,0)</definedName>
    <definedName name="______________________POC63">VLOOKUP(ABS(#REF!),'[4]Balancete do Razão'!$B$2:$F$50,5,0)</definedName>
    <definedName name="______________________POC65" localSheetId="2">VLOOKUP(ABS(#REF!),'[4]Balancete do Razão'!$B$2:$F$50,5,0)</definedName>
    <definedName name="______________________POC65">VLOOKUP(ABS(#REF!),'[4]Balancete do Razão'!$B$2:$F$50,5,0)</definedName>
    <definedName name="______________________POC66" localSheetId="2">VLOOKUP(ABS(#REF!),'[4]Balancete do Razão'!$B$2:$F$50,5,0)</definedName>
    <definedName name="______________________POC66">VLOOKUP(ABS(#REF!),'[4]Balancete do Razão'!$B$2:$F$50,5,0)</definedName>
    <definedName name="______________________POC67" localSheetId="2">VLOOKUP(ABS(#REF!),'[4]Balancete do Razão'!$B$2:$F$50,5,0)</definedName>
    <definedName name="______________________POC67">VLOOKUP(ABS(#REF!),'[4]Balancete do Razão'!$B$2:$F$50,5,0)</definedName>
    <definedName name="______________________POC69" localSheetId="2">VLOOKUP(ABS(#REF!),'[4]Balancete do Razão'!$B$2:$F$50,5,0)</definedName>
    <definedName name="______________________POC69">VLOOKUP(ABS(#REF!),'[4]Balancete do Razão'!$B$2:$F$50,5,0)</definedName>
    <definedName name="______________________POC71" localSheetId="2">VLOOKUP(ABS(#REF!),'[4]Balancete do Razão'!$B$2:$F$50,5,0)*-1</definedName>
    <definedName name="______________________POC71">VLOOKUP(ABS(#REF!),'[4]Balancete do Razão'!$B$2:$F$50,5,0)*-1</definedName>
    <definedName name="______________________POC72" localSheetId="2">VLOOKUP(ABS(#REF!),'[4]Balancete do Razão'!$B$2:$F$50,5,0)*-1</definedName>
    <definedName name="______________________POC72">VLOOKUP(ABS(#REF!),'[4]Balancete do Razão'!$B$2:$F$50,5,0)*-1</definedName>
    <definedName name="______________________POC76" localSheetId="2">VLOOKUP(ABS(#REF!),'[4]Balancete do Razão'!$B$2:$F$50,5,0)*-1</definedName>
    <definedName name="______________________POC76">VLOOKUP(ABS(#REF!),'[4]Balancete do Razão'!$B$2:$F$50,5,0)*-1</definedName>
    <definedName name="______________________POC78" localSheetId="2">VLOOKUP(ABS(#REF!),'[4]Balancete do Razão'!$B$2:$F$50,5,0)*-1</definedName>
    <definedName name="______________________POC78">VLOOKUP(ABS(#REF!),'[4]Balancete do Razão'!$B$2:$F$50,5,0)*-1</definedName>
    <definedName name="______________________POC79" localSheetId="2">VLOOKUP(ABS(#REF!),'[4]Balancete do Razão'!$B$2:$F$50,5,0)*-1</definedName>
    <definedName name="______________________POC79">VLOOKUP(ABS(#REF!),'[4]Balancete do Razão'!$B$2:$F$50,5,0)*-1</definedName>
    <definedName name="______________________pvt1" localSheetId="2">'[10]T-42-3'!#REF!</definedName>
    <definedName name="______________________pvt1">'[10]T-42-3'!#REF!</definedName>
    <definedName name="______________________pvt2" localSheetId="2">'[10]T-42-3'!#REF!</definedName>
    <definedName name="______________________pvt2">'[10]T-42-3'!#REF!</definedName>
    <definedName name="______________________pvt3" localSheetId="2">'[11]T-42-3'!#REF!</definedName>
    <definedName name="______________________pvt3">'[11]T-42-3'!#REF!</definedName>
    <definedName name="______________________sal2">[9]Base!$N$10:$N$573</definedName>
    <definedName name="______________________sal3">[9]Base!$Q$10:$Q$573</definedName>
    <definedName name="______________________sal4">[9]Base!$T$10:$T$573</definedName>
    <definedName name="______________________tab1">[8]tabelas!$B$1:$H$34</definedName>
    <definedName name="______________________tab2">[8]tabelas!$J$1:$P$32</definedName>
    <definedName name="______________________tab3">[8]tabelas!$R$1:$X$32</definedName>
    <definedName name="______________________TC23" localSheetId="2">'[12]T-42-3'!#REF!</definedName>
    <definedName name="______________________TC23">'[12]T-42-3'!#REF!</definedName>
    <definedName name="______________________TC32" localSheetId="2">'[12]T-42-3'!#REF!</definedName>
    <definedName name="______________________TC32">'[12]T-42-3'!#REF!</definedName>
    <definedName name="______________________xlfn.BAHTTEXT" hidden="1">#NAME?</definedName>
    <definedName name="_____________________abs1">'[5]Bank Adj'!$U$1:$U$65536</definedName>
    <definedName name="_____________________Age1" localSheetId="2">#REF!</definedName>
    <definedName name="_____________________Age1">#REF!</definedName>
    <definedName name="_____________________Age2" localSheetId="2">#REF!</definedName>
    <definedName name="_____________________Age2">#REF!</definedName>
    <definedName name="_____________________Age3">'[5]Bank Adj'!$T$1:$T$65536</definedName>
    <definedName name="_____________________Age4">'[5]Bank Adj'!$X$1:$X$65536</definedName>
    <definedName name="_____________________BAL218" localSheetId="2">VLOOKUP(ABS(#REF!),[4]balanço!$C$3:$N$2320,12,0)</definedName>
    <definedName name="_____________________BAL218">VLOOKUP(ABS(#REF!),[4]balanço!$C$3:$N$2320,12,0)</definedName>
    <definedName name="_____________________BAL221">VLOOKUP(22,'[4]Balancete do Razão'!$B$3:$F$50,5,0)*-1+[4]balanço!$S$1</definedName>
    <definedName name="_____________________BAL24">SUMIF([4]balanço!$R$3:$R$12,"&gt;0",[4]balanço!$R$3:$R$12)</definedName>
    <definedName name="_____________________BAL261" localSheetId="2">VLOOKUP(ABS(#REF!),[4]balanço!$C$3:$N$2320,12,0)*-1+[4]balanço!$U$1</definedName>
    <definedName name="_____________________BAL261">VLOOKUP(ABS(#REF!),[4]balanço!$C$3:$N$2320,12,0)*-1+[4]balanço!$U$1</definedName>
    <definedName name="_____________________BAL271" localSheetId="2">VLOOKUP(ABS(#REF!),[4]balanço!$C$3:$N$2320,12,0)</definedName>
    <definedName name="_____________________BAL271">VLOOKUP(ABS(#REF!),[4]balanço!$C$3:$N$2320,12,0)</definedName>
    <definedName name="_____________________BAL272" localSheetId="2">VLOOKUP(ABS(#REF!),[4]balanço!$C$3:$N$2320,12,0)</definedName>
    <definedName name="_____________________BAL272">VLOOKUP(ABS(#REF!),[4]balanço!$C$3:$N$2320,12,0)</definedName>
    <definedName name="_____________________BAL273" localSheetId="2">VLOOKUP(ABS(#REF!),[4]balanço!$C$3:$N$2320,12,0)*-1</definedName>
    <definedName name="_____________________BAL273">VLOOKUP(ABS(#REF!),[4]balanço!$C$3:$N$2320,12,0)*-1</definedName>
    <definedName name="_____________________BAL274" localSheetId="2">VLOOKUP(ABS(#REF!),[4]balanço!$C$3:$N$2320,12,0)*-1</definedName>
    <definedName name="_____________________BAL274">VLOOKUP(ABS(#REF!),[4]balanço!$C$3:$N$2320,12,0)*-1</definedName>
    <definedName name="_____________________BAL298" localSheetId="2">VLOOKUP(ABS(#REF!),[4]balanço!$C$3:$N$2320,12,0)*-1</definedName>
    <definedName name="_____________________BAL298">VLOOKUP(ABS(#REF!),[4]balanço!$C$3:$N$2320,12,0)*-1</definedName>
    <definedName name="_____________________BAL32" localSheetId="2">VLOOKUP(ABS(#REF!),[4]balanço!$C$3:$N$2320,12,0)</definedName>
    <definedName name="_____________________BAL32">VLOOKUP(ABS(#REF!),[4]balanço!$C$3:$N$2320,12,0)</definedName>
    <definedName name="_____________________BAL421" localSheetId="2">VLOOKUP(ABS(#REF!),[4]balanço!$C$3:$N$2320,12,0)</definedName>
    <definedName name="_____________________BAL421">VLOOKUP(ABS(#REF!),[4]balanço!$C$3:$N$2320,12,0)</definedName>
    <definedName name="_____________________BAL422" localSheetId="2">VLOOKUP(ABS(#REF!),[4]balanço!$C$3:$N$2320,12,0)</definedName>
    <definedName name="_____________________BAL422">VLOOKUP(ABS(#REF!),[4]balanço!$C$3:$N$2320,12,0)</definedName>
    <definedName name="_____________________BAL423" localSheetId="2">VLOOKUP(ABS(#REF!),[4]balanço!$C$3:$N$2320,12,0)</definedName>
    <definedName name="_____________________BAL423">VLOOKUP(ABS(#REF!),[4]balanço!$C$3:$N$2320,12,0)</definedName>
    <definedName name="_____________________BAL424" localSheetId="2">VLOOKUP(ABS(#REF!),[4]balanço!$C$3:$N$2320,12,0)</definedName>
    <definedName name="_____________________BAL424">VLOOKUP(ABS(#REF!),[4]balanço!$C$3:$N$2320,12,0)</definedName>
    <definedName name="_____________________BAL425" localSheetId="2">VLOOKUP(ABS(#REF!),[4]balanço!$C$3:$N$2320,12,0)</definedName>
    <definedName name="_____________________BAL425">VLOOKUP(ABS(#REF!),[4]balanço!$C$3:$N$2320,12,0)</definedName>
    <definedName name="_____________________BAL426" localSheetId="2">VLOOKUP(ABS(#REF!),[4]balanço!$C$3:$N$2320,12,0)</definedName>
    <definedName name="_____________________BAL426">VLOOKUP(ABS(#REF!),[4]balanço!$C$3:$N$2320,12,0)</definedName>
    <definedName name="_____________________BAL429" localSheetId="2">VLOOKUP(ABS(#REF!),[4]balanço!$C$3:$N$2320,12,0)</definedName>
    <definedName name="_____________________BAL429">VLOOKUP(ABS(#REF!),[4]balanço!$C$3:$N$2320,12,0)</definedName>
    <definedName name="_____________________BAL434" localSheetId="2">VLOOKUP(ABS(#REF!),[4]balanço!$C$3:$N$2320,12,0)</definedName>
    <definedName name="_____________________BAL434">VLOOKUP(ABS(#REF!),[4]balanço!$C$3:$N$2320,12,0)</definedName>
    <definedName name="_____________________BAL441" localSheetId="2">VLOOKUP(ABS(#REF!),[4]balanço!$C$3:$N$2320,12,0)</definedName>
    <definedName name="_____________________BAL441">VLOOKUP(ABS(#REF!),[4]balanço!$C$3:$N$2320,12,0)</definedName>
    <definedName name="_____________________BAL482" localSheetId="2">VLOOKUP(ABS(#REF!),[4]balanço!$C$3:$N$2320,12,0)*-1</definedName>
    <definedName name="_____________________BAL482">VLOOKUP(ABS(#REF!),[4]balanço!$C$3:$N$2320,12,0)*-1</definedName>
    <definedName name="_____________________BAL483" localSheetId="2">VLOOKUP(ABS(#REF!),[4]balanço!$C$3:$N$2320,12,0)*-1</definedName>
    <definedName name="_____________________BAL483">VLOOKUP(ABS(#REF!),[4]balanço!$C$3:$N$2320,12,0)*-1</definedName>
    <definedName name="_____________________BAL484" localSheetId="2">VLOOKUP(ABS(#REF!),[4]balanço!$C$3:$N$2320,12,0)*-1</definedName>
    <definedName name="_____________________BAL484">VLOOKUP(ABS(#REF!),[4]balanço!$C$3:$N$2320,12,0)*-1</definedName>
    <definedName name="_____________________BAL485" localSheetId="2">VLOOKUP(ABS(#REF!),[4]balanço!$C$3:$N$2320,12,0)*-1</definedName>
    <definedName name="_____________________BAL485">VLOOKUP(ABS(#REF!),[4]balanço!$C$3:$N$2320,12,0)*-1</definedName>
    <definedName name="_____________________BAL486" localSheetId="2">VLOOKUP(ABS(#REF!),[4]balanço!$C$3:$N$2320,12,0)*-1</definedName>
    <definedName name="_____________________BAL486">VLOOKUP(ABS(#REF!),[4]balanço!$C$3:$N$2320,12,0)*-1</definedName>
    <definedName name="_____________________BAL489" localSheetId="2">VLOOKUP(ABS(#REF!),[4]balanço!$C$3:$N$2320,12,0)*-1</definedName>
    <definedName name="_____________________BAL489">VLOOKUP(ABS(#REF!),[4]balanço!$C$3:$N$2320,12,0)*-1</definedName>
    <definedName name="_____________________BAL51" localSheetId="2">VLOOKUP(ABS(#REF!),[4]balanço!$C$3:$N$2320,12,0)*-1</definedName>
    <definedName name="_____________________BAL51">VLOOKUP(ABS(#REF!),[4]balanço!$C$3:$N$2320,12,0)*-1</definedName>
    <definedName name="_____________________BAL54" localSheetId="2">VLOOKUP(ABS(#REF!),[4]balanço!$C$3:$N$2320,12,0)*-1</definedName>
    <definedName name="_____________________BAL54">VLOOKUP(ABS(#REF!),[4]balanço!$C$3:$N$2320,12,0)*-1</definedName>
    <definedName name="_____________________BAL571" localSheetId="2">VLOOKUP(ABS(#REF!),[4]balanço!$C$3:$N$2320,12,0)*-1</definedName>
    <definedName name="_____________________BAL571">VLOOKUP(ABS(#REF!),[4]balanço!$C$3:$N$2320,12,0)*-1</definedName>
    <definedName name="_____________________BAL574" localSheetId="2">VLOOKUP(ABS(#REF!),[4]balanço!$C$3:$N$2320,12,0)*-1</definedName>
    <definedName name="_____________________BAL574">VLOOKUP(ABS(#REF!),[4]balanço!$C$3:$N$2320,12,0)*-1</definedName>
    <definedName name="_____________________BAL59" localSheetId="2">VLOOKUP(ABS(#REF!),[4]balanço!$C$3:$N$2320,12,0)*-1</definedName>
    <definedName name="_____________________BAL59">VLOOKUP(ABS(#REF!),[4]balanço!$C$3:$N$2320,12,0)*-1</definedName>
    <definedName name="_____________________cre2">[9]Base!$M$10:$M$573</definedName>
    <definedName name="_____________________cre3">[9]Base!$P$10:$P$573</definedName>
    <definedName name="_____________________cre4">[9]Base!$S$10:$S$573</definedName>
    <definedName name="_____________________DAT12" localSheetId="2">#REF!</definedName>
    <definedName name="_____________________DAT12">#REF!</definedName>
    <definedName name="_____________________DAT14" localSheetId="2">#REF!</definedName>
    <definedName name="_____________________DAT14">#REF!</definedName>
    <definedName name="_____________________DAT4" localSheetId="2">#REF!</definedName>
    <definedName name="_____________________DAT4">#REF!</definedName>
    <definedName name="_____________________dd3" localSheetId="2">#REF!</definedName>
    <definedName name="_____________________dd3">#REF!</definedName>
    <definedName name="_____________________dev2">[9]Base!$L$10:$L$573</definedName>
    <definedName name="_____________________dev3">[9]Base!$O$10:$O$573</definedName>
    <definedName name="_____________________dev4">[9]Base!$R$10:$R$573</definedName>
    <definedName name="_____________________f4" localSheetId="2" hidden="1">#REF!</definedName>
    <definedName name="_____________________f4" hidden="1">#REF!</definedName>
    <definedName name="_____________________f45" localSheetId="2" hidden="1">#REF!</definedName>
    <definedName name="_____________________f45" hidden="1">#REF!</definedName>
    <definedName name="_____________________g5" localSheetId="2" hidden="1">#REF!</definedName>
    <definedName name="_____________________g5" hidden="1">#REF!</definedName>
    <definedName name="_____________________IMP2" localSheetId="2">#REF!</definedName>
    <definedName name="_____________________IMP2">#REF!</definedName>
    <definedName name="_____________________IMP3" localSheetId="2">#REF!</definedName>
    <definedName name="_____________________IMP3">#REF!</definedName>
    <definedName name="_____________________IMP4" localSheetId="2">#REF!</definedName>
    <definedName name="_____________________IMP4">#REF!</definedName>
    <definedName name="_____________________key1" localSheetId="2" hidden="1">#REF!</definedName>
    <definedName name="_____________________key1" hidden="1">#REF!</definedName>
    <definedName name="_____________________MAS10" localSheetId="2">#REF!</definedName>
    <definedName name="_____________________MAS10">#REF!</definedName>
    <definedName name="_____________________MAS11" localSheetId="2">#REF!</definedName>
    <definedName name="_____________________MAS11">#REF!</definedName>
    <definedName name="_____________________MAS12" localSheetId="2">#REF!</definedName>
    <definedName name="_____________________MAS12">#REF!</definedName>
    <definedName name="_____________________MAS2" localSheetId="2">#REF!</definedName>
    <definedName name="_____________________MAS2">#REF!</definedName>
    <definedName name="_____________________MAS3" localSheetId="2">#REF!</definedName>
    <definedName name="_____________________MAS3">#REF!</definedName>
    <definedName name="_____________________MAS4" localSheetId="2">#REF!</definedName>
    <definedName name="_____________________MAS4">#REF!</definedName>
    <definedName name="_____________________MAS5" localSheetId="2">#REF!</definedName>
    <definedName name="_____________________MAS5">#REF!</definedName>
    <definedName name="_____________________MAS6" localSheetId="2">#REF!</definedName>
    <definedName name="_____________________MAS6">#REF!</definedName>
    <definedName name="_____________________MAS7" localSheetId="2">#REF!</definedName>
    <definedName name="_____________________MAS7">#REF!</definedName>
    <definedName name="_____________________MAS8" localSheetId="2">#REF!</definedName>
    <definedName name="_____________________MAS8">#REF!</definedName>
    <definedName name="_____________________MAS9" localSheetId="2">#REF!</definedName>
    <definedName name="_____________________MAS9">#REF!</definedName>
    <definedName name="_____________________MES17">[6]IMPRESSÃO_MÊS!$J$16</definedName>
    <definedName name="_____________________MES19">[6]IMPRESSÃO_MÊS!$J$18</definedName>
    <definedName name="_____________________MES4">[7]IMPRESSÃO_MÊS!$K$19</definedName>
    <definedName name="_____________________MES5">[7]IMPRESSÃO_MÊS!$K$20</definedName>
    <definedName name="_____________________MES6">[7]IMPRESSÃO_MÊS!$K$21</definedName>
    <definedName name="_____________________NG1" localSheetId="2">#REF!</definedName>
    <definedName name="_____________________NG1">#REF!</definedName>
    <definedName name="_____________________NG2" localSheetId="2">#REF!</definedName>
    <definedName name="_____________________NG2">#REF!</definedName>
    <definedName name="_____________________NG5" localSheetId="2">#REF!</definedName>
    <definedName name="_____________________NG5">#REF!</definedName>
    <definedName name="_____________________NG6" localSheetId="2">#REF!</definedName>
    <definedName name="_____________________NG6">#REF!</definedName>
    <definedName name="_____________________NG7" localSheetId="2">#REF!</definedName>
    <definedName name="_____________________NG7">#REF!</definedName>
    <definedName name="_____________________NH1" localSheetId="2">#REF!</definedName>
    <definedName name="_____________________NH1">#REF!</definedName>
    <definedName name="_____________________poc2">[9]Base!$H$10:$H$573</definedName>
    <definedName name="_____________________POC61" localSheetId="2">VLOOKUP(ABS(#REF!),'[4]Balancete do Razão'!$B$2:$F$50,5,0)</definedName>
    <definedName name="_____________________POC61">VLOOKUP(ABS(#REF!),'[4]Balancete do Razão'!$B$2:$F$50,5,0)</definedName>
    <definedName name="_____________________POC62" localSheetId="2">VLOOKUP(ABS(#REF!),'[4]Balancete do Razão'!$B$2:$F$50,5,0)</definedName>
    <definedName name="_____________________POC62">VLOOKUP(ABS(#REF!),'[4]Balancete do Razão'!$B$2:$F$50,5,0)</definedName>
    <definedName name="_____________________POC63" localSheetId="2">VLOOKUP(ABS(#REF!),'[4]Balancete do Razão'!$B$2:$F$50,5,0)</definedName>
    <definedName name="_____________________POC63">VLOOKUP(ABS(#REF!),'[4]Balancete do Razão'!$B$2:$F$50,5,0)</definedName>
    <definedName name="_____________________POC65" localSheetId="2">VLOOKUP(ABS(#REF!),'[4]Balancete do Razão'!$B$2:$F$50,5,0)</definedName>
    <definedName name="_____________________POC65">VLOOKUP(ABS(#REF!),'[4]Balancete do Razão'!$B$2:$F$50,5,0)</definedName>
    <definedName name="_____________________POC66" localSheetId="2">VLOOKUP(ABS(#REF!),'[4]Balancete do Razão'!$B$2:$F$50,5,0)</definedName>
    <definedName name="_____________________POC66">VLOOKUP(ABS(#REF!),'[4]Balancete do Razão'!$B$2:$F$50,5,0)</definedName>
    <definedName name="_____________________POC67" localSheetId="2">VLOOKUP(ABS(#REF!),'[4]Balancete do Razão'!$B$2:$F$50,5,0)</definedName>
    <definedName name="_____________________POC67">VLOOKUP(ABS(#REF!),'[4]Balancete do Razão'!$B$2:$F$50,5,0)</definedName>
    <definedName name="_____________________POC69" localSheetId="2">VLOOKUP(ABS(#REF!),'[4]Balancete do Razão'!$B$2:$F$50,5,0)</definedName>
    <definedName name="_____________________POC69">VLOOKUP(ABS(#REF!),'[4]Balancete do Razão'!$B$2:$F$50,5,0)</definedName>
    <definedName name="_____________________POC71" localSheetId="2">VLOOKUP(ABS(#REF!),'[4]Balancete do Razão'!$B$2:$F$50,5,0)*-1</definedName>
    <definedName name="_____________________POC71">VLOOKUP(ABS(#REF!),'[4]Balancete do Razão'!$B$2:$F$50,5,0)*-1</definedName>
    <definedName name="_____________________POC72" localSheetId="2">VLOOKUP(ABS(#REF!),'[4]Balancete do Razão'!$B$2:$F$50,5,0)*-1</definedName>
    <definedName name="_____________________POC72">VLOOKUP(ABS(#REF!),'[4]Balancete do Razão'!$B$2:$F$50,5,0)*-1</definedName>
    <definedName name="_____________________POC76" localSheetId="2">VLOOKUP(ABS(#REF!),'[4]Balancete do Razão'!$B$2:$F$50,5,0)*-1</definedName>
    <definedName name="_____________________POC76">VLOOKUP(ABS(#REF!),'[4]Balancete do Razão'!$B$2:$F$50,5,0)*-1</definedName>
    <definedName name="_____________________POC78" localSheetId="2">VLOOKUP(ABS(#REF!),'[4]Balancete do Razão'!$B$2:$F$50,5,0)*-1</definedName>
    <definedName name="_____________________POC78">VLOOKUP(ABS(#REF!),'[4]Balancete do Razão'!$B$2:$F$50,5,0)*-1</definedName>
    <definedName name="_____________________POC79" localSheetId="2">VLOOKUP(ABS(#REF!),'[4]Balancete do Razão'!$B$2:$F$50,5,0)*-1</definedName>
    <definedName name="_____________________POC79">VLOOKUP(ABS(#REF!),'[4]Balancete do Razão'!$B$2:$F$50,5,0)*-1</definedName>
    <definedName name="_____________________pvt1" localSheetId="2">'[10]T-42-3'!#REF!</definedName>
    <definedName name="_____________________pvt1">'[10]T-42-3'!#REF!</definedName>
    <definedName name="_____________________pvt2" localSheetId="2">'[10]T-42-3'!#REF!</definedName>
    <definedName name="_____________________pvt2">'[10]T-42-3'!#REF!</definedName>
    <definedName name="_____________________pvt3" localSheetId="2">'[11]T-42-3'!#REF!</definedName>
    <definedName name="_____________________pvt3">'[11]T-42-3'!#REF!</definedName>
    <definedName name="_____________________sal1">[9]Base!$K$10:$K$573</definedName>
    <definedName name="_____________________sal2">[9]Base!$N$10:$N$573</definedName>
    <definedName name="_____________________sal3">[9]Base!$Q$10:$Q$573</definedName>
    <definedName name="_____________________sal4">[9]Base!$T$10:$T$573</definedName>
    <definedName name="_____________________sas19" localSheetId="2">#REF!</definedName>
    <definedName name="_____________________sas19">#REF!</definedName>
    <definedName name="_____________________tab1">[8]tabelas!$B$1:$H$34</definedName>
    <definedName name="_____________________tab2">[8]tabelas!$J$1:$P$32</definedName>
    <definedName name="_____________________tab3">[8]tabelas!$R$1:$X$32</definedName>
    <definedName name="_____________________TC23" localSheetId="2">'[12]T-42-3'!#REF!</definedName>
    <definedName name="_____________________TC23">'[12]T-42-3'!#REF!</definedName>
    <definedName name="_____________________TC32" localSheetId="2">'[12]T-42-3'!#REF!</definedName>
    <definedName name="_____________________TC32">'[12]T-42-3'!#REF!</definedName>
    <definedName name="_____________________xlfn.BAHTTEXT" hidden="1">#NAME?</definedName>
    <definedName name="____________________A65537" localSheetId="2">[13]EURFLT!#REF!</definedName>
    <definedName name="____________________A65537">[13]EURFLT!#REF!</definedName>
    <definedName name="____________________abs1">'[5]Bank Adj'!$U$1:$U$65536</definedName>
    <definedName name="____________________Age1" localSheetId="2">#REF!</definedName>
    <definedName name="____________________Age1">#REF!</definedName>
    <definedName name="____________________Age2" localSheetId="2">#REF!</definedName>
    <definedName name="____________________Age2">#REF!</definedName>
    <definedName name="____________________Age3">'[5]Bank Adj'!$T$1:$T$65536</definedName>
    <definedName name="____________________Age4">'[5]Bank Adj'!$X$1:$X$65536</definedName>
    <definedName name="____________________BAL218" localSheetId="2">VLOOKUP(ABS(#REF!),[4]balanço!$C$3:$N$2320,12,0)</definedName>
    <definedName name="____________________BAL218">VLOOKUP(ABS(#REF!),[4]balanço!$C$3:$N$2320,12,0)</definedName>
    <definedName name="____________________BAL221">VLOOKUP(22,'[4]Balancete do Razão'!$B$3:$F$50,5,0)*-1+[4]balanço!$S$1</definedName>
    <definedName name="____________________BAL24">SUMIF([4]balanço!$R$3:$R$12,"&gt;0",[4]balanço!$R$3:$R$12)</definedName>
    <definedName name="____________________BAL261" localSheetId="2">VLOOKUP(ABS(#REF!),[4]balanço!$C$3:$N$2320,12,0)*-1+[4]balanço!$U$1</definedName>
    <definedName name="____________________BAL261">VLOOKUP(ABS(#REF!),[4]balanço!$C$3:$N$2320,12,0)*-1+[4]balanço!$U$1</definedName>
    <definedName name="____________________BAL271" localSheetId="2">VLOOKUP(ABS(#REF!),[4]balanço!$C$3:$N$2320,12,0)</definedName>
    <definedName name="____________________BAL271">VLOOKUP(ABS(#REF!),[4]balanço!$C$3:$N$2320,12,0)</definedName>
    <definedName name="____________________BAL272" localSheetId="2">VLOOKUP(ABS(#REF!),[4]balanço!$C$3:$N$2320,12,0)</definedName>
    <definedName name="____________________BAL272">VLOOKUP(ABS(#REF!),[4]balanço!$C$3:$N$2320,12,0)</definedName>
    <definedName name="____________________BAL273" localSheetId="2">VLOOKUP(ABS(#REF!),[4]balanço!$C$3:$N$2320,12,0)*-1</definedName>
    <definedName name="____________________BAL273">VLOOKUP(ABS(#REF!),[4]balanço!$C$3:$N$2320,12,0)*-1</definedName>
    <definedName name="____________________BAL274" localSheetId="2">VLOOKUP(ABS(#REF!),[4]balanço!$C$3:$N$2320,12,0)*-1</definedName>
    <definedName name="____________________BAL274">VLOOKUP(ABS(#REF!),[4]balanço!$C$3:$N$2320,12,0)*-1</definedName>
    <definedName name="____________________BAL298" localSheetId="2">VLOOKUP(ABS(#REF!),[4]balanço!$C$3:$N$2320,12,0)*-1</definedName>
    <definedName name="____________________BAL298">VLOOKUP(ABS(#REF!),[4]balanço!$C$3:$N$2320,12,0)*-1</definedName>
    <definedName name="____________________BAL32" localSheetId="2">VLOOKUP(ABS(#REF!),[4]balanço!$C$3:$N$2320,12,0)</definedName>
    <definedName name="____________________BAL32">VLOOKUP(ABS(#REF!),[4]balanço!$C$3:$N$2320,12,0)</definedName>
    <definedName name="____________________BAL421" localSheetId="2">VLOOKUP(ABS(#REF!),[4]balanço!$C$3:$N$2320,12,0)</definedName>
    <definedName name="____________________BAL421">VLOOKUP(ABS(#REF!),[4]balanço!$C$3:$N$2320,12,0)</definedName>
    <definedName name="____________________BAL422" localSheetId="2">VLOOKUP(ABS(#REF!),[4]balanço!$C$3:$N$2320,12,0)</definedName>
    <definedName name="____________________BAL422">VLOOKUP(ABS(#REF!),[4]balanço!$C$3:$N$2320,12,0)</definedName>
    <definedName name="____________________BAL423" localSheetId="2">VLOOKUP(ABS(#REF!),[4]balanço!$C$3:$N$2320,12,0)</definedName>
    <definedName name="____________________BAL423">VLOOKUP(ABS(#REF!),[4]balanço!$C$3:$N$2320,12,0)</definedName>
    <definedName name="____________________BAL424" localSheetId="2">VLOOKUP(ABS(#REF!),[4]balanço!$C$3:$N$2320,12,0)</definedName>
    <definedName name="____________________BAL424">VLOOKUP(ABS(#REF!),[4]balanço!$C$3:$N$2320,12,0)</definedName>
    <definedName name="____________________BAL425" localSheetId="2">VLOOKUP(ABS(#REF!),[4]balanço!$C$3:$N$2320,12,0)</definedName>
    <definedName name="____________________BAL425">VLOOKUP(ABS(#REF!),[4]balanço!$C$3:$N$2320,12,0)</definedName>
    <definedName name="____________________BAL426" localSheetId="2">VLOOKUP(ABS(#REF!),[4]balanço!$C$3:$N$2320,12,0)</definedName>
    <definedName name="____________________BAL426">VLOOKUP(ABS(#REF!),[4]balanço!$C$3:$N$2320,12,0)</definedName>
    <definedName name="____________________BAL429" localSheetId="2">VLOOKUP(ABS(#REF!),[4]balanço!$C$3:$N$2320,12,0)</definedName>
    <definedName name="____________________BAL429">VLOOKUP(ABS(#REF!),[4]balanço!$C$3:$N$2320,12,0)</definedName>
    <definedName name="____________________BAL434" localSheetId="2">VLOOKUP(ABS(#REF!),[4]balanço!$C$3:$N$2320,12,0)</definedName>
    <definedName name="____________________BAL434">VLOOKUP(ABS(#REF!),[4]balanço!$C$3:$N$2320,12,0)</definedName>
    <definedName name="____________________BAL441" localSheetId="2">VLOOKUP(ABS(#REF!),[4]balanço!$C$3:$N$2320,12,0)</definedName>
    <definedName name="____________________BAL441">VLOOKUP(ABS(#REF!),[4]balanço!$C$3:$N$2320,12,0)</definedName>
    <definedName name="____________________BAL482" localSheetId="2">VLOOKUP(ABS(#REF!),[4]balanço!$C$3:$N$2320,12,0)*-1</definedName>
    <definedName name="____________________BAL482">VLOOKUP(ABS(#REF!),[4]balanço!$C$3:$N$2320,12,0)*-1</definedName>
    <definedName name="____________________BAL483" localSheetId="2">VLOOKUP(ABS(#REF!),[4]balanço!$C$3:$N$2320,12,0)*-1</definedName>
    <definedName name="____________________BAL483">VLOOKUP(ABS(#REF!),[4]balanço!$C$3:$N$2320,12,0)*-1</definedName>
    <definedName name="____________________BAL484" localSheetId="2">VLOOKUP(ABS(#REF!),[4]balanço!$C$3:$N$2320,12,0)*-1</definedName>
    <definedName name="____________________BAL484">VLOOKUP(ABS(#REF!),[4]balanço!$C$3:$N$2320,12,0)*-1</definedName>
    <definedName name="____________________BAL485" localSheetId="2">VLOOKUP(ABS(#REF!),[4]balanço!$C$3:$N$2320,12,0)*-1</definedName>
    <definedName name="____________________BAL485">VLOOKUP(ABS(#REF!),[4]balanço!$C$3:$N$2320,12,0)*-1</definedName>
    <definedName name="____________________BAL486" localSheetId="2">VLOOKUP(ABS(#REF!),[4]balanço!$C$3:$N$2320,12,0)*-1</definedName>
    <definedName name="____________________BAL486">VLOOKUP(ABS(#REF!),[4]balanço!$C$3:$N$2320,12,0)*-1</definedName>
    <definedName name="____________________BAL489" localSheetId="2">VLOOKUP(ABS(#REF!),[4]balanço!$C$3:$N$2320,12,0)*-1</definedName>
    <definedName name="____________________BAL489">VLOOKUP(ABS(#REF!),[4]balanço!$C$3:$N$2320,12,0)*-1</definedName>
    <definedName name="____________________BAL51" localSheetId="2">VLOOKUP(ABS(#REF!),[4]balanço!$C$3:$N$2320,12,0)*-1</definedName>
    <definedName name="____________________BAL51">VLOOKUP(ABS(#REF!),[4]balanço!$C$3:$N$2320,12,0)*-1</definedName>
    <definedName name="____________________BAL54" localSheetId="2">VLOOKUP(ABS(#REF!),[4]balanço!$C$3:$N$2320,12,0)*-1</definedName>
    <definedName name="____________________BAL54">VLOOKUP(ABS(#REF!),[4]balanço!$C$3:$N$2320,12,0)*-1</definedName>
    <definedName name="____________________BAL571" localSheetId="2">VLOOKUP(ABS(#REF!),[4]balanço!$C$3:$N$2320,12,0)*-1</definedName>
    <definedName name="____________________BAL571">VLOOKUP(ABS(#REF!),[4]balanço!$C$3:$N$2320,12,0)*-1</definedName>
    <definedName name="____________________BAL574" localSheetId="2">VLOOKUP(ABS(#REF!),[4]balanço!$C$3:$N$2320,12,0)*-1</definedName>
    <definedName name="____________________BAL574">VLOOKUP(ABS(#REF!),[4]balanço!$C$3:$N$2320,12,0)*-1</definedName>
    <definedName name="____________________BAL59" localSheetId="2">VLOOKUP(ABS(#REF!),[4]balanço!$C$3:$N$2320,12,0)*-1</definedName>
    <definedName name="____________________BAL59">VLOOKUP(ABS(#REF!),[4]balanço!$C$3:$N$2320,12,0)*-1</definedName>
    <definedName name="____________________cod2" localSheetId="2">'[14]T-42-3'!#REF!</definedName>
    <definedName name="____________________cod2">'[14]T-42-3'!#REF!</definedName>
    <definedName name="____________________cre1">[9]Base!$J$10:$J$573</definedName>
    <definedName name="____________________cre2">[9]Base!$M$10:$M$573</definedName>
    <definedName name="____________________cre3">[9]Base!$P$10:$P$573</definedName>
    <definedName name="____________________cre4">[9]Base!$S$10:$S$573</definedName>
    <definedName name="____________________DAT1" localSheetId="2">#REF!</definedName>
    <definedName name="____________________DAT1">#REF!</definedName>
    <definedName name="____________________DAT10" localSheetId="2">#REF!</definedName>
    <definedName name="____________________DAT10">#REF!</definedName>
    <definedName name="____________________DAT11" localSheetId="2">'[3]Original SAP'!#REF!</definedName>
    <definedName name="____________________DAT11">'[3]Original SAP'!#REF!</definedName>
    <definedName name="____________________DAT12" localSheetId="2">#REF!</definedName>
    <definedName name="____________________DAT12">#REF!</definedName>
    <definedName name="____________________DAT13" localSheetId="2">'[3]Original SAP'!#REF!</definedName>
    <definedName name="____________________DAT13">'[3]Original SAP'!#REF!</definedName>
    <definedName name="____________________DAT14" localSheetId="2">#REF!</definedName>
    <definedName name="____________________DAT14">#REF!</definedName>
    <definedName name="____________________DAT2" localSheetId="2">#REF!</definedName>
    <definedName name="____________________DAT2">#REF!</definedName>
    <definedName name="____________________DAT4" localSheetId="2">#REF!</definedName>
    <definedName name="____________________DAT4">#REF!</definedName>
    <definedName name="____________________DAT5" localSheetId="2">#REF!</definedName>
    <definedName name="____________________DAT5">#REF!</definedName>
    <definedName name="____________________DAT6" localSheetId="2">#REF!</definedName>
    <definedName name="____________________DAT6">#REF!</definedName>
    <definedName name="____________________DAT7" localSheetId="2">'[3]Original SAP'!#REF!</definedName>
    <definedName name="____________________DAT7">'[3]Original SAP'!#REF!</definedName>
    <definedName name="____________________DAT8" localSheetId="2">#REF!</definedName>
    <definedName name="____________________DAT8">#REF!</definedName>
    <definedName name="____________________DAT9" localSheetId="2">#REF!</definedName>
    <definedName name="____________________DAT9">#REF!</definedName>
    <definedName name="____________________dd3" localSheetId="2">#REF!</definedName>
    <definedName name="____________________dd3">#REF!</definedName>
    <definedName name="____________________dev1">[9]Base!$I$10:$I$573</definedName>
    <definedName name="____________________dev2">[9]Base!$L$10:$L$573</definedName>
    <definedName name="____________________dev3">[9]Base!$O$10:$O$573</definedName>
    <definedName name="____________________dev4">[9]Base!$R$10:$R$573</definedName>
    <definedName name="____________________f4" localSheetId="2" hidden="1">#REF!</definedName>
    <definedName name="____________________f4" hidden="1">#REF!</definedName>
    <definedName name="____________________f45" localSheetId="2" hidden="1">#REF!</definedName>
    <definedName name="____________________f45" hidden="1">#REF!</definedName>
    <definedName name="____________________fim2" localSheetId="2">#REF!</definedName>
    <definedName name="____________________fim2">#REF!</definedName>
    <definedName name="____________________fim3" localSheetId="2">#REF!</definedName>
    <definedName name="____________________fim3">#REF!</definedName>
    <definedName name="____________________g5" localSheetId="2" hidden="1">#REF!</definedName>
    <definedName name="____________________g5" hidden="1">#REF!</definedName>
    <definedName name="____________________IMP2" localSheetId="2">#REF!</definedName>
    <definedName name="____________________IMP2">#REF!</definedName>
    <definedName name="____________________IMP3" localSheetId="2">#REF!</definedName>
    <definedName name="____________________IMP3">#REF!</definedName>
    <definedName name="____________________IMP4" localSheetId="2">#REF!</definedName>
    <definedName name="____________________IMP4">#REF!</definedName>
    <definedName name="____________________key1" localSheetId="2" hidden="1">#REF!</definedName>
    <definedName name="____________________key1" hidden="1">#REF!</definedName>
    <definedName name="____________________MAS1" localSheetId="2">#REF!</definedName>
    <definedName name="____________________MAS1">#REF!</definedName>
    <definedName name="____________________MAS10" localSheetId="2">#REF!</definedName>
    <definedName name="____________________MAS10">#REF!</definedName>
    <definedName name="____________________MAS11" localSheetId="2">#REF!</definedName>
    <definedName name="____________________MAS11">#REF!</definedName>
    <definedName name="____________________MAS12" localSheetId="2">#REF!</definedName>
    <definedName name="____________________MAS12">#REF!</definedName>
    <definedName name="____________________MAS2" localSheetId="2">#REF!</definedName>
    <definedName name="____________________MAS2">#REF!</definedName>
    <definedName name="____________________MAS3" localSheetId="2">#REF!</definedName>
    <definedName name="____________________MAS3">#REF!</definedName>
    <definedName name="____________________MAS4" localSheetId="2">#REF!</definedName>
    <definedName name="____________________MAS4">#REF!</definedName>
    <definedName name="____________________MAS5" localSheetId="2">#REF!</definedName>
    <definedName name="____________________MAS5">#REF!</definedName>
    <definedName name="____________________MAS6" localSheetId="2">#REF!</definedName>
    <definedName name="____________________MAS6">#REF!</definedName>
    <definedName name="____________________MAS7" localSheetId="2">#REF!</definedName>
    <definedName name="____________________MAS7">#REF!</definedName>
    <definedName name="____________________MAS8" localSheetId="2">#REF!</definedName>
    <definedName name="____________________MAS8">#REF!</definedName>
    <definedName name="____________________MAS9" localSheetId="2">#REF!</definedName>
    <definedName name="____________________MAS9">#REF!</definedName>
    <definedName name="____________________MES17">[6]IMPRESSÃO_MÊS!$J$16</definedName>
    <definedName name="____________________MES19">[6]IMPRESSÃO_MÊS!$J$18</definedName>
    <definedName name="____________________MES4">[7]IMPRESSÃO_MÊS!$K$19</definedName>
    <definedName name="____________________MES5">[7]IMPRESSÃO_MÊS!$K$20</definedName>
    <definedName name="____________________MES6">[7]IMPRESSÃO_MÊS!$K$21</definedName>
    <definedName name="____________________NG1" localSheetId="2">#REF!</definedName>
    <definedName name="____________________NG1">#REF!</definedName>
    <definedName name="____________________NG2" localSheetId="2">#REF!</definedName>
    <definedName name="____________________NG2">#REF!</definedName>
    <definedName name="____________________NG5" localSheetId="2">#REF!</definedName>
    <definedName name="____________________NG5">#REF!</definedName>
    <definedName name="____________________NG6" localSheetId="2">#REF!</definedName>
    <definedName name="____________________NG6">#REF!</definedName>
    <definedName name="____________________NG7" localSheetId="2">#REF!</definedName>
    <definedName name="____________________NG7">#REF!</definedName>
    <definedName name="____________________NH1" localSheetId="2">#REF!</definedName>
    <definedName name="____________________NH1">#REF!</definedName>
    <definedName name="____________________poc1">[9]Base!$G$10:$G$573</definedName>
    <definedName name="____________________poc2">[9]Base!$H$10:$H$573</definedName>
    <definedName name="____________________POC61" localSheetId="2">VLOOKUP(ABS(#REF!),'[4]Balancete do Razão'!$B$2:$F$50,5,0)</definedName>
    <definedName name="____________________POC61">VLOOKUP(ABS(#REF!),'[4]Balancete do Razão'!$B$2:$F$50,5,0)</definedName>
    <definedName name="____________________POC62" localSheetId="2">VLOOKUP(ABS(#REF!),'[4]Balancete do Razão'!$B$2:$F$50,5,0)</definedName>
    <definedName name="____________________POC62">VLOOKUP(ABS(#REF!),'[4]Balancete do Razão'!$B$2:$F$50,5,0)</definedName>
    <definedName name="____________________POC63" localSheetId="2">VLOOKUP(ABS(#REF!),'[4]Balancete do Razão'!$B$2:$F$50,5,0)</definedName>
    <definedName name="____________________POC63">VLOOKUP(ABS(#REF!),'[4]Balancete do Razão'!$B$2:$F$50,5,0)</definedName>
    <definedName name="____________________POC65" localSheetId="2">VLOOKUP(ABS(#REF!),'[4]Balancete do Razão'!$B$2:$F$50,5,0)</definedName>
    <definedName name="____________________POC65">VLOOKUP(ABS(#REF!),'[4]Balancete do Razão'!$B$2:$F$50,5,0)</definedName>
    <definedName name="____________________POC66" localSheetId="2">VLOOKUP(ABS(#REF!),'[4]Balancete do Razão'!$B$2:$F$50,5,0)</definedName>
    <definedName name="____________________POC66">VLOOKUP(ABS(#REF!),'[4]Balancete do Razão'!$B$2:$F$50,5,0)</definedName>
    <definedName name="____________________POC67" localSheetId="2">VLOOKUP(ABS(#REF!),'[4]Balancete do Razão'!$B$2:$F$50,5,0)</definedName>
    <definedName name="____________________POC67">VLOOKUP(ABS(#REF!),'[4]Balancete do Razão'!$B$2:$F$50,5,0)</definedName>
    <definedName name="____________________POC69" localSheetId="2">VLOOKUP(ABS(#REF!),'[4]Balancete do Razão'!$B$2:$F$50,5,0)</definedName>
    <definedName name="____________________POC69">VLOOKUP(ABS(#REF!),'[4]Balancete do Razão'!$B$2:$F$50,5,0)</definedName>
    <definedName name="____________________POC71" localSheetId="2">VLOOKUP(ABS(#REF!),'[4]Balancete do Razão'!$B$2:$F$50,5,0)*-1</definedName>
    <definedName name="____________________POC71">VLOOKUP(ABS(#REF!),'[4]Balancete do Razão'!$B$2:$F$50,5,0)*-1</definedName>
    <definedName name="____________________POC72" localSheetId="2">VLOOKUP(ABS(#REF!),'[4]Balancete do Razão'!$B$2:$F$50,5,0)*-1</definedName>
    <definedName name="____________________POC72">VLOOKUP(ABS(#REF!),'[4]Balancete do Razão'!$B$2:$F$50,5,0)*-1</definedName>
    <definedName name="____________________POC76" localSheetId="2">VLOOKUP(ABS(#REF!),'[4]Balancete do Razão'!$B$2:$F$50,5,0)*-1</definedName>
    <definedName name="____________________POC76">VLOOKUP(ABS(#REF!),'[4]Balancete do Razão'!$B$2:$F$50,5,0)*-1</definedName>
    <definedName name="____________________POC78" localSheetId="2">VLOOKUP(ABS(#REF!),'[4]Balancete do Razão'!$B$2:$F$50,5,0)*-1</definedName>
    <definedName name="____________________POC78">VLOOKUP(ABS(#REF!),'[4]Balancete do Razão'!$B$2:$F$50,5,0)*-1</definedName>
    <definedName name="____________________POC79" localSheetId="2">VLOOKUP(ABS(#REF!),'[4]Balancete do Razão'!$B$2:$F$50,5,0)*-1</definedName>
    <definedName name="____________________POC79">VLOOKUP(ABS(#REF!),'[4]Balancete do Razão'!$B$2:$F$50,5,0)*-1</definedName>
    <definedName name="____________________pvt1" localSheetId="2">'[10]T-42-3'!#REF!</definedName>
    <definedName name="____________________pvt1">'[10]T-42-3'!#REF!</definedName>
    <definedName name="____________________pvt2" localSheetId="2">'[10]T-42-3'!#REF!</definedName>
    <definedName name="____________________pvt2">'[10]T-42-3'!#REF!</definedName>
    <definedName name="____________________pvt3" localSheetId="2">'[11]T-42-3'!#REF!</definedName>
    <definedName name="____________________pvt3">'[11]T-42-3'!#REF!</definedName>
    <definedName name="____________________ref12" localSheetId="2">#REF!</definedName>
    <definedName name="____________________ref12">#REF!</definedName>
    <definedName name="____________________sal1">[9]Base!$K$10:$K$573</definedName>
    <definedName name="____________________sal2">[9]Base!$N$10:$N$573</definedName>
    <definedName name="____________________sal3">[9]Base!$Q$10:$Q$573</definedName>
    <definedName name="____________________sal4">[9]Base!$T$10:$T$573</definedName>
    <definedName name="____________________sas19" localSheetId="2">#REF!</definedName>
    <definedName name="____________________sas19">#REF!</definedName>
    <definedName name="____________________tab1">[8]tabelas!$B$1:$H$34</definedName>
    <definedName name="____________________tab2">[8]tabelas!$J$1:$P$32</definedName>
    <definedName name="____________________tab3">[8]tabelas!$R$1:$X$32</definedName>
    <definedName name="____________________TC23" localSheetId="2">'[12]T-42-3'!#REF!</definedName>
    <definedName name="____________________TC23">'[12]T-42-3'!#REF!</definedName>
    <definedName name="____________________TC32" localSheetId="2">'[12]T-42-3'!#REF!</definedName>
    <definedName name="____________________TC32">'[12]T-42-3'!#REF!</definedName>
    <definedName name="____________________tot1" localSheetId="2">[15]BALANCETE!#REF!</definedName>
    <definedName name="____________________tot1">[15]BALANCETE!#REF!</definedName>
    <definedName name="____________________tot2" localSheetId="2">[15]BALANCETE!#REF!</definedName>
    <definedName name="____________________tot2">[15]BALANCETE!#REF!</definedName>
    <definedName name="____________________TOT21" localSheetId="2">[16]BALANCETE!#REF!</definedName>
    <definedName name="____________________TOT21">[16]BALANCETE!#REF!</definedName>
    <definedName name="____________________tot3" localSheetId="2">[15]BALANCETE!#REF!</definedName>
    <definedName name="____________________tot3">[15]BALANCETE!#REF!</definedName>
    <definedName name="____________________tot4" localSheetId="2">[15]BALANCETE!#REF!</definedName>
    <definedName name="____________________tot4">[15]BALANCETE!#REF!</definedName>
    <definedName name="____________________tot5" localSheetId="2">[15]BALANCETE!#REF!</definedName>
    <definedName name="____________________tot5">[15]BALANCETE!#REF!</definedName>
    <definedName name="____________________tot6" localSheetId="2">[15]BALANCETE!#REF!</definedName>
    <definedName name="____________________tot6">[15]BALANCETE!#REF!</definedName>
    <definedName name="____________________tot7" localSheetId="2">[15]BALANCETE!#REF!</definedName>
    <definedName name="____________________tot7">[15]BALANCETE!#REF!</definedName>
    <definedName name="____________________tot8" localSheetId="2">[15]BALANCETE!#REF!</definedName>
    <definedName name="____________________tot8">[15]BALANCETE!#REF!</definedName>
    <definedName name="____________________xlfn.BAHTTEXT" hidden="1">#NAME?</definedName>
    <definedName name="___________________A65537" localSheetId="2">[13]EURFLT!#REF!</definedName>
    <definedName name="___________________A65537">[13]EURFLT!#REF!</definedName>
    <definedName name="___________________abs1">'[5]Bank Adj'!$U$1:$U$65536</definedName>
    <definedName name="___________________Age1" localSheetId="2">#REF!</definedName>
    <definedName name="___________________Age1">#REF!</definedName>
    <definedName name="___________________Age2" localSheetId="2">#REF!</definedName>
    <definedName name="___________________Age2">#REF!</definedName>
    <definedName name="___________________Age3">'[5]Bank Adj'!$T$1:$T$65536</definedName>
    <definedName name="___________________Age4">'[5]Bank Adj'!$X$1:$X$65536</definedName>
    <definedName name="___________________BAL218" localSheetId="2">VLOOKUP(ABS(#REF!),[4]balanço!$C$3:$N$2320,12,0)</definedName>
    <definedName name="___________________BAL218">VLOOKUP(ABS(#REF!),[4]balanço!$C$3:$N$2320,12,0)</definedName>
    <definedName name="___________________BAL221">VLOOKUP(22,'[4]Balancete do Razão'!$B$3:$F$50,5,0)*-1+[4]balanço!$S$1</definedName>
    <definedName name="___________________BAL24">SUMIF([4]balanço!$R$3:$R$12,"&gt;0",[4]balanço!$R$3:$R$12)</definedName>
    <definedName name="___________________BAL261" localSheetId="2">VLOOKUP(ABS(#REF!),[4]balanço!$C$3:$N$2320,12,0)*-1+[4]balanço!$U$1</definedName>
    <definedName name="___________________BAL261">VLOOKUP(ABS(#REF!),[4]balanço!$C$3:$N$2320,12,0)*-1+[4]balanço!$U$1</definedName>
    <definedName name="___________________BAL271" localSheetId="2">VLOOKUP(ABS(#REF!),[4]balanço!$C$3:$N$2320,12,0)</definedName>
    <definedName name="___________________BAL271">VLOOKUP(ABS(#REF!),[4]balanço!$C$3:$N$2320,12,0)</definedName>
    <definedName name="___________________BAL272" localSheetId="2">VLOOKUP(ABS(#REF!),[4]balanço!$C$3:$N$2320,12,0)</definedName>
    <definedName name="___________________BAL272">VLOOKUP(ABS(#REF!),[4]balanço!$C$3:$N$2320,12,0)</definedName>
    <definedName name="___________________BAL273" localSheetId="2">VLOOKUP(ABS(#REF!),[4]balanço!$C$3:$N$2320,12,0)*-1</definedName>
    <definedName name="___________________BAL273">VLOOKUP(ABS(#REF!),[4]balanço!$C$3:$N$2320,12,0)*-1</definedName>
    <definedName name="___________________BAL274" localSheetId="2">VLOOKUP(ABS(#REF!),[4]balanço!$C$3:$N$2320,12,0)*-1</definedName>
    <definedName name="___________________BAL274">VLOOKUP(ABS(#REF!),[4]balanço!$C$3:$N$2320,12,0)*-1</definedName>
    <definedName name="___________________BAL298" localSheetId="2">VLOOKUP(ABS(#REF!),[4]balanço!$C$3:$N$2320,12,0)*-1</definedName>
    <definedName name="___________________BAL298">VLOOKUP(ABS(#REF!),[4]balanço!$C$3:$N$2320,12,0)*-1</definedName>
    <definedName name="___________________BAL32" localSheetId="2">VLOOKUP(ABS(#REF!),[4]balanço!$C$3:$N$2320,12,0)</definedName>
    <definedName name="___________________BAL32">VLOOKUP(ABS(#REF!),[4]balanço!$C$3:$N$2320,12,0)</definedName>
    <definedName name="___________________BAL421" localSheetId="2">VLOOKUP(ABS(#REF!),[4]balanço!$C$3:$N$2320,12,0)</definedName>
    <definedName name="___________________BAL421">VLOOKUP(ABS(#REF!),[4]balanço!$C$3:$N$2320,12,0)</definedName>
    <definedName name="___________________BAL422" localSheetId="2">VLOOKUP(ABS(#REF!),[4]balanço!$C$3:$N$2320,12,0)</definedName>
    <definedName name="___________________BAL422">VLOOKUP(ABS(#REF!),[4]balanço!$C$3:$N$2320,12,0)</definedName>
    <definedName name="___________________BAL423" localSheetId="2">VLOOKUP(ABS(#REF!),[4]balanço!$C$3:$N$2320,12,0)</definedName>
    <definedName name="___________________BAL423">VLOOKUP(ABS(#REF!),[4]balanço!$C$3:$N$2320,12,0)</definedName>
    <definedName name="___________________BAL424" localSheetId="2">VLOOKUP(ABS(#REF!),[4]balanço!$C$3:$N$2320,12,0)</definedName>
    <definedName name="___________________BAL424">VLOOKUP(ABS(#REF!),[4]balanço!$C$3:$N$2320,12,0)</definedName>
    <definedName name="___________________BAL425" localSheetId="2">VLOOKUP(ABS(#REF!),[4]balanço!$C$3:$N$2320,12,0)</definedName>
    <definedName name="___________________BAL425">VLOOKUP(ABS(#REF!),[4]balanço!$C$3:$N$2320,12,0)</definedName>
    <definedName name="___________________BAL426" localSheetId="2">VLOOKUP(ABS(#REF!),[4]balanço!$C$3:$N$2320,12,0)</definedName>
    <definedName name="___________________BAL426">VLOOKUP(ABS(#REF!),[4]balanço!$C$3:$N$2320,12,0)</definedName>
    <definedName name="___________________BAL429" localSheetId="2">VLOOKUP(ABS(#REF!),[4]balanço!$C$3:$N$2320,12,0)</definedName>
    <definedName name="___________________BAL429">VLOOKUP(ABS(#REF!),[4]balanço!$C$3:$N$2320,12,0)</definedName>
    <definedName name="___________________BAL434" localSheetId="2">VLOOKUP(ABS(#REF!),[4]balanço!$C$3:$N$2320,12,0)</definedName>
    <definedName name="___________________BAL434">VLOOKUP(ABS(#REF!),[4]balanço!$C$3:$N$2320,12,0)</definedName>
    <definedName name="___________________BAL441" localSheetId="2">VLOOKUP(ABS(#REF!),[4]balanço!$C$3:$N$2320,12,0)</definedName>
    <definedName name="___________________BAL441">VLOOKUP(ABS(#REF!),[4]balanço!$C$3:$N$2320,12,0)</definedName>
    <definedName name="___________________BAL482" localSheetId="2">VLOOKUP(ABS(#REF!),[4]balanço!$C$3:$N$2320,12,0)*-1</definedName>
    <definedName name="___________________BAL482">VLOOKUP(ABS(#REF!),[4]balanço!$C$3:$N$2320,12,0)*-1</definedName>
    <definedName name="___________________BAL483" localSheetId="2">VLOOKUP(ABS(#REF!),[4]balanço!$C$3:$N$2320,12,0)*-1</definedName>
    <definedName name="___________________BAL483">VLOOKUP(ABS(#REF!),[4]balanço!$C$3:$N$2320,12,0)*-1</definedName>
    <definedName name="___________________BAL484" localSheetId="2">VLOOKUP(ABS(#REF!),[4]balanço!$C$3:$N$2320,12,0)*-1</definedName>
    <definedName name="___________________BAL484">VLOOKUP(ABS(#REF!),[4]balanço!$C$3:$N$2320,12,0)*-1</definedName>
    <definedName name="___________________BAL485" localSheetId="2">VLOOKUP(ABS(#REF!),[4]balanço!$C$3:$N$2320,12,0)*-1</definedName>
    <definedName name="___________________BAL485">VLOOKUP(ABS(#REF!),[4]balanço!$C$3:$N$2320,12,0)*-1</definedName>
    <definedName name="___________________BAL486" localSheetId="2">VLOOKUP(ABS(#REF!),[4]balanço!$C$3:$N$2320,12,0)*-1</definedName>
    <definedName name="___________________BAL486">VLOOKUP(ABS(#REF!),[4]balanço!$C$3:$N$2320,12,0)*-1</definedName>
    <definedName name="___________________BAL489" localSheetId="2">VLOOKUP(ABS(#REF!),[4]balanço!$C$3:$N$2320,12,0)*-1</definedName>
    <definedName name="___________________BAL489">VLOOKUP(ABS(#REF!),[4]balanço!$C$3:$N$2320,12,0)*-1</definedName>
    <definedName name="___________________BAL51" localSheetId="2">VLOOKUP(ABS(#REF!),[4]balanço!$C$3:$N$2320,12,0)*-1</definedName>
    <definedName name="___________________BAL51">VLOOKUP(ABS(#REF!),[4]balanço!$C$3:$N$2320,12,0)*-1</definedName>
    <definedName name="___________________BAL54" localSheetId="2">VLOOKUP(ABS(#REF!),[4]balanço!$C$3:$N$2320,12,0)*-1</definedName>
    <definedName name="___________________BAL54">VLOOKUP(ABS(#REF!),[4]balanço!$C$3:$N$2320,12,0)*-1</definedName>
    <definedName name="___________________BAL571" localSheetId="2">VLOOKUP(ABS(#REF!),[4]balanço!$C$3:$N$2320,12,0)*-1</definedName>
    <definedName name="___________________BAL571">VLOOKUP(ABS(#REF!),[4]balanço!$C$3:$N$2320,12,0)*-1</definedName>
    <definedName name="___________________BAL574" localSheetId="2">VLOOKUP(ABS(#REF!),[4]balanço!$C$3:$N$2320,12,0)*-1</definedName>
    <definedName name="___________________BAL574">VLOOKUP(ABS(#REF!),[4]balanço!$C$3:$N$2320,12,0)*-1</definedName>
    <definedName name="___________________BAL59" localSheetId="2">VLOOKUP(ABS(#REF!),[4]balanço!$C$3:$N$2320,12,0)*-1</definedName>
    <definedName name="___________________BAL59">VLOOKUP(ABS(#REF!),[4]balanço!$C$3:$N$2320,12,0)*-1</definedName>
    <definedName name="___________________cod2" localSheetId="2">'[14]T-42-3'!#REF!</definedName>
    <definedName name="___________________cod2">'[14]T-42-3'!#REF!</definedName>
    <definedName name="___________________cre1">[9]Base!$J$10:$J$573</definedName>
    <definedName name="___________________cre2">[9]Base!$M$10:$M$573</definedName>
    <definedName name="___________________cre3">[9]Base!$P$10:$P$573</definedName>
    <definedName name="___________________cre4">[9]Base!$S$10:$S$573</definedName>
    <definedName name="___________________DAT1" localSheetId="2">#REF!</definedName>
    <definedName name="___________________DAT1">#REF!</definedName>
    <definedName name="___________________DAT10" localSheetId="2">#REF!</definedName>
    <definedName name="___________________DAT10">#REF!</definedName>
    <definedName name="___________________DAT11" localSheetId="2">'[3]Original SAP'!#REF!</definedName>
    <definedName name="___________________DAT11">'[3]Original SAP'!#REF!</definedName>
    <definedName name="___________________DAT12" localSheetId="2">#REF!</definedName>
    <definedName name="___________________DAT12">#REF!</definedName>
    <definedName name="___________________DAT13" localSheetId="2">'[3]Original SAP'!#REF!</definedName>
    <definedName name="___________________DAT13">'[3]Original SAP'!#REF!</definedName>
    <definedName name="___________________DAT14" localSheetId="2">#REF!</definedName>
    <definedName name="___________________DAT14">#REF!</definedName>
    <definedName name="___________________DAT2" localSheetId="2">#REF!</definedName>
    <definedName name="___________________DAT2">#REF!</definedName>
    <definedName name="___________________DAT4" localSheetId="2">#REF!</definedName>
    <definedName name="___________________DAT4">#REF!</definedName>
    <definedName name="___________________DAT5" localSheetId="2">#REF!</definedName>
    <definedName name="___________________DAT5">#REF!</definedName>
    <definedName name="___________________DAT6" localSheetId="2">#REF!</definedName>
    <definedName name="___________________DAT6">#REF!</definedName>
    <definedName name="___________________DAT7" localSheetId="2">'[3]Original SAP'!#REF!</definedName>
    <definedName name="___________________DAT7">'[3]Original SAP'!#REF!</definedName>
    <definedName name="___________________DAT8" localSheetId="2">#REF!</definedName>
    <definedName name="___________________DAT8">#REF!</definedName>
    <definedName name="___________________DAT9" localSheetId="2">#REF!</definedName>
    <definedName name="___________________DAT9">#REF!</definedName>
    <definedName name="___________________dd3" localSheetId="2">#REF!</definedName>
    <definedName name="___________________dd3">#REF!</definedName>
    <definedName name="___________________dev1">[9]Base!$I$10:$I$573</definedName>
    <definedName name="___________________dev2">[9]Base!$L$10:$L$573</definedName>
    <definedName name="___________________dev3">[9]Base!$O$10:$O$573</definedName>
    <definedName name="___________________dev4">[9]Base!$R$10:$R$573</definedName>
    <definedName name="___________________f4" localSheetId="2" hidden="1">#REF!</definedName>
    <definedName name="___________________f4" hidden="1">#REF!</definedName>
    <definedName name="___________________f45" localSheetId="2" hidden="1">#REF!</definedName>
    <definedName name="___________________f45" hidden="1">#REF!</definedName>
    <definedName name="___________________fim2" localSheetId="2">#REF!</definedName>
    <definedName name="___________________fim2">#REF!</definedName>
    <definedName name="___________________fim3" localSheetId="2">#REF!</definedName>
    <definedName name="___________________fim3">#REF!</definedName>
    <definedName name="___________________g5" localSheetId="2" hidden="1">#REF!</definedName>
    <definedName name="___________________g5" hidden="1">#REF!</definedName>
    <definedName name="___________________IMP2" localSheetId="2">#REF!</definedName>
    <definedName name="___________________IMP2">#REF!</definedName>
    <definedName name="___________________IMP3" localSheetId="2">#REF!</definedName>
    <definedName name="___________________IMP3">#REF!</definedName>
    <definedName name="___________________IMP4" localSheetId="2">#REF!</definedName>
    <definedName name="___________________IMP4">#REF!</definedName>
    <definedName name="___________________key1" localSheetId="2" hidden="1">#REF!</definedName>
    <definedName name="___________________key1" hidden="1">#REF!</definedName>
    <definedName name="___________________MAS1" localSheetId="2">#REF!</definedName>
    <definedName name="___________________MAS1">#REF!</definedName>
    <definedName name="___________________MAS10" localSheetId="2">#REF!</definedName>
    <definedName name="___________________MAS10">#REF!</definedName>
    <definedName name="___________________MAS11" localSheetId="2">#REF!</definedName>
    <definedName name="___________________MAS11">#REF!</definedName>
    <definedName name="___________________MAS12" localSheetId="2">#REF!</definedName>
    <definedName name="___________________MAS12">#REF!</definedName>
    <definedName name="___________________MAS2" localSheetId="2">#REF!</definedName>
    <definedName name="___________________MAS2">#REF!</definedName>
    <definedName name="___________________MAS3" localSheetId="2">#REF!</definedName>
    <definedName name="___________________MAS3">#REF!</definedName>
    <definedName name="___________________MAS4" localSheetId="2">#REF!</definedName>
    <definedName name="___________________MAS4">#REF!</definedName>
    <definedName name="___________________MAS5" localSheetId="2">#REF!</definedName>
    <definedName name="___________________MAS5">#REF!</definedName>
    <definedName name="___________________MAS6" localSheetId="2">#REF!</definedName>
    <definedName name="___________________MAS6">#REF!</definedName>
    <definedName name="___________________MAS7" localSheetId="2">#REF!</definedName>
    <definedName name="___________________MAS7">#REF!</definedName>
    <definedName name="___________________MAS8" localSheetId="2">#REF!</definedName>
    <definedName name="___________________MAS8">#REF!</definedName>
    <definedName name="___________________MAS9" localSheetId="2">#REF!</definedName>
    <definedName name="___________________MAS9">#REF!</definedName>
    <definedName name="___________________MES17">[6]IMPRESSÃO_MÊS!$J$16</definedName>
    <definedName name="___________________MES19">[6]IMPRESSÃO_MÊS!$J$18</definedName>
    <definedName name="___________________MES4">[7]IMPRESSÃO_MÊS!$K$19</definedName>
    <definedName name="___________________MES5">[7]IMPRESSÃO_MÊS!$K$20</definedName>
    <definedName name="___________________MES6">[7]IMPRESSÃO_MÊS!$K$21</definedName>
    <definedName name="___________________NG1" localSheetId="2">#REF!</definedName>
    <definedName name="___________________NG1">#REF!</definedName>
    <definedName name="___________________NG2" localSheetId="2">#REF!</definedName>
    <definedName name="___________________NG2">#REF!</definedName>
    <definedName name="___________________NG5" localSheetId="2">#REF!</definedName>
    <definedName name="___________________NG5">#REF!</definedName>
    <definedName name="___________________NG6" localSheetId="2">#REF!</definedName>
    <definedName name="___________________NG6">#REF!</definedName>
    <definedName name="___________________NG7" localSheetId="2">#REF!</definedName>
    <definedName name="___________________NG7">#REF!</definedName>
    <definedName name="___________________NH1" localSheetId="2">#REF!</definedName>
    <definedName name="___________________NH1">#REF!</definedName>
    <definedName name="___________________poc1">[9]Base!$G$10:$G$573</definedName>
    <definedName name="___________________poc2">[9]Base!$H$10:$H$573</definedName>
    <definedName name="___________________POC61" localSheetId="2">VLOOKUP(ABS(#REF!),'[4]Balancete do Razão'!$B$2:$F$50,5,0)</definedName>
    <definedName name="___________________POC61">VLOOKUP(ABS(#REF!),'[4]Balancete do Razão'!$B$2:$F$50,5,0)</definedName>
    <definedName name="___________________POC62" localSheetId="2">VLOOKUP(ABS(#REF!),'[4]Balancete do Razão'!$B$2:$F$50,5,0)</definedName>
    <definedName name="___________________POC62">VLOOKUP(ABS(#REF!),'[4]Balancete do Razão'!$B$2:$F$50,5,0)</definedName>
    <definedName name="___________________POC63" localSheetId="2">VLOOKUP(ABS(#REF!),'[4]Balancete do Razão'!$B$2:$F$50,5,0)</definedName>
    <definedName name="___________________POC63">VLOOKUP(ABS(#REF!),'[4]Balancete do Razão'!$B$2:$F$50,5,0)</definedName>
    <definedName name="___________________POC65" localSheetId="2">VLOOKUP(ABS(#REF!),'[4]Balancete do Razão'!$B$2:$F$50,5,0)</definedName>
    <definedName name="___________________POC65">VLOOKUP(ABS(#REF!),'[4]Balancete do Razão'!$B$2:$F$50,5,0)</definedName>
    <definedName name="___________________POC66" localSheetId="2">VLOOKUP(ABS(#REF!),'[4]Balancete do Razão'!$B$2:$F$50,5,0)</definedName>
    <definedName name="___________________POC66">VLOOKUP(ABS(#REF!),'[4]Balancete do Razão'!$B$2:$F$50,5,0)</definedName>
    <definedName name="___________________POC67" localSheetId="2">VLOOKUP(ABS(#REF!),'[4]Balancete do Razão'!$B$2:$F$50,5,0)</definedName>
    <definedName name="___________________POC67">VLOOKUP(ABS(#REF!),'[4]Balancete do Razão'!$B$2:$F$50,5,0)</definedName>
    <definedName name="___________________POC69" localSheetId="2">VLOOKUP(ABS(#REF!),'[4]Balancete do Razão'!$B$2:$F$50,5,0)</definedName>
    <definedName name="___________________POC69">VLOOKUP(ABS(#REF!),'[4]Balancete do Razão'!$B$2:$F$50,5,0)</definedName>
    <definedName name="___________________POC71" localSheetId="2">VLOOKUP(ABS(#REF!),'[4]Balancete do Razão'!$B$2:$F$50,5,0)*-1</definedName>
    <definedName name="___________________POC71">VLOOKUP(ABS(#REF!),'[4]Balancete do Razão'!$B$2:$F$50,5,0)*-1</definedName>
    <definedName name="___________________POC72" localSheetId="2">VLOOKUP(ABS(#REF!),'[4]Balancete do Razão'!$B$2:$F$50,5,0)*-1</definedName>
    <definedName name="___________________POC72">VLOOKUP(ABS(#REF!),'[4]Balancete do Razão'!$B$2:$F$50,5,0)*-1</definedName>
    <definedName name="___________________POC76" localSheetId="2">VLOOKUP(ABS(#REF!),'[4]Balancete do Razão'!$B$2:$F$50,5,0)*-1</definedName>
    <definedName name="___________________POC76">VLOOKUP(ABS(#REF!),'[4]Balancete do Razão'!$B$2:$F$50,5,0)*-1</definedName>
    <definedName name="___________________POC78" localSheetId="2">VLOOKUP(ABS(#REF!),'[4]Balancete do Razão'!$B$2:$F$50,5,0)*-1</definedName>
    <definedName name="___________________POC78">VLOOKUP(ABS(#REF!),'[4]Balancete do Razão'!$B$2:$F$50,5,0)*-1</definedName>
    <definedName name="___________________POC79" localSheetId="2">VLOOKUP(ABS(#REF!),'[4]Balancete do Razão'!$B$2:$F$50,5,0)*-1</definedName>
    <definedName name="___________________POC79">VLOOKUP(ABS(#REF!),'[4]Balancete do Razão'!$B$2:$F$50,5,0)*-1</definedName>
    <definedName name="___________________pvt1" localSheetId="2">'[10]T-42-3'!#REF!</definedName>
    <definedName name="___________________pvt1">'[10]T-42-3'!#REF!</definedName>
    <definedName name="___________________pvt2" localSheetId="2">'[10]T-42-3'!#REF!</definedName>
    <definedName name="___________________pvt2">'[10]T-42-3'!#REF!</definedName>
    <definedName name="___________________pvt3" localSheetId="2">'[11]T-42-3'!#REF!</definedName>
    <definedName name="___________________pvt3">'[11]T-42-3'!#REF!</definedName>
    <definedName name="___________________ref12" localSheetId="2">#REF!</definedName>
    <definedName name="___________________ref12">#REF!</definedName>
    <definedName name="___________________sal1">[9]Base!$K$10:$K$573</definedName>
    <definedName name="___________________sal2">[9]Base!$N$10:$N$573</definedName>
    <definedName name="___________________sal3">[9]Base!$Q$10:$Q$573</definedName>
    <definedName name="___________________sal4">[9]Base!$T$10:$T$573</definedName>
    <definedName name="___________________sas19" localSheetId="2">#REF!</definedName>
    <definedName name="___________________sas19">#REF!</definedName>
    <definedName name="___________________tab1">[8]tabelas!$B$1:$H$34</definedName>
    <definedName name="___________________tab2">[8]tabelas!$J$1:$P$32</definedName>
    <definedName name="___________________tab3">[8]tabelas!$R$1:$X$32</definedName>
    <definedName name="___________________TC23" localSheetId="2">'[12]T-42-3'!#REF!</definedName>
    <definedName name="___________________TC23">'[12]T-42-3'!#REF!</definedName>
    <definedName name="___________________TC32" localSheetId="2">'[12]T-42-3'!#REF!</definedName>
    <definedName name="___________________TC32">'[12]T-42-3'!#REF!</definedName>
    <definedName name="___________________tot1" localSheetId="2">[15]BALANCETE!#REF!</definedName>
    <definedName name="___________________tot1">[15]BALANCETE!#REF!</definedName>
    <definedName name="___________________tot2" localSheetId="2">[15]BALANCETE!#REF!</definedName>
    <definedName name="___________________tot2">[15]BALANCETE!#REF!</definedName>
    <definedName name="___________________TOT21" localSheetId="2">[16]BALANCETE!#REF!</definedName>
    <definedName name="___________________TOT21">[16]BALANCETE!#REF!</definedName>
    <definedName name="___________________tot3" localSheetId="2">[15]BALANCETE!#REF!</definedName>
    <definedName name="___________________tot3">[15]BALANCETE!#REF!</definedName>
    <definedName name="___________________tot4" localSheetId="2">[15]BALANCETE!#REF!</definedName>
    <definedName name="___________________tot4">[15]BALANCETE!#REF!</definedName>
    <definedName name="___________________tot5" localSheetId="2">[15]BALANCETE!#REF!</definedName>
    <definedName name="___________________tot5">[15]BALANCETE!#REF!</definedName>
    <definedName name="___________________tot6" localSheetId="2">[15]BALANCETE!#REF!</definedName>
    <definedName name="___________________tot6">[15]BALANCETE!#REF!</definedName>
    <definedName name="___________________tot7" localSheetId="2">[15]BALANCETE!#REF!</definedName>
    <definedName name="___________________tot7">[15]BALANCETE!#REF!</definedName>
    <definedName name="___________________tot8" localSheetId="2">[15]BALANCETE!#REF!</definedName>
    <definedName name="___________________tot8">[15]BALANCETE!#REF!</definedName>
    <definedName name="___________________xlfn.BAHTTEXT" hidden="1">#NAME?</definedName>
    <definedName name="__________________A65537" localSheetId="2">[13]EURFLT!#REF!</definedName>
    <definedName name="__________________A65537">[13]EURFLT!#REF!</definedName>
    <definedName name="__________________abs1">'[5]Bank Adj'!$U$1:$U$65536</definedName>
    <definedName name="__________________Age1" localSheetId="2">#REF!</definedName>
    <definedName name="__________________Age1">#REF!</definedName>
    <definedName name="__________________Age2" localSheetId="2">#REF!</definedName>
    <definedName name="__________________Age2">#REF!</definedName>
    <definedName name="__________________Age3">'[5]Bank Adj'!$T$1:$T$65536</definedName>
    <definedName name="__________________Age4">'[5]Bank Adj'!$X$1:$X$65536</definedName>
    <definedName name="__________________BAL218" localSheetId="2">VLOOKUP(ABS(#REF!),[4]balanço!$C$3:$N$2320,12,0)</definedName>
    <definedName name="__________________BAL218">VLOOKUP(ABS(#REF!),[4]balanço!$C$3:$N$2320,12,0)</definedName>
    <definedName name="__________________BAL221">VLOOKUP(22,'[4]Balancete do Razão'!$B$3:$F$50,5,0)*-1+[4]balanço!$S$1</definedName>
    <definedName name="__________________BAL24">SUMIF([4]balanço!$R$3:$R$12,"&gt;0",[4]balanço!$R$3:$R$12)</definedName>
    <definedName name="__________________BAL261" localSheetId="2">VLOOKUP(ABS(#REF!),[4]balanço!$C$3:$N$2320,12,0)*-1+[4]balanço!$U$1</definedName>
    <definedName name="__________________BAL261">VLOOKUP(ABS(#REF!),[4]balanço!$C$3:$N$2320,12,0)*-1+[4]balanço!$U$1</definedName>
    <definedName name="__________________BAL271" localSheetId="2">VLOOKUP(ABS(#REF!),[4]balanço!$C$3:$N$2320,12,0)</definedName>
    <definedName name="__________________BAL271">VLOOKUP(ABS(#REF!),[4]balanço!$C$3:$N$2320,12,0)</definedName>
    <definedName name="__________________BAL272" localSheetId="2">VLOOKUP(ABS(#REF!),[4]balanço!$C$3:$N$2320,12,0)</definedName>
    <definedName name="__________________BAL272">VLOOKUP(ABS(#REF!),[4]balanço!$C$3:$N$2320,12,0)</definedName>
    <definedName name="__________________BAL273" localSheetId="2">VLOOKUP(ABS(#REF!),[4]balanço!$C$3:$N$2320,12,0)*-1</definedName>
    <definedName name="__________________BAL273">VLOOKUP(ABS(#REF!),[4]balanço!$C$3:$N$2320,12,0)*-1</definedName>
    <definedName name="__________________BAL274" localSheetId="2">VLOOKUP(ABS(#REF!),[4]balanço!$C$3:$N$2320,12,0)*-1</definedName>
    <definedName name="__________________BAL274">VLOOKUP(ABS(#REF!),[4]balanço!$C$3:$N$2320,12,0)*-1</definedName>
    <definedName name="__________________BAL298" localSheetId="2">VLOOKUP(ABS(#REF!),[4]balanço!$C$3:$N$2320,12,0)*-1</definedName>
    <definedName name="__________________BAL298">VLOOKUP(ABS(#REF!),[4]balanço!$C$3:$N$2320,12,0)*-1</definedName>
    <definedName name="__________________BAL32" localSheetId="2">VLOOKUP(ABS(#REF!),[4]balanço!$C$3:$N$2320,12,0)</definedName>
    <definedName name="__________________BAL32">VLOOKUP(ABS(#REF!),[4]balanço!$C$3:$N$2320,12,0)</definedName>
    <definedName name="__________________BAL421" localSheetId="2">VLOOKUP(ABS(#REF!),[4]balanço!$C$3:$N$2320,12,0)</definedName>
    <definedName name="__________________BAL421">VLOOKUP(ABS(#REF!),[4]balanço!$C$3:$N$2320,12,0)</definedName>
    <definedName name="__________________BAL422" localSheetId="2">VLOOKUP(ABS(#REF!),[4]balanço!$C$3:$N$2320,12,0)</definedName>
    <definedName name="__________________BAL422">VLOOKUP(ABS(#REF!),[4]balanço!$C$3:$N$2320,12,0)</definedName>
    <definedName name="__________________BAL423" localSheetId="2">VLOOKUP(ABS(#REF!),[4]balanço!$C$3:$N$2320,12,0)</definedName>
    <definedName name="__________________BAL423">VLOOKUP(ABS(#REF!),[4]balanço!$C$3:$N$2320,12,0)</definedName>
    <definedName name="__________________BAL424" localSheetId="2">VLOOKUP(ABS(#REF!),[4]balanço!$C$3:$N$2320,12,0)</definedName>
    <definedName name="__________________BAL424">VLOOKUP(ABS(#REF!),[4]balanço!$C$3:$N$2320,12,0)</definedName>
    <definedName name="__________________BAL425" localSheetId="2">VLOOKUP(ABS(#REF!),[4]balanço!$C$3:$N$2320,12,0)</definedName>
    <definedName name="__________________BAL425">VLOOKUP(ABS(#REF!),[4]balanço!$C$3:$N$2320,12,0)</definedName>
    <definedName name="__________________BAL426" localSheetId="2">VLOOKUP(ABS(#REF!),[4]balanço!$C$3:$N$2320,12,0)</definedName>
    <definedName name="__________________BAL426">VLOOKUP(ABS(#REF!),[4]balanço!$C$3:$N$2320,12,0)</definedName>
    <definedName name="__________________BAL429" localSheetId="2">VLOOKUP(ABS(#REF!),[4]balanço!$C$3:$N$2320,12,0)</definedName>
    <definedName name="__________________BAL429">VLOOKUP(ABS(#REF!),[4]balanço!$C$3:$N$2320,12,0)</definedName>
    <definedName name="__________________BAL434" localSheetId="2">VLOOKUP(ABS(#REF!),[4]balanço!$C$3:$N$2320,12,0)</definedName>
    <definedName name="__________________BAL434">VLOOKUP(ABS(#REF!),[4]balanço!$C$3:$N$2320,12,0)</definedName>
    <definedName name="__________________BAL441" localSheetId="2">VLOOKUP(ABS(#REF!),[4]balanço!$C$3:$N$2320,12,0)</definedName>
    <definedName name="__________________BAL441">VLOOKUP(ABS(#REF!),[4]balanço!$C$3:$N$2320,12,0)</definedName>
    <definedName name="__________________BAL482" localSheetId="2">VLOOKUP(ABS(#REF!),[4]balanço!$C$3:$N$2320,12,0)*-1</definedName>
    <definedName name="__________________BAL482">VLOOKUP(ABS(#REF!),[4]balanço!$C$3:$N$2320,12,0)*-1</definedName>
    <definedName name="__________________BAL483" localSheetId="2">VLOOKUP(ABS(#REF!),[4]balanço!$C$3:$N$2320,12,0)*-1</definedName>
    <definedName name="__________________BAL483">VLOOKUP(ABS(#REF!),[4]balanço!$C$3:$N$2320,12,0)*-1</definedName>
    <definedName name="__________________BAL484" localSheetId="2">VLOOKUP(ABS(#REF!),[4]balanço!$C$3:$N$2320,12,0)*-1</definedName>
    <definedName name="__________________BAL484">VLOOKUP(ABS(#REF!),[4]balanço!$C$3:$N$2320,12,0)*-1</definedName>
    <definedName name="__________________BAL485" localSheetId="2">VLOOKUP(ABS(#REF!),[4]balanço!$C$3:$N$2320,12,0)*-1</definedName>
    <definedName name="__________________BAL485">VLOOKUP(ABS(#REF!),[4]balanço!$C$3:$N$2320,12,0)*-1</definedName>
    <definedName name="__________________BAL486" localSheetId="2">VLOOKUP(ABS(#REF!),[4]balanço!$C$3:$N$2320,12,0)*-1</definedName>
    <definedName name="__________________BAL486">VLOOKUP(ABS(#REF!),[4]balanço!$C$3:$N$2320,12,0)*-1</definedName>
    <definedName name="__________________BAL489" localSheetId="2">VLOOKUP(ABS(#REF!),[4]balanço!$C$3:$N$2320,12,0)*-1</definedName>
    <definedName name="__________________BAL489">VLOOKUP(ABS(#REF!),[4]balanço!$C$3:$N$2320,12,0)*-1</definedName>
    <definedName name="__________________BAL51" localSheetId="2">VLOOKUP(ABS(#REF!),[4]balanço!$C$3:$N$2320,12,0)*-1</definedName>
    <definedName name="__________________BAL51">VLOOKUP(ABS(#REF!),[4]balanço!$C$3:$N$2320,12,0)*-1</definedName>
    <definedName name="__________________BAL54" localSheetId="2">VLOOKUP(ABS(#REF!),[4]balanço!$C$3:$N$2320,12,0)*-1</definedName>
    <definedName name="__________________BAL54">VLOOKUP(ABS(#REF!),[4]balanço!$C$3:$N$2320,12,0)*-1</definedName>
    <definedName name="__________________BAL571" localSheetId="2">VLOOKUP(ABS(#REF!),[4]balanço!$C$3:$N$2320,12,0)*-1</definedName>
    <definedName name="__________________BAL571">VLOOKUP(ABS(#REF!),[4]balanço!$C$3:$N$2320,12,0)*-1</definedName>
    <definedName name="__________________BAL574" localSheetId="2">VLOOKUP(ABS(#REF!),[4]balanço!$C$3:$N$2320,12,0)*-1</definedName>
    <definedName name="__________________BAL574">VLOOKUP(ABS(#REF!),[4]balanço!$C$3:$N$2320,12,0)*-1</definedName>
    <definedName name="__________________BAL59" localSheetId="2">VLOOKUP(ABS(#REF!),[4]balanço!$C$3:$N$2320,12,0)*-1</definedName>
    <definedName name="__________________BAL59">VLOOKUP(ABS(#REF!),[4]balanço!$C$3:$N$2320,12,0)*-1</definedName>
    <definedName name="__________________cod2" localSheetId="2">'[14]T-42-3'!#REF!</definedName>
    <definedName name="__________________cod2">'[14]T-42-3'!#REF!</definedName>
    <definedName name="__________________cre1">[9]Base!$J$10:$J$573</definedName>
    <definedName name="__________________cre2">[9]Base!$M$10:$M$573</definedName>
    <definedName name="__________________cre3">[9]Base!$P$10:$P$573</definedName>
    <definedName name="__________________cre4">[9]Base!$S$10:$S$573</definedName>
    <definedName name="__________________DAT1" localSheetId="2">#REF!</definedName>
    <definedName name="__________________DAT1">#REF!</definedName>
    <definedName name="__________________DAT10" localSheetId="2">#REF!</definedName>
    <definedName name="__________________DAT10">#REF!</definedName>
    <definedName name="__________________DAT11" localSheetId="2">'[3]Original SAP'!#REF!</definedName>
    <definedName name="__________________DAT11">'[3]Original SAP'!#REF!</definedName>
    <definedName name="__________________DAT12" localSheetId="2">#REF!</definedName>
    <definedName name="__________________DAT12">#REF!</definedName>
    <definedName name="__________________DAT13" localSheetId="2">'[3]Original SAP'!#REF!</definedName>
    <definedName name="__________________DAT13">'[3]Original SAP'!#REF!</definedName>
    <definedName name="__________________DAT14" localSheetId="2">#REF!</definedName>
    <definedName name="__________________DAT14">#REF!</definedName>
    <definedName name="__________________DAT2" localSheetId="2">#REF!</definedName>
    <definedName name="__________________DAT2">#REF!</definedName>
    <definedName name="__________________DAT4" localSheetId="2">#REF!</definedName>
    <definedName name="__________________DAT4">#REF!</definedName>
    <definedName name="__________________DAT5" localSheetId="2">#REF!</definedName>
    <definedName name="__________________DAT5">#REF!</definedName>
    <definedName name="__________________DAT6" localSheetId="2">#REF!</definedName>
    <definedName name="__________________DAT6">#REF!</definedName>
    <definedName name="__________________DAT7" localSheetId="2">'[3]Original SAP'!#REF!</definedName>
    <definedName name="__________________DAT7">'[3]Original SAP'!#REF!</definedName>
    <definedName name="__________________DAT8" localSheetId="2">#REF!</definedName>
    <definedName name="__________________DAT8">#REF!</definedName>
    <definedName name="__________________DAT9" localSheetId="2">#REF!</definedName>
    <definedName name="__________________DAT9">#REF!</definedName>
    <definedName name="__________________dd3" localSheetId="2">#REF!</definedName>
    <definedName name="__________________dd3">#REF!</definedName>
    <definedName name="__________________dev1">[9]Base!$I$10:$I$573</definedName>
    <definedName name="__________________dev2">[9]Base!$L$10:$L$573</definedName>
    <definedName name="__________________dev3">[9]Base!$O$10:$O$573</definedName>
    <definedName name="__________________dev4">[9]Base!$R$10:$R$573</definedName>
    <definedName name="__________________f4" localSheetId="2" hidden="1">#REF!</definedName>
    <definedName name="__________________f4" hidden="1">#REF!</definedName>
    <definedName name="__________________f45" localSheetId="2" hidden="1">#REF!</definedName>
    <definedName name="__________________f45" hidden="1">#REF!</definedName>
    <definedName name="__________________fim2" localSheetId="2">#REF!</definedName>
    <definedName name="__________________fim2">#REF!</definedName>
    <definedName name="__________________fim3" localSheetId="2">#REF!</definedName>
    <definedName name="__________________fim3">#REF!</definedName>
    <definedName name="__________________g5" localSheetId="2" hidden="1">#REF!</definedName>
    <definedName name="__________________g5" hidden="1">#REF!</definedName>
    <definedName name="__________________IMP2" localSheetId="2">#REF!</definedName>
    <definedName name="__________________IMP2">#REF!</definedName>
    <definedName name="__________________IMP3" localSheetId="2">#REF!</definedName>
    <definedName name="__________________IMP3">#REF!</definedName>
    <definedName name="__________________IMP4" localSheetId="2">#REF!</definedName>
    <definedName name="__________________IMP4">#REF!</definedName>
    <definedName name="__________________key1" localSheetId="2" hidden="1">#REF!</definedName>
    <definedName name="__________________key1" hidden="1">#REF!</definedName>
    <definedName name="__________________MAS1" localSheetId="2">#REF!</definedName>
    <definedName name="__________________MAS1">#REF!</definedName>
    <definedName name="__________________MAS10" localSheetId="2">#REF!</definedName>
    <definedName name="__________________MAS10">#REF!</definedName>
    <definedName name="__________________MAS11" localSheetId="2">#REF!</definedName>
    <definedName name="__________________MAS11">#REF!</definedName>
    <definedName name="__________________MAS12" localSheetId="2">#REF!</definedName>
    <definedName name="__________________MAS12">#REF!</definedName>
    <definedName name="__________________MAS2" localSheetId="2">#REF!</definedName>
    <definedName name="__________________MAS2">#REF!</definedName>
    <definedName name="__________________MAS3" localSheetId="2">#REF!</definedName>
    <definedName name="__________________MAS3">#REF!</definedName>
    <definedName name="__________________MAS4" localSheetId="2">#REF!</definedName>
    <definedName name="__________________MAS4">#REF!</definedName>
    <definedName name="__________________MAS5" localSheetId="2">#REF!</definedName>
    <definedName name="__________________MAS5">#REF!</definedName>
    <definedName name="__________________MAS6" localSheetId="2">#REF!</definedName>
    <definedName name="__________________MAS6">#REF!</definedName>
    <definedName name="__________________MAS7" localSheetId="2">#REF!</definedName>
    <definedName name="__________________MAS7">#REF!</definedName>
    <definedName name="__________________MAS8" localSheetId="2">#REF!</definedName>
    <definedName name="__________________MAS8">#REF!</definedName>
    <definedName name="__________________MAS9" localSheetId="2">#REF!</definedName>
    <definedName name="__________________MAS9">#REF!</definedName>
    <definedName name="__________________MES17">[6]IMPRESSÃO_MÊS!$J$16</definedName>
    <definedName name="__________________MES19">[6]IMPRESSÃO_MÊS!$J$18</definedName>
    <definedName name="__________________MES4">[7]IMPRESSÃO_MÊS!$K$19</definedName>
    <definedName name="__________________MES5">[7]IMPRESSÃO_MÊS!$K$20</definedName>
    <definedName name="__________________MES6">[7]IMPRESSÃO_MÊS!$K$21</definedName>
    <definedName name="__________________NG1" localSheetId="2">#REF!</definedName>
    <definedName name="__________________NG1">#REF!</definedName>
    <definedName name="__________________NG2" localSheetId="2">#REF!</definedName>
    <definedName name="__________________NG2">#REF!</definedName>
    <definedName name="__________________NG5" localSheetId="2">#REF!</definedName>
    <definedName name="__________________NG5">#REF!</definedName>
    <definedName name="__________________NG6" localSheetId="2">#REF!</definedName>
    <definedName name="__________________NG6">#REF!</definedName>
    <definedName name="__________________NG7" localSheetId="2">#REF!</definedName>
    <definedName name="__________________NG7">#REF!</definedName>
    <definedName name="__________________NH1" localSheetId="2">#REF!</definedName>
    <definedName name="__________________NH1">#REF!</definedName>
    <definedName name="__________________poc1">[9]Base!$G$10:$G$573</definedName>
    <definedName name="__________________poc2">[9]Base!$H$10:$H$573</definedName>
    <definedName name="__________________POC61" localSheetId="2">VLOOKUP(ABS(#REF!),'[4]Balancete do Razão'!$B$2:$F$50,5,0)</definedName>
    <definedName name="__________________POC61">VLOOKUP(ABS(#REF!),'[4]Balancete do Razão'!$B$2:$F$50,5,0)</definedName>
    <definedName name="__________________POC62" localSheetId="2">VLOOKUP(ABS(#REF!),'[4]Balancete do Razão'!$B$2:$F$50,5,0)</definedName>
    <definedName name="__________________POC62">VLOOKUP(ABS(#REF!),'[4]Balancete do Razão'!$B$2:$F$50,5,0)</definedName>
    <definedName name="__________________POC63" localSheetId="2">VLOOKUP(ABS(#REF!),'[4]Balancete do Razão'!$B$2:$F$50,5,0)</definedName>
    <definedName name="__________________POC63">VLOOKUP(ABS(#REF!),'[4]Balancete do Razão'!$B$2:$F$50,5,0)</definedName>
    <definedName name="__________________POC65" localSheetId="2">VLOOKUP(ABS(#REF!),'[4]Balancete do Razão'!$B$2:$F$50,5,0)</definedName>
    <definedName name="__________________POC65">VLOOKUP(ABS(#REF!),'[4]Balancete do Razão'!$B$2:$F$50,5,0)</definedName>
    <definedName name="__________________POC66" localSheetId="2">VLOOKUP(ABS(#REF!),'[4]Balancete do Razão'!$B$2:$F$50,5,0)</definedName>
    <definedName name="__________________POC66">VLOOKUP(ABS(#REF!),'[4]Balancete do Razão'!$B$2:$F$50,5,0)</definedName>
    <definedName name="__________________POC67" localSheetId="2">VLOOKUP(ABS(#REF!),'[4]Balancete do Razão'!$B$2:$F$50,5,0)</definedName>
    <definedName name="__________________POC67">VLOOKUP(ABS(#REF!),'[4]Balancete do Razão'!$B$2:$F$50,5,0)</definedName>
    <definedName name="__________________POC69" localSheetId="2">VLOOKUP(ABS(#REF!),'[4]Balancete do Razão'!$B$2:$F$50,5,0)</definedName>
    <definedName name="__________________POC69">VLOOKUP(ABS(#REF!),'[4]Balancete do Razão'!$B$2:$F$50,5,0)</definedName>
    <definedName name="__________________POC71" localSheetId="2">VLOOKUP(ABS(#REF!),'[4]Balancete do Razão'!$B$2:$F$50,5,0)*-1</definedName>
    <definedName name="__________________POC71">VLOOKUP(ABS(#REF!),'[4]Balancete do Razão'!$B$2:$F$50,5,0)*-1</definedName>
    <definedName name="__________________POC72" localSheetId="2">VLOOKUP(ABS(#REF!),'[4]Balancete do Razão'!$B$2:$F$50,5,0)*-1</definedName>
    <definedName name="__________________POC72">VLOOKUP(ABS(#REF!),'[4]Balancete do Razão'!$B$2:$F$50,5,0)*-1</definedName>
    <definedName name="__________________POC76" localSheetId="2">VLOOKUP(ABS(#REF!),'[4]Balancete do Razão'!$B$2:$F$50,5,0)*-1</definedName>
    <definedName name="__________________POC76">VLOOKUP(ABS(#REF!),'[4]Balancete do Razão'!$B$2:$F$50,5,0)*-1</definedName>
    <definedName name="__________________POC78" localSheetId="2">VLOOKUP(ABS(#REF!),'[4]Balancete do Razão'!$B$2:$F$50,5,0)*-1</definedName>
    <definedName name="__________________POC78">VLOOKUP(ABS(#REF!),'[4]Balancete do Razão'!$B$2:$F$50,5,0)*-1</definedName>
    <definedName name="__________________POC79" localSheetId="2">VLOOKUP(ABS(#REF!),'[4]Balancete do Razão'!$B$2:$F$50,5,0)*-1</definedName>
    <definedName name="__________________POC79">VLOOKUP(ABS(#REF!),'[4]Balancete do Razão'!$B$2:$F$50,5,0)*-1</definedName>
    <definedName name="__________________pvt1" localSheetId="2">'[10]T-42-3'!#REF!</definedName>
    <definedName name="__________________pvt1">'[10]T-42-3'!#REF!</definedName>
    <definedName name="__________________pvt2" localSheetId="2">'[10]T-42-3'!#REF!</definedName>
    <definedName name="__________________pvt2">'[10]T-42-3'!#REF!</definedName>
    <definedName name="__________________pvt3" localSheetId="2">'[11]T-42-3'!#REF!</definedName>
    <definedName name="__________________pvt3">'[11]T-42-3'!#REF!</definedName>
    <definedName name="__________________ref12" localSheetId="2">#REF!</definedName>
    <definedName name="__________________ref12">#REF!</definedName>
    <definedName name="__________________sal1">[9]Base!$K$10:$K$573</definedName>
    <definedName name="__________________sal2">[9]Base!$N$10:$N$573</definedName>
    <definedName name="__________________sal3">[9]Base!$Q$10:$Q$573</definedName>
    <definedName name="__________________sal4">[9]Base!$T$10:$T$573</definedName>
    <definedName name="__________________sas19" localSheetId="2">#REF!</definedName>
    <definedName name="__________________sas19">#REF!</definedName>
    <definedName name="__________________tab1">[8]tabelas!$B$1:$H$34</definedName>
    <definedName name="__________________tab2">[8]tabelas!$J$1:$P$32</definedName>
    <definedName name="__________________tab3">[8]tabelas!$R$1:$X$32</definedName>
    <definedName name="__________________TC23" localSheetId="2">'[12]T-42-3'!#REF!</definedName>
    <definedName name="__________________TC23">'[12]T-42-3'!#REF!</definedName>
    <definedName name="__________________TC32" localSheetId="2">'[12]T-42-3'!#REF!</definedName>
    <definedName name="__________________TC32">'[12]T-42-3'!#REF!</definedName>
    <definedName name="__________________tot1" localSheetId="2">[15]BALANCETE!#REF!</definedName>
    <definedName name="__________________tot1">[15]BALANCETE!#REF!</definedName>
    <definedName name="__________________tot2" localSheetId="2">[15]BALANCETE!#REF!</definedName>
    <definedName name="__________________tot2">[15]BALANCETE!#REF!</definedName>
    <definedName name="__________________TOT21" localSheetId="2">[16]BALANCETE!#REF!</definedName>
    <definedName name="__________________TOT21">[16]BALANCETE!#REF!</definedName>
    <definedName name="__________________tot3" localSheetId="2">[15]BALANCETE!#REF!</definedName>
    <definedName name="__________________tot3">[15]BALANCETE!#REF!</definedName>
    <definedName name="__________________tot4" localSheetId="2">[15]BALANCETE!#REF!</definedName>
    <definedName name="__________________tot4">[15]BALANCETE!#REF!</definedName>
    <definedName name="__________________tot5" localSheetId="2">[15]BALANCETE!#REF!</definedName>
    <definedName name="__________________tot5">[15]BALANCETE!#REF!</definedName>
    <definedName name="__________________tot6" localSheetId="2">[15]BALANCETE!#REF!</definedName>
    <definedName name="__________________tot6">[15]BALANCETE!#REF!</definedName>
    <definedName name="__________________tot7" localSheetId="2">[15]BALANCETE!#REF!</definedName>
    <definedName name="__________________tot7">[15]BALANCETE!#REF!</definedName>
    <definedName name="__________________tot8" localSheetId="2">[15]BALANCETE!#REF!</definedName>
    <definedName name="__________________tot8">[15]BALANCETE!#REF!</definedName>
    <definedName name="__________________xlfn.BAHTTEXT" hidden="1">#NAME?</definedName>
    <definedName name="_________________A65537" localSheetId="2">[13]EURFLT!#REF!</definedName>
    <definedName name="_________________A65537">[13]EURFLT!#REF!</definedName>
    <definedName name="_________________abs1">'[5]Bank Adj'!$U$1:$U$65536</definedName>
    <definedName name="_________________Age1" localSheetId="2">#REF!</definedName>
    <definedName name="_________________Age1">#REF!</definedName>
    <definedName name="_________________Age2" localSheetId="2">#REF!</definedName>
    <definedName name="_________________Age2">#REF!</definedName>
    <definedName name="_________________Age3">'[5]Bank Adj'!$T$1:$T$65536</definedName>
    <definedName name="_________________Age4">'[5]Bank Adj'!$X$1:$X$65536</definedName>
    <definedName name="_________________BAL218" localSheetId="2">VLOOKUP(ABS(#REF!),[4]balanço!$C$3:$N$2320,12,0)</definedName>
    <definedName name="_________________BAL218">VLOOKUP(ABS(#REF!),[4]balanço!$C$3:$N$2320,12,0)</definedName>
    <definedName name="_________________BAL221">VLOOKUP(22,'[4]Balancete do Razão'!$B$3:$F$50,5,0)*-1+[4]balanço!$S$1</definedName>
    <definedName name="_________________BAL24">SUMIF([4]balanço!$R$3:$R$12,"&gt;0",[4]balanço!$R$3:$R$12)</definedName>
    <definedName name="_________________BAL261" localSheetId="2">VLOOKUP(ABS(#REF!),[4]balanço!$C$3:$N$2320,12,0)*-1+[4]balanço!$U$1</definedName>
    <definedName name="_________________BAL261">VLOOKUP(ABS(#REF!),[4]balanço!$C$3:$N$2320,12,0)*-1+[4]balanço!$U$1</definedName>
    <definedName name="_________________BAL271" localSheetId="2">VLOOKUP(ABS(#REF!),[4]balanço!$C$3:$N$2320,12,0)</definedName>
    <definedName name="_________________BAL271">VLOOKUP(ABS(#REF!),[4]balanço!$C$3:$N$2320,12,0)</definedName>
    <definedName name="_________________BAL272" localSheetId="2">VLOOKUP(ABS(#REF!),[4]balanço!$C$3:$N$2320,12,0)</definedName>
    <definedName name="_________________BAL272">VLOOKUP(ABS(#REF!),[4]balanço!$C$3:$N$2320,12,0)</definedName>
    <definedName name="_________________BAL273" localSheetId="2">VLOOKUP(ABS(#REF!),[4]balanço!$C$3:$N$2320,12,0)*-1</definedName>
    <definedName name="_________________BAL273">VLOOKUP(ABS(#REF!),[4]balanço!$C$3:$N$2320,12,0)*-1</definedName>
    <definedName name="_________________BAL274" localSheetId="2">VLOOKUP(ABS(#REF!),[4]balanço!$C$3:$N$2320,12,0)*-1</definedName>
    <definedName name="_________________BAL274">VLOOKUP(ABS(#REF!),[4]balanço!$C$3:$N$2320,12,0)*-1</definedName>
    <definedName name="_________________BAL298" localSheetId="2">VLOOKUP(ABS(#REF!),[4]balanço!$C$3:$N$2320,12,0)*-1</definedName>
    <definedName name="_________________BAL298">VLOOKUP(ABS(#REF!),[4]balanço!$C$3:$N$2320,12,0)*-1</definedName>
    <definedName name="_________________BAL32" localSheetId="2">VLOOKUP(ABS(#REF!),[4]balanço!$C$3:$N$2320,12,0)</definedName>
    <definedName name="_________________BAL32">VLOOKUP(ABS(#REF!),[4]balanço!$C$3:$N$2320,12,0)</definedName>
    <definedName name="_________________BAL421" localSheetId="2">VLOOKUP(ABS(#REF!),[4]balanço!$C$3:$N$2320,12,0)</definedName>
    <definedName name="_________________BAL421">VLOOKUP(ABS(#REF!),[4]balanço!$C$3:$N$2320,12,0)</definedName>
    <definedName name="_________________BAL422" localSheetId="2">VLOOKUP(ABS(#REF!),[4]balanço!$C$3:$N$2320,12,0)</definedName>
    <definedName name="_________________BAL422">VLOOKUP(ABS(#REF!),[4]balanço!$C$3:$N$2320,12,0)</definedName>
    <definedName name="_________________BAL423" localSheetId="2">VLOOKUP(ABS(#REF!),[4]balanço!$C$3:$N$2320,12,0)</definedName>
    <definedName name="_________________BAL423">VLOOKUP(ABS(#REF!),[4]balanço!$C$3:$N$2320,12,0)</definedName>
    <definedName name="_________________BAL424" localSheetId="2">VLOOKUP(ABS(#REF!),[4]balanço!$C$3:$N$2320,12,0)</definedName>
    <definedName name="_________________BAL424">VLOOKUP(ABS(#REF!),[4]balanço!$C$3:$N$2320,12,0)</definedName>
    <definedName name="_________________BAL425" localSheetId="2">VLOOKUP(ABS(#REF!),[4]balanço!$C$3:$N$2320,12,0)</definedName>
    <definedName name="_________________BAL425">VLOOKUP(ABS(#REF!),[4]balanço!$C$3:$N$2320,12,0)</definedName>
    <definedName name="_________________BAL426" localSheetId="2">VLOOKUP(ABS(#REF!),[4]balanço!$C$3:$N$2320,12,0)</definedName>
    <definedName name="_________________BAL426">VLOOKUP(ABS(#REF!),[4]balanço!$C$3:$N$2320,12,0)</definedName>
    <definedName name="_________________BAL429" localSheetId="2">VLOOKUP(ABS(#REF!),[4]balanço!$C$3:$N$2320,12,0)</definedName>
    <definedName name="_________________BAL429">VLOOKUP(ABS(#REF!),[4]balanço!$C$3:$N$2320,12,0)</definedName>
    <definedName name="_________________BAL434" localSheetId="2">VLOOKUP(ABS(#REF!),[4]balanço!$C$3:$N$2320,12,0)</definedName>
    <definedName name="_________________BAL434">VLOOKUP(ABS(#REF!),[4]balanço!$C$3:$N$2320,12,0)</definedName>
    <definedName name="_________________BAL441" localSheetId="2">VLOOKUP(ABS(#REF!),[4]balanço!$C$3:$N$2320,12,0)</definedName>
    <definedName name="_________________BAL441">VLOOKUP(ABS(#REF!),[4]balanço!$C$3:$N$2320,12,0)</definedName>
    <definedName name="_________________BAL482" localSheetId="2">VLOOKUP(ABS(#REF!),[4]balanço!$C$3:$N$2320,12,0)*-1</definedName>
    <definedName name="_________________BAL482">VLOOKUP(ABS(#REF!),[4]balanço!$C$3:$N$2320,12,0)*-1</definedName>
    <definedName name="_________________BAL483" localSheetId="2">VLOOKUP(ABS(#REF!),[4]balanço!$C$3:$N$2320,12,0)*-1</definedName>
    <definedName name="_________________BAL483">VLOOKUP(ABS(#REF!),[4]balanço!$C$3:$N$2320,12,0)*-1</definedName>
    <definedName name="_________________BAL484" localSheetId="2">VLOOKUP(ABS(#REF!),[4]balanço!$C$3:$N$2320,12,0)*-1</definedName>
    <definedName name="_________________BAL484">VLOOKUP(ABS(#REF!),[4]balanço!$C$3:$N$2320,12,0)*-1</definedName>
    <definedName name="_________________BAL485" localSheetId="2">VLOOKUP(ABS(#REF!),[4]balanço!$C$3:$N$2320,12,0)*-1</definedName>
    <definedName name="_________________BAL485">VLOOKUP(ABS(#REF!),[4]balanço!$C$3:$N$2320,12,0)*-1</definedName>
    <definedName name="_________________BAL486" localSheetId="2">VLOOKUP(ABS(#REF!),[4]balanço!$C$3:$N$2320,12,0)*-1</definedName>
    <definedName name="_________________BAL486">VLOOKUP(ABS(#REF!),[4]balanço!$C$3:$N$2320,12,0)*-1</definedName>
    <definedName name="_________________BAL489" localSheetId="2">VLOOKUP(ABS(#REF!),[4]balanço!$C$3:$N$2320,12,0)*-1</definedName>
    <definedName name="_________________BAL489">VLOOKUP(ABS(#REF!),[4]balanço!$C$3:$N$2320,12,0)*-1</definedName>
    <definedName name="_________________BAL51" localSheetId="2">VLOOKUP(ABS(#REF!),[4]balanço!$C$3:$N$2320,12,0)*-1</definedName>
    <definedName name="_________________BAL51">VLOOKUP(ABS(#REF!),[4]balanço!$C$3:$N$2320,12,0)*-1</definedName>
    <definedName name="_________________BAL54" localSheetId="2">VLOOKUP(ABS(#REF!),[4]balanço!$C$3:$N$2320,12,0)*-1</definedName>
    <definedName name="_________________BAL54">VLOOKUP(ABS(#REF!),[4]balanço!$C$3:$N$2320,12,0)*-1</definedName>
    <definedName name="_________________BAL571" localSheetId="2">VLOOKUP(ABS(#REF!),[4]balanço!$C$3:$N$2320,12,0)*-1</definedName>
    <definedName name="_________________BAL571">VLOOKUP(ABS(#REF!),[4]balanço!$C$3:$N$2320,12,0)*-1</definedName>
    <definedName name="_________________BAL574" localSheetId="2">VLOOKUP(ABS(#REF!),[4]balanço!$C$3:$N$2320,12,0)*-1</definedName>
    <definedName name="_________________BAL574">VLOOKUP(ABS(#REF!),[4]balanço!$C$3:$N$2320,12,0)*-1</definedName>
    <definedName name="_________________BAL59" localSheetId="2">VLOOKUP(ABS(#REF!),[4]balanço!$C$3:$N$2320,12,0)*-1</definedName>
    <definedName name="_________________BAL59">VLOOKUP(ABS(#REF!),[4]balanço!$C$3:$N$2320,12,0)*-1</definedName>
    <definedName name="_________________cod2" localSheetId="2">'[14]T-42-3'!#REF!</definedName>
    <definedName name="_________________cod2">'[14]T-42-3'!#REF!</definedName>
    <definedName name="_________________cre1">[9]Base!$J$10:$J$573</definedName>
    <definedName name="_________________cre2">[9]Base!$M$10:$M$573</definedName>
    <definedName name="_________________cre3">[9]Base!$P$10:$P$573</definedName>
    <definedName name="_________________cre4">[9]Base!$S$10:$S$573</definedName>
    <definedName name="_________________DAT1" localSheetId="2">#REF!</definedName>
    <definedName name="_________________DAT1">#REF!</definedName>
    <definedName name="_________________DAT10" localSheetId="2">#REF!</definedName>
    <definedName name="_________________DAT10">#REF!</definedName>
    <definedName name="_________________DAT11" localSheetId="2">'[3]Original SAP'!#REF!</definedName>
    <definedName name="_________________DAT11">'[3]Original SAP'!#REF!</definedName>
    <definedName name="_________________DAT12" localSheetId="2">#REF!</definedName>
    <definedName name="_________________DAT12">#REF!</definedName>
    <definedName name="_________________DAT13" localSheetId="2">'[3]Original SAP'!#REF!</definedName>
    <definedName name="_________________DAT13">'[3]Original SAP'!#REF!</definedName>
    <definedName name="_________________DAT14" localSheetId="2">#REF!</definedName>
    <definedName name="_________________DAT14">#REF!</definedName>
    <definedName name="_________________DAT2" localSheetId="2">#REF!</definedName>
    <definedName name="_________________DAT2">#REF!</definedName>
    <definedName name="_________________DAT3" localSheetId="2">#REF!</definedName>
    <definedName name="_________________DAT3">#REF!</definedName>
    <definedName name="_________________DAT4" localSheetId="2">#REF!</definedName>
    <definedName name="_________________DAT4">#REF!</definedName>
    <definedName name="_________________DAT5" localSheetId="2">#REF!</definedName>
    <definedName name="_________________DAT5">#REF!</definedName>
    <definedName name="_________________DAT6" localSheetId="2">#REF!</definedName>
    <definedName name="_________________DAT6">#REF!</definedName>
    <definedName name="_________________DAT7" localSheetId="2">'[3]Original SAP'!#REF!</definedName>
    <definedName name="_________________DAT7">'[3]Original SAP'!#REF!</definedName>
    <definedName name="_________________DAT8" localSheetId="2">#REF!</definedName>
    <definedName name="_________________DAT8">#REF!</definedName>
    <definedName name="_________________DAT9" localSheetId="2">#REF!</definedName>
    <definedName name="_________________DAT9">#REF!</definedName>
    <definedName name="_________________dd3" localSheetId="2">#REF!</definedName>
    <definedName name="_________________dd3">#REF!</definedName>
    <definedName name="_________________dev1">[9]Base!$I$10:$I$573</definedName>
    <definedName name="_________________dev2">[9]Base!$L$10:$L$573</definedName>
    <definedName name="_________________dev3">[9]Base!$O$10:$O$573</definedName>
    <definedName name="_________________dev4">[9]Base!$R$10:$R$573</definedName>
    <definedName name="_________________f4" localSheetId="2" hidden="1">#REF!</definedName>
    <definedName name="_________________f4" hidden="1">#REF!</definedName>
    <definedName name="_________________f45" localSheetId="2" hidden="1">#REF!</definedName>
    <definedName name="_________________f45" hidden="1">#REF!</definedName>
    <definedName name="_________________fim2" localSheetId="2">#REF!</definedName>
    <definedName name="_________________fim2">#REF!</definedName>
    <definedName name="_________________fim3" localSheetId="2">#REF!</definedName>
    <definedName name="_________________fim3">#REF!</definedName>
    <definedName name="_________________g5" localSheetId="2" hidden="1">#REF!</definedName>
    <definedName name="_________________g5" hidden="1">#REF!</definedName>
    <definedName name="_________________IMP2" localSheetId="2">#REF!</definedName>
    <definedName name="_________________IMP2">#REF!</definedName>
    <definedName name="_________________IMP3" localSheetId="2">#REF!</definedName>
    <definedName name="_________________IMP3">#REF!</definedName>
    <definedName name="_________________IMP4" localSheetId="2">#REF!</definedName>
    <definedName name="_________________IMP4">#REF!</definedName>
    <definedName name="_________________key1" localSheetId="2" hidden="1">#REF!</definedName>
    <definedName name="_________________key1" hidden="1">#REF!</definedName>
    <definedName name="_________________MAS1" localSheetId="2">#REF!</definedName>
    <definedName name="_________________MAS1">#REF!</definedName>
    <definedName name="_________________MAS10" localSheetId="2">#REF!</definedName>
    <definedName name="_________________MAS10">#REF!</definedName>
    <definedName name="_________________MAS11" localSheetId="2">#REF!</definedName>
    <definedName name="_________________MAS11">#REF!</definedName>
    <definedName name="_________________MAS12" localSheetId="2">#REF!</definedName>
    <definedName name="_________________MAS12">#REF!</definedName>
    <definedName name="_________________MAS2" localSheetId="2">#REF!</definedName>
    <definedName name="_________________MAS2">#REF!</definedName>
    <definedName name="_________________MAS3" localSheetId="2">#REF!</definedName>
    <definedName name="_________________MAS3">#REF!</definedName>
    <definedName name="_________________MAS4" localSheetId="2">#REF!</definedName>
    <definedName name="_________________MAS4">#REF!</definedName>
    <definedName name="_________________MAS5" localSheetId="2">#REF!</definedName>
    <definedName name="_________________MAS5">#REF!</definedName>
    <definedName name="_________________MAS6" localSheetId="2">#REF!</definedName>
    <definedName name="_________________MAS6">#REF!</definedName>
    <definedName name="_________________MAS7" localSheetId="2">#REF!</definedName>
    <definedName name="_________________MAS7">#REF!</definedName>
    <definedName name="_________________MAS8" localSheetId="2">#REF!</definedName>
    <definedName name="_________________MAS8">#REF!</definedName>
    <definedName name="_________________MAS9" localSheetId="2">#REF!</definedName>
    <definedName name="_________________MAS9">#REF!</definedName>
    <definedName name="_________________MES17">[6]IMPRESSÃO_MÊS!$J$16</definedName>
    <definedName name="_________________MES19">[6]IMPRESSÃO_MÊS!$J$18</definedName>
    <definedName name="_________________MES4">[7]IMPRESSÃO_MÊS!$K$19</definedName>
    <definedName name="_________________MES5">[7]IMPRESSÃO_MÊS!$K$20</definedName>
    <definedName name="_________________MES6">[7]IMPRESSÃO_MÊS!$K$21</definedName>
    <definedName name="_________________NG1" localSheetId="2">#REF!</definedName>
    <definedName name="_________________NG1">#REF!</definedName>
    <definedName name="_________________NG2" localSheetId="2">#REF!</definedName>
    <definedName name="_________________NG2">#REF!</definedName>
    <definedName name="_________________NG5" localSheetId="2">#REF!</definedName>
    <definedName name="_________________NG5">#REF!</definedName>
    <definedName name="_________________NG6" localSheetId="2">#REF!</definedName>
    <definedName name="_________________NG6">#REF!</definedName>
    <definedName name="_________________NG7" localSheetId="2">#REF!</definedName>
    <definedName name="_________________NG7">#REF!</definedName>
    <definedName name="_________________NH1" localSheetId="2">#REF!</definedName>
    <definedName name="_________________NH1">#REF!</definedName>
    <definedName name="_________________poc1">[9]Base!$G$10:$G$573</definedName>
    <definedName name="_________________poc2">[9]Base!$H$10:$H$573</definedName>
    <definedName name="_________________POC61" localSheetId="2">VLOOKUP(ABS(#REF!),'[4]Balancete do Razão'!$B$2:$F$50,5,0)</definedName>
    <definedName name="_________________POC61">VLOOKUP(ABS(#REF!),'[4]Balancete do Razão'!$B$2:$F$50,5,0)</definedName>
    <definedName name="_________________POC62" localSheetId="2">VLOOKUP(ABS(#REF!),'[4]Balancete do Razão'!$B$2:$F$50,5,0)</definedName>
    <definedName name="_________________POC62">VLOOKUP(ABS(#REF!),'[4]Balancete do Razão'!$B$2:$F$50,5,0)</definedName>
    <definedName name="_________________POC63" localSheetId="2">VLOOKUP(ABS(#REF!),'[4]Balancete do Razão'!$B$2:$F$50,5,0)</definedName>
    <definedName name="_________________POC63">VLOOKUP(ABS(#REF!),'[4]Balancete do Razão'!$B$2:$F$50,5,0)</definedName>
    <definedName name="_________________POC65" localSheetId="2">VLOOKUP(ABS(#REF!),'[4]Balancete do Razão'!$B$2:$F$50,5,0)</definedName>
    <definedName name="_________________POC65">VLOOKUP(ABS(#REF!),'[4]Balancete do Razão'!$B$2:$F$50,5,0)</definedName>
    <definedName name="_________________POC66" localSheetId="2">VLOOKUP(ABS(#REF!),'[4]Balancete do Razão'!$B$2:$F$50,5,0)</definedName>
    <definedName name="_________________POC66">VLOOKUP(ABS(#REF!),'[4]Balancete do Razão'!$B$2:$F$50,5,0)</definedName>
    <definedName name="_________________POC67" localSheetId="2">VLOOKUP(ABS(#REF!),'[4]Balancete do Razão'!$B$2:$F$50,5,0)</definedName>
    <definedName name="_________________POC67">VLOOKUP(ABS(#REF!),'[4]Balancete do Razão'!$B$2:$F$50,5,0)</definedName>
    <definedName name="_________________POC69" localSheetId="2">VLOOKUP(ABS(#REF!),'[4]Balancete do Razão'!$B$2:$F$50,5,0)</definedName>
    <definedName name="_________________POC69">VLOOKUP(ABS(#REF!),'[4]Balancete do Razão'!$B$2:$F$50,5,0)</definedName>
    <definedName name="_________________POC71" localSheetId="2">VLOOKUP(ABS(#REF!),'[4]Balancete do Razão'!$B$2:$F$50,5,0)*-1</definedName>
    <definedName name="_________________POC71">VLOOKUP(ABS(#REF!),'[4]Balancete do Razão'!$B$2:$F$50,5,0)*-1</definedName>
    <definedName name="_________________POC72" localSheetId="2">VLOOKUP(ABS(#REF!),'[4]Balancete do Razão'!$B$2:$F$50,5,0)*-1</definedName>
    <definedName name="_________________POC72">VLOOKUP(ABS(#REF!),'[4]Balancete do Razão'!$B$2:$F$50,5,0)*-1</definedName>
    <definedName name="_________________POC76" localSheetId="2">VLOOKUP(ABS(#REF!),'[4]Balancete do Razão'!$B$2:$F$50,5,0)*-1</definedName>
    <definedName name="_________________POC76">VLOOKUP(ABS(#REF!),'[4]Balancete do Razão'!$B$2:$F$50,5,0)*-1</definedName>
    <definedName name="_________________POC78" localSheetId="2">VLOOKUP(ABS(#REF!),'[4]Balancete do Razão'!$B$2:$F$50,5,0)*-1</definedName>
    <definedName name="_________________POC78">VLOOKUP(ABS(#REF!),'[4]Balancete do Razão'!$B$2:$F$50,5,0)*-1</definedName>
    <definedName name="_________________POC79" localSheetId="2">VLOOKUP(ABS(#REF!),'[4]Balancete do Razão'!$B$2:$F$50,5,0)*-1</definedName>
    <definedName name="_________________POC79">VLOOKUP(ABS(#REF!),'[4]Balancete do Razão'!$B$2:$F$50,5,0)*-1</definedName>
    <definedName name="_________________pvt1" localSheetId="2">'[10]T-42-3'!#REF!</definedName>
    <definedName name="_________________pvt1">'[10]T-42-3'!#REF!</definedName>
    <definedName name="_________________pvt2" localSheetId="2">'[10]T-42-3'!#REF!</definedName>
    <definedName name="_________________pvt2">'[10]T-42-3'!#REF!</definedName>
    <definedName name="_________________pvt3" localSheetId="2">'[11]T-42-3'!#REF!</definedName>
    <definedName name="_________________pvt3">'[11]T-42-3'!#REF!</definedName>
    <definedName name="_________________ref12" localSheetId="2">#REF!</definedName>
    <definedName name="_________________ref12">#REF!</definedName>
    <definedName name="_________________sal1">[9]Base!$K$10:$K$573</definedName>
    <definedName name="_________________sal2">[9]Base!$N$10:$N$573</definedName>
    <definedName name="_________________sal3">[9]Base!$Q$10:$Q$573</definedName>
    <definedName name="_________________sal4">[9]Base!$T$10:$T$573</definedName>
    <definedName name="_________________sas19" localSheetId="2">#REF!</definedName>
    <definedName name="_________________sas19">#REF!</definedName>
    <definedName name="_________________tab1">[8]tabelas!$B$1:$H$34</definedName>
    <definedName name="_________________tab2">[8]tabelas!$J$1:$P$32</definedName>
    <definedName name="_________________tab3">[8]tabelas!$R$1:$X$32</definedName>
    <definedName name="_________________TC23" localSheetId="2">'[12]T-42-3'!#REF!</definedName>
    <definedName name="_________________TC23">'[12]T-42-3'!#REF!</definedName>
    <definedName name="_________________TC32" localSheetId="2">'[12]T-42-3'!#REF!</definedName>
    <definedName name="_________________TC32">'[12]T-42-3'!#REF!</definedName>
    <definedName name="_________________tot1" localSheetId="2">[15]BALANCETE!#REF!</definedName>
    <definedName name="_________________tot1">[15]BALANCETE!#REF!</definedName>
    <definedName name="_________________tot2" localSheetId="2">[15]BALANCETE!#REF!</definedName>
    <definedName name="_________________tot2">[15]BALANCETE!#REF!</definedName>
    <definedName name="_________________TOT21" localSheetId="2">[16]BALANCETE!#REF!</definedName>
    <definedName name="_________________TOT21">[16]BALANCETE!#REF!</definedName>
    <definedName name="_________________tot3" localSheetId="2">[15]BALANCETE!#REF!</definedName>
    <definedName name="_________________tot3">[15]BALANCETE!#REF!</definedName>
    <definedName name="_________________tot4" localSheetId="2">[15]BALANCETE!#REF!</definedName>
    <definedName name="_________________tot4">[15]BALANCETE!#REF!</definedName>
    <definedName name="_________________tot5" localSheetId="2">[15]BALANCETE!#REF!</definedName>
    <definedName name="_________________tot5">[15]BALANCETE!#REF!</definedName>
    <definedName name="_________________tot6" localSheetId="2">[15]BALANCETE!#REF!</definedName>
    <definedName name="_________________tot6">[15]BALANCETE!#REF!</definedName>
    <definedName name="_________________tot7" localSheetId="2">[15]BALANCETE!#REF!</definedName>
    <definedName name="_________________tot7">[15]BALANCETE!#REF!</definedName>
    <definedName name="_________________tot8" localSheetId="2">[15]BALANCETE!#REF!</definedName>
    <definedName name="_________________tot8">[15]BALANCETE!#REF!</definedName>
    <definedName name="_________________xlfn.BAHTTEXT" hidden="1">#NAME?</definedName>
    <definedName name="________________A65537" localSheetId="2">[13]EURFLT!#REF!</definedName>
    <definedName name="________________A65537">[13]EURFLT!#REF!</definedName>
    <definedName name="________________abs1">'[5]Bank Adj'!$U$1:$U$65536</definedName>
    <definedName name="________________Age1" localSheetId="2">#REF!</definedName>
    <definedName name="________________Age1">#REF!</definedName>
    <definedName name="________________Age2" localSheetId="2">#REF!</definedName>
    <definedName name="________________Age2">#REF!</definedName>
    <definedName name="________________Age3">'[5]Bank Adj'!$T$1:$T$65536</definedName>
    <definedName name="________________Age4">'[5]Bank Adj'!$X$1:$X$65536</definedName>
    <definedName name="________________BAL218" localSheetId="2">VLOOKUP(ABS(#REF!),[4]balanço!$C$3:$N$2320,12,0)</definedName>
    <definedName name="________________BAL218">VLOOKUP(ABS(#REF!),[4]balanço!$C$3:$N$2320,12,0)</definedName>
    <definedName name="________________BAL221">VLOOKUP(22,'[4]Balancete do Razão'!$B$3:$F$50,5,0)*-1+[4]balanço!$S$1</definedName>
    <definedName name="________________BAL24">SUMIF([4]balanço!$R$3:$R$12,"&gt;0",[4]balanço!$R$3:$R$12)</definedName>
    <definedName name="________________BAL261" localSheetId="2">VLOOKUP(ABS(#REF!),[4]balanço!$C$3:$N$2320,12,0)*-1+[4]balanço!$U$1</definedName>
    <definedName name="________________BAL261">VLOOKUP(ABS(#REF!),[4]balanço!$C$3:$N$2320,12,0)*-1+[4]balanço!$U$1</definedName>
    <definedName name="________________BAL271" localSheetId="2">VLOOKUP(ABS(#REF!),[4]balanço!$C$3:$N$2320,12,0)</definedName>
    <definedName name="________________BAL271">VLOOKUP(ABS(#REF!),[4]balanço!$C$3:$N$2320,12,0)</definedName>
    <definedName name="________________BAL272" localSheetId="2">VLOOKUP(ABS(#REF!),[4]balanço!$C$3:$N$2320,12,0)</definedName>
    <definedName name="________________BAL272">VLOOKUP(ABS(#REF!),[4]balanço!$C$3:$N$2320,12,0)</definedName>
    <definedName name="________________BAL273" localSheetId="2">VLOOKUP(ABS(#REF!),[4]balanço!$C$3:$N$2320,12,0)*-1</definedName>
    <definedName name="________________BAL273">VLOOKUP(ABS(#REF!),[4]balanço!$C$3:$N$2320,12,0)*-1</definedName>
    <definedName name="________________BAL274" localSheetId="2">VLOOKUP(ABS(#REF!),[4]balanço!$C$3:$N$2320,12,0)*-1</definedName>
    <definedName name="________________BAL274">VLOOKUP(ABS(#REF!),[4]balanço!$C$3:$N$2320,12,0)*-1</definedName>
    <definedName name="________________BAL298" localSheetId="2">VLOOKUP(ABS(#REF!),[4]balanço!$C$3:$N$2320,12,0)*-1</definedName>
    <definedName name="________________BAL298">VLOOKUP(ABS(#REF!),[4]balanço!$C$3:$N$2320,12,0)*-1</definedName>
    <definedName name="________________BAL32" localSheetId="2">VLOOKUP(ABS(#REF!),[4]balanço!$C$3:$N$2320,12,0)</definedName>
    <definedName name="________________BAL32">VLOOKUP(ABS(#REF!),[4]balanço!$C$3:$N$2320,12,0)</definedName>
    <definedName name="________________BAL421" localSheetId="2">VLOOKUP(ABS(#REF!),[4]balanço!$C$3:$N$2320,12,0)</definedName>
    <definedName name="________________BAL421">VLOOKUP(ABS(#REF!),[4]balanço!$C$3:$N$2320,12,0)</definedName>
    <definedName name="________________BAL422" localSheetId="2">VLOOKUP(ABS(#REF!),[4]balanço!$C$3:$N$2320,12,0)</definedName>
    <definedName name="________________BAL422">VLOOKUP(ABS(#REF!),[4]balanço!$C$3:$N$2320,12,0)</definedName>
    <definedName name="________________BAL423" localSheetId="2">VLOOKUP(ABS(#REF!),[4]balanço!$C$3:$N$2320,12,0)</definedName>
    <definedName name="________________BAL423">VLOOKUP(ABS(#REF!),[4]balanço!$C$3:$N$2320,12,0)</definedName>
    <definedName name="________________BAL424" localSheetId="2">VLOOKUP(ABS(#REF!),[4]balanço!$C$3:$N$2320,12,0)</definedName>
    <definedName name="________________BAL424">VLOOKUP(ABS(#REF!),[4]balanço!$C$3:$N$2320,12,0)</definedName>
    <definedName name="________________BAL425" localSheetId="2">VLOOKUP(ABS(#REF!),[4]balanço!$C$3:$N$2320,12,0)</definedName>
    <definedName name="________________BAL425">VLOOKUP(ABS(#REF!),[4]balanço!$C$3:$N$2320,12,0)</definedName>
    <definedName name="________________BAL426" localSheetId="2">VLOOKUP(ABS(#REF!),[4]balanço!$C$3:$N$2320,12,0)</definedName>
    <definedName name="________________BAL426">VLOOKUP(ABS(#REF!),[4]balanço!$C$3:$N$2320,12,0)</definedName>
    <definedName name="________________BAL429" localSheetId="2">VLOOKUP(ABS(#REF!),[4]balanço!$C$3:$N$2320,12,0)</definedName>
    <definedName name="________________BAL429">VLOOKUP(ABS(#REF!),[4]balanço!$C$3:$N$2320,12,0)</definedName>
    <definedName name="________________BAL434" localSheetId="2">VLOOKUP(ABS(#REF!),[4]balanço!$C$3:$N$2320,12,0)</definedName>
    <definedName name="________________BAL434">VLOOKUP(ABS(#REF!),[4]balanço!$C$3:$N$2320,12,0)</definedName>
    <definedName name="________________BAL441" localSheetId="2">VLOOKUP(ABS(#REF!),[4]balanço!$C$3:$N$2320,12,0)</definedName>
    <definedName name="________________BAL441">VLOOKUP(ABS(#REF!),[4]balanço!$C$3:$N$2320,12,0)</definedName>
    <definedName name="________________BAL482" localSheetId="2">VLOOKUP(ABS(#REF!),[4]balanço!$C$3:$N$2320,12,0)*-1</definedName>
    <definedName name="________________BAL482">VLOOKUP(ABS(#REF!),[4]balanço!$C$3:$N$2320,12,0)*-1</definedName>
    <definedName name="________________BAL483" localSheetId="2">VLOOKUP(ABS(#REF!),[4]balanço!$C$3:$N$2320,12,0)*-1</definedName>
    <definedName name="________________BAL483">VLOOKUP(ABS(#REF!),[4]balanço!$C$3:$N$2320,12,0)*-1</definedName>
    <definedName name="________________BAL484" localSheetId="2">VLOOKUP(ABS(#REF!),[4]balanço!$C$3:$N$2320,12,0)*-1</definedName>
    <definedName name="________________BAL484">VLOOKUP(ABS(#REF!),[4]balanço!$C$3:$N$2320,12,0)*-1</definedName>
    <definedName name="________________BAL485" localSheetId="2">VLOOKUP(ABS(#REF!),[4]balanço!$C$3:$N$2320,12,0)*-1</definedName>
    <definedName name="________________BAL485">VLOOKUP(ABS(#REF!),[4]balanço!$C$3:$N$2320,12,0)*-1</definedName>
    <definedName name="________________BAL486" localSheetId="2">VLOOKUP(ABS(#REF!),[4]balanço!$C$3:$N$2320,12,0)*-1</definedName>
    <definedName name="________________BAL486">VLOOKUP(ABS(#REF!),[4]balanço!$C$3:$N$2320,12,0)*-1</definedName>
    <definedName name="________________BAL489" localSheetId="2">VLOOKUP(ABS(#REF!),[4]balanço!$C$3:$N$2320,12,0)*-1</definedName>
    <definedName name="________________BAL489">VLOOKUP(ABS(#REF!),[4]balanço!$C$3:$N$2320,12,0)*-1</definedName>
    <definedName name="________________BAL51" localSheetId="2">VLOOKUP(ABS(#REF!),[4]balanço!$C$3:$N$2320,12,0)*-1</definedName>
    <definedName name="________________BAL51">VLOOKUP(ABS(#REF!),[4]balanço!$C$3:$N$2320,12,0)*-1</definedName>
    <definedName name="________________BAL54" localSheetId="2">VLOOKUP(ABS(#REF!),[4]balanço!$C$3:$N$2320,12,0)*-1</definedName>
    <definedName name="________________BAL54">VLOOKUP(ABS(#REF!),[4]balanço!$C$3:$N$2320,12,0)*-1</definedName>
    <definedName name="________________BAL571" localSheetId="2">VLOOKUP(ABS(#REF!),[4]balanço!$C$3:$N$2320,12,0)*-1</definedName>
    <definedName name="________________BAL571">VLOOKUP(ABS(#REF!),[4]balanço!$C$3:$N$2320,12,0)*-1</definedName>
    <definedName name="________________BAL574" localSheetId="2">VLOOKUP(ABS(#REF!),[4]balanço!$C$3:$N$2320,12,0)*-1</definedName>
    <definedName name="________________BAL574">VLOOKUP(ABS(#REF!),[4]balanço!$C$3:$N$2320,12,0)*-1</definedName>
    <definedName name="________________BAL59" localSheetId="2">VLOOKUP(ABS(#REF!),[4]balanço!$C$3:$N$2320,12,0)*-1</definedName>
    <definedName name="________________BAL59">VLOOKUP(ABS(#REF!),[4]balanço!$C$3:$N$2320,12,0)*-1</definedName>
    <definedName name="________________cod2" localSheetId="2">'[14]T-42-3'!#REF!</definedName>
    <definedName name="________________cod2">'[14]T-42-3'!#REF!</definedName>
    <definedName name="________________cre1">[9]Base!$J$10:$J$573</definedName>
    <definedName name="________________cre2">[9]Base!$M$10:$M$573</definedName>
    <definedName name="________________cre3">[9]Base!$P$10:$P$573</definedName>
    <definedName name="________________cre4">[9]Base!$S$10:$S$573</definedName>
    <definedName name="________________DAT1" localSheetId="2">#REF!</definedName>
    <definedName name="________________DAT1">#REF!</definedName>
    <definedName name="________________DAT10" localSheetId="2">#REF!</definedName>
    <definedName name="________________DAT10">#REF!</definedName>
    <definedName name="________________DAT11" localSheetId="2">'[3]Original SAP'!#REF!</definedName>
    <definedName name="________________DAT11">'[3]Original SAP'!#REF!</definedName>
    <definedName name="________________DAT12" localSheetId="2">#REF!</definedName>
    <definedName name="________________DAT12">#REF!</definedName>
    <definedName name="________________DAT13" localSheetId="2">'[3]Original SAP'!#REF!</definedName>
    <definedName name="________________DAT13">'[3]Original SAP'!#REF!</definedName>
    <definedName name="________________DAT14" localSheetId="2">#REF!</definedName>
    <definedName name="________________DAT14">#REF!</definedName>
    <definedName name="________________DAT2" localSheetId="2">#REF!</definedName>
    <definedName name="________________DAT2">#REF!</definedName>
    <definedName name="________________DAT3" localSheetId="2">#REF!</definedName>
    <definedName name="________________DAT3">#REF!</definedName>
    <definedName name="________________DAT4" localSheetId="2">#REF!</definedName>
    <definedName name="________________DAT4">#REF!</definedName>
    <definedName name="________________DAT5" localSheetId="2">#REF!</definedName>
    <definedName name="________________DAT5">#REF!</definedName>
    <definedName name="________________DAT6" localSheetId="2">#REF!</definedName>
    <definedName name="________________DAT6">#REF!</definedName>
    <definedName name="________________DAT7" localSheetId="2">'[3]Original SAP'!#REF!</definedName>
    <definedName name="________________DAT7">'[3]Original SAP'!#REF!</definedName>
    <definedName name="________________DAT8" localSheetId="2">#REF!</definedName>
    <definedName name="________________DAT8">#REF!</definedName>
    <definedName name="________________DAT9" localSheetId="2">#REF!</definedName>
    <definedName name="________________DAT9">#REF!</definedName>
    <definedName name="________________dd3" localSheetId="2">#REF!</definedName>
    <definedName name="________________dd3">#REF!</definedName>
    <definedName name="________________dev1">[9]Base!$I$10:$I$573</definedName>
    <definedName name="________________dev2">[9]Base!$L$10:$L$573</definedName>
    <definedName name="________________dev3">[9]Base!$O$10:$O$573</definedName>
    <definedName name="________________dev4">[9]Base!$R$10:$R$573</definedName>
    <definedName name="________________f4" localSheetId="2" hidden="1">#REF!</definedName>
    <definedName name="________________f4" hidden="1">#REF!</definedName>
    <definedName name="________________f45" localSheetId="2" hidden="1">#REF!</definedName>
    <definedName name="________________f45" hidden="1">#REF!</definedName>
    <definedName name="________________fim2" localSheetId="2">#REF!</definedName>
    <definedName name="________________fim2">#REF!</definedName>
    <definedName name="________________fim3" localSheetId="2">#REF!</definedName>
    <definedName name="________________fim3">#REF!</definedName>
    <definedName name="________________g5" localSheetId="2" hidden="1">#REF!</definedName>
    <definedName name="________________g5" hidden="1">#REF!</definedName>
    <definedName name="________________IMP2" localSheetId="2">#REF!</definedName>
    <definedName name="________________IMP2">#REF!</definedName>
    <definedName name="________________IMP3" localSheetId="2">#REF!</definedName>
    <definedName name="________________IMP3">#REF!</definedName>
    <definedName name="________________IMP4" localSheetId="2">#REF!</definedName>
    <definedName name="________________IMP4">#REF!</definedName>
    <definedName name="________________key1" localSheetId="2" hidden="1">#REF!</definedName>
    <definedName name="________________key1" hidden="1">#REF!</definedName>
    <definedName name="________________MAS1" localSheetId="2">#REF!</definedName>
    <definedName name="________________MAS1">#REF!</definedName>
    <definedName name="________________MAS10" localSheetId="2">#REF!</definedName>
    <definedName name="________________MAS10">#REF!</definedName>
    <definedName name="________________MAS11" localSheetId="2">#REF!</definedName>
    <definedName name="________________MAS11">#REF!</definedName>
    <definedName name="________________MAS12" localSheetId="2">#REF!</definedName>
    <definedName name="________________MAS12">#REF!</definedName>
    <definedName name="________________MAS2" localSheetId="2">#REF!</definedName>
    <definedName name="________________MAS2">#REF!</definedName>
    <definedName name="________________MAS3" localSheetId="2">#REF!</definedName>
    <definedName name="________________MAS3">#REF!</definedName>
    <definedName name="________________MAS4" localSheetId="2">#REF!</definedName>
    <definedName name="________________MAS4">#REF!</definedName>
    <definedName name="________________MAS5" localSheetId="2">#REF!</definedName>
    <definedName name="________________MAS5">#REF!</definedName>
    <definedName name="________________MAS6" localSheetId="2">#REF!</definedName>
    <definedName name="________________MAS6">#REF!</definedName>
    <definedName name="________________MAS7" localSheetId="2">#REF!</definedName>
    <definedName name="________________MAS7">#REF!</definedName>
    <definedName name="________________MAS8" localSheetId="2">#REF!</definedName>
    <definedName name="________________MAS8">#REF!</definedName>
    <definedName name="________________MAS9" localSheetId="2">#REF!</definedName>
    <definedName name="________________MAS9">#REF!</definedName>
    <definedName name="________________MES17">[6]IMPRESSÃO_MÊS!$J$16</definedName>
    <definedName name="________________MES19">[6]IMPRESSÃO_MÊS!$J$18</definedName>
    <definedName name="________________MES4">[7]IMPRESSÃO_MÊS!$K$19</definedName>
    <definedName name="________________MES5">[7]IMPRESSÃO_MÊS!$K$20</definedName>
    <definedName name="________________MES6">[7]IMPRESSÃO_MÊS!$K$21</definedName>
    <definedName name="________________NG1" localSheetId="2">#REF!</definedName>
    <definedName name="________________NG1">#REF!</definedName>
    <definedName name="________________NG2" localSheetId="2">#REF!</definedName>
    <definedName name="________________NG2">#REF!</definedName>
    <definedName name="________________NG5" localSheetId="2">#REF!</definedName>
    <definedName name="________________NG5">#REF!</definedName>
    <definedName name="________________NG6" localSheetId="2">#REF!</definedName>
    <definedName name="________________NG6">#REF!</definedName>
    <definedName name="________________NG7" localSheetId="2">#REF!</definedName>
    <definedName name="________________NG7">#REF!</definedName>
    <definedName name="________________NH1" localSheetId="2">#REF!</definedName>
    <definedName name="________________NH1">#REF!</definedName>
    <definedName name="________________poc1">[9]Base!$G$10:$G$573</definedName>
    <definedName name="________________poc2">[9]Base!$H$10:$H$573</definedName>
    <definedName name="________________POC61" localSheetId="2">VLOOKUP(ABS(#REF!),'[4]Balancete do Razão'!$B$2:$F$50,5,0)</definedName>
    <definedName name="________________POC61">VLOOKUP(ABS(#REF!),'[4]Balancete do Razão'!$B$2:$F$50,5,0)</definedName>
    <definedName name="________________POC62" localSheetId="2">VLOOKUP(ABS(#REF!),'[4]Balancete do Razão'!$B$2:$F$50,5,0)</definedName>
    <definedName name="________________POC62">VLOOKUP(ABS(#REF!),'[4]Balancete do Razão'!$B$2:$F$50,5,0)</definedName>
    <definedName name="________________POC63" localSheetId="2">VLOOKUP(ABS(#REF!),'[4]Balancete do Razão'!$B$2:$F$50,5,0)</definedName>
    <definedName name="________________POC63">VLOOKUP(ABS(#REF!),'[4]Balancete do Razão'!$B$2:$F$50,5,0)</definedName>
    <definedName name="________________POC65" localSheetId="2">VLOOKUP(ABS(#REF!),'[4]Balancete do Razão'!$B$2:$F$50,5,0)</definedName>
    <definedName name="________________POC65">VLOOKUP(ABS(#REF!),'[4]Balancete do Razão'!$B$2:$F$50,5,0)</definedName>
    <definedName name="________________POC66" localSheetId="2">VLOOKUP(ABS(#REF!),'[4]Balancete do Razão'!$B$2:$F$50,5,0)</definedName>
    <definedName name="________________POC66">VLOOKUP(ABS(#REF!),'[4]Balancete do Razão'!$B$2:$F$50,5,0)</definedName>
    <definedName name="________________POC67" localSheetId="2">VLOOKUP(ABS(#REF!),'[4]Balancete do Razão'!$B$2:$F$50,5,0)</definedName>
    <definedName name="________________POC67">VLOOKUP(ABS(#REF!),'[4]Balancete do Razão'!$B$2:$F$50,5,0)</definedName>
    <definedName name="________________POC69" localSheetId="2">VLOOKUP(ABS(#REF!),'[4]Balancete do Razão'!$B$2:$F$50,5,0)</definedName>
    <definedName name="________________POC69">VLOOKUP(ABS(#REF!),'[4]Balancete do Razão'!$B$2:$F$50,5,0)</definedName>
    <definedName name="________________POC71" localSheetId="2">VLOOKUP(ABS(#REF!),'[4]Balancete do Razão'!$B$2:$F$50,5,0)*-1</definedName>
    <definedName name="________________POC71">VLOOKUP(ABS(#REF!),'[4]Balancete do Razão'!$B$2:$F$50,5,0)*-1</definedName>
    <definedName name="________________POC72" localSheetId="2">VLOOKUP(ABS(#REF!),'[4]Balancete do Razão'!$B$2:$F$50,5,0)*-1</definedName>
    <definedName name="________________POC72">VLOOKUP(ABS(#REF!),'[4]Balancete do Razão'!$B$2:$F$50,5,0)*-1</definedName>
    <definedName name="________________POC76" localSheetId="2">VLOOKUP(ABS(#REF!),'[4]Balancete do Razão'!$B$2:$F$50,5,0)*-1</definedName>
    <definedName name="________________POC76">VLOOKUP(ABS(#REF!),'[4]Balancete do Razão'!$B$2:$F$50,5,0)*-1</definedName>
    <definedName name="________________POC78" localSheetId="2">VLOOKUP(ABS(#REF!),'[4]Balancete do Razão'!$B$2:$F$50,5,0)*-1</definedName>
    <definedName name="________________POC78">VLOOKUP(ABS(#REF!),'[4]Balancete do Razão'!$B$2:$F$50,5,0)*-1</definedName>
    <definedName name="________________POC79" localSheetId="2">VLOOKUP(ABS(#REF!),'[4]Balancete do Razão'!$B$2:$F$50,5,0)*-1</definedName>
    <definedName name="________________POC79">VLOOKUP(ABS(#REF!),'[4]Balancete do Razão'!$B$2:$F$50,5,0)*-1</definedName>
    <definedName name="________________pvt1" localSheetId="2">'[10]T-42-3'!#REF!</definedName>
    <definedName name="________________pvt1">'[10]T-42-3'!#REF!</definedName>
    <definedName name="________________pvt2" localSheetId="2">'[10]T-42-3'!#REF!</definedName>
    <definedName name="________________pvt2">'[10]T-42-3'!#REF!</definedName>
    <definedName name="________________pvt3" localSheetId="2">'[11]T-42-3'!#REF!</definedName>
    <definedName name="________________pvt3">'[11]T-42-3'!#REF!</definedName>
    <definedName name="________________ref12" localSheetId="2">#REF!</definedName>
    <definedName name="________________ref12">#REF!</definedName>
    <definedName name="________________sal1">[9]Base!$K$10:$K$573</definedName>
    <definedName name="________________sal2">[9]Base!$N$10:$N$573</definedName>
    <definedName name="________________sal3">[9]Base!$Q$10:$Q$573</definedName>
    <definedName name="________________sal4">[9]Base!$T$10:$T$573</definedName>
    <definedName name="________________sas19" localSheetId="2">#REF!</definedName>
    <definedName name="________________sas19">#REF!</definedName>
    <definedName name="________________tab1">[8]tabelas!$B$1:$H$34</definedName>
    <definedName name="________________tab2">[8]tabelas!$J$1:$P$32</definedName>
    <definedName name="________________tab3">[8]tabelas!$R$1:$X$32</definedName>
    <definedName name="________________TC23" localSheetId="2">'[12]T-42-3'!#REF!</definedName>
    <definedName name="________________TC23">'[12]T-42-3'!#REF!</definedName>
    <definedName name="________________TC32" localSheetId="2">'[12]T-42-3'!#REF!</definedName>
    <definedName name="________________TC32">'[12]T-42-3'!#REF!</definedName>
    <definedName name="________________tot1" localSheetId="2">[15]BALANCETE!#REF!</definedName>
    <definedName name="________________tot1">[15]BALANCETE!#REF!</definedName>
    <definedName name="________________tot2" localSheetId="2">[15]BALANCETE!#REF!</definedName>
    <definedName name="________________tot2">[15]BALANCETE!#REF!</definedName>
    <definedName name="________________TOT21" localSheetId="2">[16]BALANCETE!#REF!</definedName>
    <definedName name="________________TOT21">[16]BALANCETE!#REF!</definedName>
    <definedName name="________________tot3" localSheetId="2">[15]BALANCETE!#REF!</definedName>
    <definedName name="________________tot3">[15]BALANCETE!#REF!</definedName>
    <definedName name="________________tot4" localSheetId="2">[15]BALANCETE!#REF!</definedName>
    <definedName name="________________tot4">[15]BALANCETE!#REF!</definedName>
    <definedName name="________________tot5" localSheetId="2">[15]BALANCETE!#REF!</definedName>
    <definedName name="________________tot5">[15]BALANCETE!#REF!</definedName>
    <definedName name="________________tot6" localSheetId="2">[15]BALANCETE!#REF!</definedName>
    <definedName name="________________tot6">[15]BALANCETE!#REF!</definedName>
    <definedName name="________________tot7" localSheetId="2">[15]BALANCETE!#REF!</definedName>
    <definedName name="________________tot7">[15]BALANCETE!#REF!</definedName>
    <definedName name="________________tot8" localSheetId="2">[15]BALANCETE!#REF!</definedName>
    <definedName name="________________tot8">[15]BALANCETE!#REF!</definedName>
    <definedName name="________________xlfn.BAHTTEXT" hidden="1">#NAME?</definedName>
    <definedName name="_______________A65537" localSheetId="2">[13]EURFLT!#REF!</definedName>
    <definedName name="_______________A65537">[13]EURFLT!#REF!</definedName>
    <definedName name="_______________abs1">'[5]Bank Adj'!$U$1:$U$65536</definedName>
    <definedName name="_______________Age1" localSheetId="2">#REF!</definedName>
    <definedName name="_______________Age1">#REF!</definedName>
    <definedName name="_______________Age2" localSheetId="2">#REF!</definedName>
    <definedName name="_______________Age2">#REF!</definedName>
    <definedName name="_______________Age3">'[5]Bank Adj'!$T$1:$T$65536</definedName>
    <definedName name="_______________Age4">'[5]Bank Adj'!$X$1:$X$65536</definedName>
    <definedName name="_______________BAL218" localSheetId="2">VLOOKUP(ABS(#REF!),[4]balanço!$C$3:$N$2320,12,0)</definedName>
    <definedName name="_______________BAL218">VLOOKUP(ABS(#REF!),[4]balanço!$C$3:$N$2320,12,0)</definedName>
    <definedName name="_______________BAL221">VLOOKUP(22,'[4]Balancete do Razão'!$B$3:$F$50,5,0)*-1+[4]balanço!$S$1</definedName>
    <definedName name="_______________BAL24">SUMIF([4]balanço!$R$3:$R$12,"&gt;0",[4]balanço!$R$3:$R$12)</definedName>
    <definedName name="_______________BAL261" localSheetId="2">VLOOKUP(ABS(#REF!),[4]balanço!$C$3:$N$2320,12,0)*-1+[4]balanço!$U$1</definedName>
    <definedName name="_______________BAL261">VLOOKUP(ABS(#REF!),[4]balanço!$C$3:$N$2320,12,0)*-1+[4]balanço!$U$1</definedName>
    <definedName name="_______________BAL271" localSheetId="2">VLOOKUP(ABS(#REF!),[4]balanço!$C$3:$N$2320,12,0)</definedName>
    <definedName name="_______________BAL271">VLOOKUP(ABS(#REF!),[4]balanço!$C$3:$N$2320,12,0)</definedName>
    <definedName name="_______________BAL272" localSheetId="2">VLOOKUP(ABS(#REF!),[4]balanço!$C$3:$N$2320,12,0)</definedName>
    <definedName name="_______________BAL272">VLOOKUP(ABS(#REF!),[4]balanço!$C$3:$N$2320,12,0)</definedName>
    <definedName name="_______________BAL273" localSheetId="2">VLOOKUP(ABS(#REF!),[4]balanço!$C$3:$N$2320,12,0)*-1</definedName>
    <definedName name="_______________BAL273">VLOOKUP(ABS(#REF!),[4]balanço!$C$3:$N$2320,12,0)*-1</definedName>
    <definedName name="_______________BAL274" localSheetId="2">VLOOKUP(ABS(#REF!),[4]balanço!$C$3:$N$2320,12,0)*-1</definedName>
    <definedName name="_______________BAL274">VLOOKUP(ABS(#REF!),[4]balanço!$C$3:$N$2320,12,0)*-1</definedName>
    <definedName name="_______________BAL298" localSheetId="2">VLOOKUP(ABS(#REF!),[4]balanço!$C$3:$N$2320,12,0)*-1</definedName>
    <definedName name="_______________BAL298">VLOOKUP(ABS(#REF!),[4]balanço!$C$3:$N$2320,12,0)*-1</definedName>
    <definedName name="_______________BAL32" localSheetId="2">VLOOKUP(ABS(#REF!),[4]balanço!$C$3:$N$2320,12,0)</definedName>
    <definedName name="_______________BAL32">VLOOKUP(ABS(#REF!),[4]balanço!$C$3:$N$2320,12,0)</definedName>
    <definedName name="_______________BAL421" localSheetId="2">VLOOKUP(ABS(#REF!),[4]balanço!$C$3:$N$2320,12,0)</definedName>
    <definedName name="_______________BAL421">VLOOKUP(ABS(#REF!),[4]balanço!$C$3:$N$2320,12,0)</definedName>
    <definedName name="_______________BAL422" localSheetId="2">VLOOKUP(ABS(#REF!),[4]balanço!$C$3:$N$2320,12,0)</definedName>
    <definedName name="_______________BAL422">VLOOKUP(ABS(#REF!),[4]balanço!$C$3:$N$2320,12,0)</definedName>
    <definedName name="_______________BAL423" localSheetId="2">VLOOKUP(ABS(#REF!),[4]balanço!$C$3:$N$2320,12,0)</definedName>
    <definedName name="_______________BAL423">VLOOKUP(ABS(#REF!),[4]balanço!$C$3:$N$2320,12,0)</definedName>
    <definedName name="_______________BAL424" localSheetId="2">VLOOKUP(ABS(#REF!),[4]balanço!$C$3:$N$2320,12,0)</definedName>
    <definedName name="_______________BAL424">VLOOKUP(ABS(#REF!),[4]balanço!$C$3:$N$2320,12,0)</definedName>
    <definedName name="_______________BAL425" localSheetId="2">VLOOKUP(ABS(#REF!),[4]balanço!$C$3:$N$2320,12,0)</definedName>
    <definedName name="_______________BAL425">VLOOKUP(ABS(#REF!),[4]balanço!$C$3:$N$2320,12,0)</definedName>
    <definedName name="_______________BAL426" localSheetId="2">VLOOKUP(ABS(#REF!),[4]balanço!$C$3:$N$2320,12,0)</definedName>
    <definedName name="_______________BAL426">VLOOKUP(ABS(#REF!),[4]balanço!$C$3:$N$2320,12,0)</definedName>
    <definedName name="_______________BAL429" localSheetId="2">VLOOKUP(ABS(#REF!),[4]balanço!$C$3:$N$2320,12,0)</definedName>
    <definedName name="_______________BAL429">VLOOKUP(ABS(#REF!),[4]balanço!$C$3:$N$2320,12,0)</definedName>
    <definedName name="_______________BAL434" localSheetId="2">VLOOKUP(ABS(#REF!),[4]balanço!$C$3:$N$2320,12,0)</definedName>
    <definedName name="_______________BAL434">VLOOKUP(ABS(#REF!),[4]balanço!$C$3:$N$2320,12,0)</definedName>
    <definedName name="_______________BAL441" localSheetId="2">VLOOKUP(ABS(#REF!),[4]balanço!$C$3:$N$2320,12,0)</definedName>
    <definedName name="_______________BAL441">VLOOKUP(ABS(#REF!),[4]balanço!$C$3:$N$2320,12,0)</definedName>
    <definedName name="_______________BAL482" localSheetId="2">VLOOKUP(ABS(#REF!),[4]balanço!$C$3:$N$2320,12,0)*-1</definedName>
    <definedName name="_______________BAL482">VLOOKUP(ABS(#REF!),[4]balanço!$C$3:$N$2320,12,0)*-1</definedName>
    <definedName name="_______________BAL483" localSheetId="2">VLOOKUP(ABS(#REF!),[4]balanço!$C$3:$N$2320,12,0)*-1</definedName>
    <definedName name="_______________BAL483">VLOOKUP(ABS(#REF!),[4]balanço!$C$3:$N$2320,12,0)*-1</definedName>
    <definedName name="_______________BAL484" localSheetId="2">VLOOKUP(ABS(#REF!),[4]balanço!$C$3:$N$2320,12,0)*-1</definedName>
    <definedName name="_______________BAL484">VLOOKUP(ABS(#REF!),[4]balanço!$C$3:$N$2320,12,0)*-1</definedName>
    <definedName name="_______________BAL485" localSheetId="2">VLOOKUP(ABS(#REF!),[4]balanço!$C$3:$N$2320,12,0)*-1</definedName>
    <definedName name="_______________BAL485">VLOOKUP(ABS(#REF!),[4]balanço!$C$3:$N$2320,12,0)*-1</definedName>
    <definedName name="_______________BAL486" localSheetId="2">VLOOKUP(ABS(#REF!),[4]balanço!$C$3:$N$2320,12,0)*-1</definedName>
    <definedName name="_______________BAL486">VLOOKUP(ABS(#REF!),[4]balanço!$C$3:$N$2320,12,0)*-1</definedName>
    <definedName name="_______________BAL489" localSheetId="2">VLOOKUP(ABS(#REF!),[4]balanço!$C$3:$N$2320,12,0)*-1</definedName>
    <definedName name="_______________BAL489">VLOOKUP(ABS(#REF!),[4]balanço!$C$3:$N$2320,12,0)*-1</definedName>
    <definedName name="_______________BAL51" localSheetId="2">VLOOKUP(ABS(#REF!),[4]balanço!$C$3:$N$2320,12,0)*-1</definedName>
    <definedName name="_______________BAL51">VLOOKUP(ABS(#REF!),[4]balanço!$C$3:$N$2320,12,0)*-1</definedName>
    <definedName name="_______________BAL54" localSheetId="2">VLOOKUP(ABS(#REF!),[4]balanço!$C$3:$N$2320,12,0)*-1</definedName>
    <definedName name="_______________BAL54">VLOOKUP(ABS(#REF!),[4]balanço!$C$3:$N$2320,12,0)*-1</definedName>
    <definedName name="_______________BAL571" localSheetId="2">VLOOKUP(ABS(#REF!),[4]balanço!$C$3:$N$2320,12,0)*-1</definedName>
    <definedName name="_______________BAL571">VLOOKUP(ABS(#REF!),[4]balanço!$C$3:$N$2320,12,0)*-1</definedName>
    <definedName name="_______________BAL574" localSheetId="2">VLOOKUP(ABS(#REF!),[4]balanço!$C$3:$N$2320,12,0)*-1</definedName>
    <definedName name="_______________BAL574">VLOOKUP(ABS(#REF!),[4]balanço!$C$3:$N$2320,12,0)*-1</definedName>
    <definedName name="_______________BAL59" localSheetId="2">VLOOKUP(ABS(#REF!),[4]balanço!$C$3:$N$2320,12,0)*-1</definedName>
    <definedName name="_______________BAL59">VLOOKUP(ABS(#REF!),[4]balanço!$C$3:$N$2320,12,0)*-1</definedName>
    <definedName name="_______________cod2" localSheetId="2">'[14]T-42-3'!#REF!</definedName>
    <definedName name="_______________cod2">'[14]T-42-3'!#REF!</definedName>
    <definedName name="_______________cre1">[9]Base!$J$10:$J$573</definedName>
    <definedName name="_______________cre2">[9]Base!$M$10:$M$573</definedName>
    <definedName name="_______________cre3">[9]Base!$P$10:$P$573</definedName>
    <definedName name="_______________cre4">[9]Base!$S$10:$S$573</definedName>
    <definedName name="_______________DAT1" localSheetId="2">#REF!</definedName>
    <definedName name="_______________DAT1">#REF!</definedName>
    <definedName name="_______________DAT10" localSheetId="2">#REF!</definedName>
    <definedName name="_______________DAT10">#REF!</definedName>
    <definedName name="_______________DAT11" localSheetId="2">'[3]Original SAP'!#REF!</definedName>
    <definedName name="_______________DAT11">'[3]Original SAP'!#REF!</definedName>
    <definedName name="_______________DAT12" localSheetId="2">#REF!</definedName>
    <definedName name="_______________DAT12">#REF!</definedName>
    <definedName name="_______________DAT13" localSheetId="2">'[3]Original SAP'!#REF!</definedName>
    <definedName name="_______________DAT13">'[3]Original SAP'!#REF!</definedName>
    <definedName name="_______________DAT14" localSheetId="2">#REF!</definedName>
    <definedName name="_______________DAT14">#REF!</definedName>
    <definedName name="_______________DAT2" localSheetId="2">#REF!</definedName>
    <definedName name="_______________DAT2">#REF!</definedName>
    <definedName name="_______________DAT3" localSheetId="2">#REF!</definedName>
    <definedName name="_______________DAT3">#REF!</definedName>
    <definedName name="_______________DAT4" localSheetId="2">#REF!</definedName>
    <definedName name="_______________DAT4">#REF!</definedName>
    <definedName name="_______________DAT5" localSheetId="2">#REF!</definedName>
    <definedName name="_______________DAT5">#REF!</definedName>
    <definedName name="_______________DAT6" localSheetId="2">#REF!</definedName>
    <definedName name="_______________DAT6">#REF!</definedName>
    <definedName name="_______________DAT7" localSheetId="2">'[3]Original SAP'!#REF!</definedName>
    <definedName name="_______________DAT7">'[3]Original SAP'!#REF!</definedName>
    <definedName name="_______________DAT8" localSheetId="2">#REF!</definedName>
    <definedName name="_______________DAT8">#REF!</definedName>
    <definedName name="_______________DAT9" localSheetId="2">#REF!</definedName>
    <definedName name="_______________DAT9">#REF!</definedName>
    <definedName name="_______________dd3" localSheetId="2">#REF!</definedName>
    <definedName name="_______________dd3">#REF!</definedName>
    <definedName name="_______________dev1">[9]Base!$I$10:$I$573</definedName>
    <definedName name="_______________dev2">[9]Base!$L$10:$L$573</definedName>
    <definedName name="_______________dev3">[9]Base!$O$10:$O$573</definedName>
    <definedName name="_______________dev4">[9]Base!$R$10:$R$573</definedName>
    <definedName name="_______________f4" localSheetId="2" hidden="1">#REF!</definedName>
    <definedName name="_______________f4" hidden="1">#REF!</definedName>
    <definedName name="_______________f45" localSheetId="2" hidden="1">#REF!</definedName>
    <definedName name="_______________f45" hidden="1">#REF!</definedName>
    <definedName name="_______________fim2" localSheetId="2">#REF!</definedName>
    <definedName name="_______________fim2">#REF!</definedName>
    <definedName name="_______________fim3" localSheetId="2">#REF!</definedName>
    <definedName name="_______________fim3">#REF!</definedName>
    <definedName name="_______________g5" localSheetId="2" hidden="1">#REF!</definedName>
    <definedName name="_______________g5" hidden="1">#REF!</definedName>
    <definedName name="_______________IMP2" localSheetId="2">#REF!</definedName>
    <definedName name="_______________IMP2">#REF!</definedName>
    <definedName name="_______________IMP3" localSheetId="2">#REF!</definedName>
    <definedName name="_______________IMP3">#REF!</definedName>
    <definedName name="_______________IMP4" localSheetId="2">#REF!</definedName>
    <definedName name="_______________IMP4">#REF!</definedName>
    <definedName name="_______________key1" localSheetId="2" hidden="1">#REF!</definedName>
    <definedName name="_______________key1" hidden="1">#REF!</definedName>
    <definedName name="_______________MAS1" localSheetId="2">#REF!</definedName>
    <definedName name="_______________MAS1">#REF!</definedName>
    <definedName name="_______________MAS10" localSheetId="2">#REF!</definedName>
    <definedName name="_______________MAS10">#REF!</definedName>
    <definedName name="_______________MAS11" localSheetId="2">#REF!</definedName>
    <definedName name="_______________MAS11">#REF!</definedName>
    <definedName name="_______________MAS12" localSheetId="2">#REF!</definedName>
    <definedName name="_______________MAS12">#REF!</definedName>
    <definedName name="_______________MAS2" localSheetId="2">#REF!</definedName>
    <definedName name="_______________MAS2">#REF!</definedName>
    <definedName name="_______________MAS3" localSheetId="2">#REF!</definedName>
    <definedName name="_______________MAS3">#REF!</definedName>
    <definedName name="_______________MAS4" localSheetId="2">#REF!</definedName>
    <definedName name="_______________MAS4">#REF!</definedName>
    <definedName name="_______________MAS5" localSheetId="2">#REF!</definedName>
    <definedName name="_______________MAS5">#REF!</definedName>
    <definedName name="_______________MAS6" localSheetId="2">#REF!</definedName>
    <definedName name="_______________MAS6">#REF!</definedName>
    <definedName name="_______________MAS7" localSheetId="2">#REF!</definedName>
    <definedName name="_______________MAS7">#REF!</definedName>
    <definedName name="_______________MAS8" localSheetId="2">#REF!</definedName>
    <definedName name="_______________MAS8">#REF!</definedName>
    <definedName name="_______________MAS9" localSheetId="2">#REF!</definedName>
    <definedName name="_______________MAS9">#REF!</definedName>
    <definedName name="_______________MES17">[6]IMPRESSÃO_MÊS!$J$16</definedName>
    <definedName name="_______________MES19">[6]IMPRESSÃO_MÊS!$J$18</definedName>
    <definedName name="_______________MES4">[7]IMPRESSÃO_MÊS!$K$19</definedName>
    <definedName name="_______________MES5">[7]IMPRESSÃO_MÊS!$K$20</definedName>
    <definedName name="_______________MES6">[7]IMPRESSÃO_MÊS!$K$21</definedName>
    <definedName name="_______________NG1" localSheetId="2">#REF!</definedName>
    <definedName name="_______________NG1">#REF!</definedName>
    <definedName name="_______________NG2" localSheetId="2">#REF!</definedName>
    <definedName name="_______________NG2">#REF!</definedName>
    <definedName name="_______________NG5" localSheetId="2">#REF!</definedName>
    <definedName name="_______________NG5">#REF!</definedName>
    <definedName name="_______________NG6" localSheetId="2">#REF!</definedName>
    <definedName name="_______________NG6">#REF!</definedName>
    <definedName name="_______________NG7" localSheetId="2">#REF!</definedName>
    <definedName name="_______________NG7">#REF!</definedName>
    <definedName name="_______________NH1" localSheetId="2">#REF!</definedName>
    <definedName name="_______________NH1">#REF!</definedName>
    <definedName name="_______________poc1">[9]Base!$G$10:$G$573</definedName>
    <definedName name="_______________poc2">[9]Base!$H$10:$H$573</definedName>
    <definedName name="_______________POC61" localSheetId="2">VLOOKUP(ABS(#REF!),'[4]Balancete do Razão'!$B$2:$F$50,5,0)</definedName>
    <definedName name="_______________POC61">VLOOKUP(ABS(#REF!),'[4]Balancete do Razão'!$B$2:$F$50,5,0)</definedName>
    <definedName name="_______________POC62" localSheetId="2">VLOOKUP(ABS(#REF!),'[4]Balancete do Razão'!$B$2:$F$50,5,0)</definedName>
    <definedName name="_______________POC62">VLOOKUP(ABS(#REF!),'[4]Balancete do Razão'!$B$2:$F$50,5,0)</definedName>
    <definedName name="_______________POC63" localSheetId="2">VLOOKUP(ABS(#REF!),'[4]Balancete do Razão'!$B$2:$F$50,5,0)</definedName>
    <definedName name="_______________POC63">VLOOKUP(ABS(#REF!),'[4]Balancete do Razão'!$B$2:$F$50,5,0)</definedName>
    <definedName name="_______________POC65" localSheetId="2">VLOOKUP(ABS(#REF!),'[4]Balancete do Razão'!$B$2:$F$50,5,0)</definedName>
    <definedName name="_______________POC65">VLOOKUP(ABS(#REF!),'[4]Balancete do Razão'!$B$2:$F$50,5,0)</definedName>
    <definedName name="_______________POC66" localSheetId="2">VLOOKUP(ABS(#REF!),'[4]Balancete do Razão'!$B$2:$F$50,5,0)</definedName>
    <definedName name="_______________POC66">VLOOKUP(ABS(#REF!),'[4]Balancete do Razão'!$B$2:$F$50,5,0)</definedName>
    <definedName name="_______________POC67" localSheetId="2">VLOOKUP(ABS(#REF!),'[4]Balancete do Razão'!$B$2:$F$50,5,0)</definedName>
    <definedName name="_______________POC67">VLOOKUP(ABS(#REF!),'[4]Balancete do Razão'!$B$2:$F$50,5,0)</definedName>
    <definedName name="_______________POC69" localSheetId="2">VLOOKUP(ABS(#REF!),'[4]Balancete do Razão'!$B$2:$F$50,5,0)</definedName>
    <definedName name="_______________POC69">VLOOKUP(ABS(#REF!),'[4]Balancete do Razão'!$B$2:$F$50,5,0)</definedName>
    <definedName name="_______________POC71" localSheetId="2">VLOOKUP(ABS(#REF!),'[4]Balancete do Razão'!$B$2:$F$50,5,0)*-1</definedName>
    <definedName name="_______________POC71">VLOOKUP(ABS(#REF!),'[4]Balancete do Razão'!$B$2:$F$50,5,0)*-1</definedName>
    <definedName name="_______________POC72" localSheetId="2">VLOOKUP(ABS(#REF!),'[4]Balancete do Razão'!$B$2:$F$50,5,0)*-1</definedName>
    <definedName name="_______________POC72">VLOOKUP(ABS(#REF!),'[4]Balancete do Razão'!$B$2:$F$50,5,0)*-1</definedName>
    <definedName name="_______________POC76" localSheetId="2">VLOOKUP(ABS(#REF!),'[4]Balancete do Razão'!$B$2:$F$50,5,0)*-1</definedName>
    <definedName name="_______________POC76">VLOOKUP(ABS(#REF!),'[4]Balancete do Razão'!$B$2:$F$50,5,0)*-1</definedName>
    <definedName name="_______________POC78" localSheetId="2">VLOOKUP(ABS(#REF!),'[4]Balancete do Razão'!$B$2:$F$50,5,0)*-1</definedName>
    <definedName name="_______________POC78">VLOOKUP(ABS(#REF!),'[4]Balancete do Razão'!$B$2:$F$50,5,0)*-1</definedName>
    <definedName name="_______________POC79" localSheetId="2">VLOOKUP(ABS(#REF!),'[4]Balancete do Razão'!$B$2:$F$50,5,0)*-1</definedName>
    <definedName name="_______________POC79">VLOOKUP(ABS(#REF!),'[4]Balancete do Razão'!$B$2:$F$50,5,0)*-1</definedName>
    <definedName name="_______________pvt1" localSheetId="2">'[10]T-42-3'!#REF!</definedName>
    <definedName name="_______________pvt1">'[10]T-42-3'!#REF!</definedName>
    <definedName name="_______________pvt2" localSheetId="2">'[10]T-42-3'!#REF!</definedName>
    <definedName name="_______________pvt2">'[10]T-42-3'!#REF!</definedName>
    <definedName name="_______________pvt3" localSheetId="2">'[11]T-42-3'!#REF!</definedName>
    <definedName name="_______________pvt3">'[11]T-42-3'!#REF!</definedName>
    <definedName name="_______________ref12" localSheetId="2">#REF!</definedName>
    <definedName name="_______________ref12">#REF!</definedName>
    <definedName name="_______________sal1">[9]Base!$K$10:$K$573</definedName>
    <definedName name="_______________sal2">[9]Base!$N$10:$N$573</definedName>
    <definedName name="_______________sal3">[9]Base!$Q$10:$Q$573</definedName>
    <definedName name="_______________sal4">[9]Base!$T$10:$T$573</definedName>
    <definedName name="_______________sas19" localSheetId="2">#REF!</definedName>
    <definedName name="_______________sas19">#REF!</definedName>
    <definedName name="_______________tab1">[8]tabelas!$B$1:$H$34</definedName>
    <definedName name="_______________tab2">[8]tabelas!$J$1:$P$32</definedName>
    <definedName name="_______________tab3">[8]tabelas!$R$1:$X$32</definedName>
    <definedName name="_______________TC23" localSheetId="2">'[12]T-42-3'!#REF!</definedName>
    <definedName name="_______________TC23">'[12]T-42-3'!#REF!</definedName>
    <definedName name="_______________TC32" localSheetId="2">'[12]T-42-3'!#REF!</definedName>
    <definedName name="_______________TC32">'[12]T-42-3'!#REF!</definedName>
    <definedName name="_______________tot1" localSheetId="2">[15]BALANCETE!#REF!</definedName>
    <definedName name="_______________tot1">[15]BALANCETE!#REF!</definedName>
    <definedName name="_______________tot2" localSheetId="2">[15]BALANCETE!#REF!</definedName>
    <definedName name="_______________tot2">[15]BALANCETE!#REF!</definedName>
    <definedName name="_______________TOT21" localSheetId="2">[16]BALANCETE!#REF!</definedName>
    <definedName name="_______________TOT21">[16]BALANCETE!#REF!</definedName>
    <definedName name="_______________tot3" localSheetId="2">[15]BALANCETE!#REF!</definedName>
    <definedName name="_______________tot3">[15]BALANCETE!#REF!</definedName>
    <definedName name="_______________tot4" localSheetId="2">[15]BALANCETE!#REF!</definedName>
    <definedName name="_______________tot4">[15]BALANCETE!#REF!</definedName>
    <definedName name="_______________tot5" localSheetId="2">[15]BALANCETE!#REF!</definedName>
    <definedName name="_______________tot5">[15]BALANCETE!#REF!</definedName>
    <definedName name="_______________tot6" localSheetId="2">[15]BALANCETE!#REF!</definedName>
    <definedName name="_______________tot6">[15]BALANCETE!#REF!</definedName>
    <definedName name="_______________tot7" localSheetId="2">[15]BALANCETE!#REF!</definedName>
    <definedName name="_______________tot7">[15]BALANCETE!#REF!</definedName>
    <definedName name="_______________tot8" localSheetId="2">[15]BALANCETE!#REF!</definedName>
    <definedName name="_______________tot8">[15]BALANCETE!#REF!</definedName>
    <definedName name="_______________xlfn.BAHTTEXT" hidden="1">#NAME?</definedName>
    <definedName name="______________A65537" localSheetId="2">[13]EURFLT!#REF!</definedName>
    <definedName name="______________A65537">[13]EURFLT!#REF!</definedName>
    <definedName name="______________abs1">'[5]Bank Adj'!$U$1:$U$65536</definedName>
    <definedName name="______________Age1" localSheetId="2">#REF!</definedName>
    <definedName name="______________Age1">#REF!</definedName>
    <definedName name="______________Age2" localSheetId="2">#REF!</definedName>
    <definedName name="______________Age2">#REF!</definedName>
    <definedName name="______________Age3">'[5]Bank Adj'!$T$1:$T$65536</definedName>
    <definedName name="______________Age4">'[5]Bank Adj'!$X$1:$X$65536</definedName>
    <definedName name="______________BAL218" localSheetId="2">VLOOKUP(ABS(#REF!),[4]balanço!$C$3:$N$2320,12,0)</definedName>
    <definedName name="______________BAL218">VLOOKUP(ABS(#REF!),[4]balanço!$C$3:$N$2320,12,0)</definedName>
    <definedName name="______________BAL221">VLOOKUP(22,'[4]Balancete do Razão'!$B$3:$F$50,5,0)*-1+[4]balanço!$S$1</definedName>
    <definedName name="______________BAL24">SUMIF([4]balanço!$R$3:$R$12,"&gt;0",[4]balanço!$R$3:$R$12)</definedName>
    <definedName name="______________BAL261" localSheetId="2">VLOOKUP(ABS(#REF!),[4]balanço!$C$3:$N$2320,12,0)*-1+[4]balanço!$U$1</definedName>
    <definedName name="______________BAL261">VLOOKUP(ABS(#REF!),[4]balanço!$C$3:$N$2320,12,0)*-1+[4]balanço!$U$1</definedName>
    <definedName name="______________BAL271" localSheetId="2">VLOOKUP(ABS(#REF!),[4]balanço!$C$3:$N$2320,12,0)</definedName>
    <definedName name="______________BAL271">VLOOKUP(ABS(#REF!),[4]balanço!$C$3:$N$2320,12,0)</definedName>
    <definedName name="______________BAL272" localSheetId="2">VLOOKUP(ABS(#REF!),[4]balanço!$C$3:$N$2320,12,0)</definedName>
    <definedName name="______________BAL272">VLOOKUP(ABS(#REF!),[4]balanço!$C$3:$N$2320,12,0)</definedName>
    <definedName name="______________BAL273" localSheetId="2">VLOOKUP(ABS(#REF!),[4]balanço!$C$3:$N$2320,12,0)*-1</definedName>
    <definedName name="______________BAL273">VLOOKUP(ABS(#REF!),[4]balanço!$C$3:$N$2320,12,0)*-1</definedName>
    <definedName name="______________BAL274" localSheetId="2">VLOOKUP(ABS(#REF!),[4]balanço!$C$3:$N$2320,12,0)*-1</definedName>
    <definedName name="______________BAL274">VLOOKUP(ABS(#REF!),[4]balanço!$C$3:$N$2320,12,0)*-1</definedName>
    <definedName name="______________BAL298" localSheetId="2">VLOOKUP(ABS(#REF!),[4]balanço!$C$3:$N$2320,12,0)*-1</definedName>
    <definedName name="______________BAL298">VLOOKUP(ABS(#REF!),[4]balanço!$C$3:$N$2320,12,0)*-1</definedName>
    <definedName name="______________BAL32" localSheetId="2">VLOOKUP(ABS(#REF!),[4]balanço!$C$3:$N$2320,12,0)</definedName>
    <definedName name="______________BAL32">VLOOKUP(ABS(#REF!),[4]balanço!$C$3:$N$2320,12,0)</definedName>
    <definedName name="______________BAL421" localSheetId="2">VLOOKUP(ABS(#REF!),[4]balanço!$C$3:$N$2320,12,0)</definedName>
    <definedName name="______________BAL421">VLOOKUP(ABS(#REF!),[4]balanço!$C$3:$N$2320,12,0)</definedName>
    <definedName name="______________BAL422" localSheetId="2">VLOOKUP(ABS(#REF!),[4]balanço!$C$3:$N$2320,12,0)</definedName>
    <definedName name="______________BAL422">VLOOKUP(ABS(#REF!),[4]balanço!$C$3:$N$2320,12,0)</definedName>
    <definedName name="______________BAL423" localSheetId="2">VLOOKUP(ABS(#REF!),[4]balanço!$C$3:$N$2320,12,0)</definedName>
    <definedName name="______________BAL423">VLOOKUP(ABS(#REF!),[4]balanço!$C$3:$N$2320,12,0)</definedName>
    <definedName name="______________BAL424" localSheetId="2">VLOOKUP(ABS(#REF!),[4]balanço!$C$3:$N$2320,12,0)</definedName>
    <definedName name="______________BAL424">VLOOKUP(ABS(#REF!),[4]balanço!$C$3:$N$2320,12,0)</definedName>
    <definedName name="______________BAL425" localSheetId="2">VLOOKUP(ABS(#REF!),[4]balanço!$C$3:$N$2320,12,0)</definedName>
    <definedName name="______________BAL425">VLOOKUP(ABS(#REF!),[4]balanço!$C$3:$N$2320,12,0)</definedName>
    <definedName name="______________BAL426" localSheetId="2">VLOOKUP(ABS(#REF!),[4]balanço!$C$3:$N$2320,12,0)</definedName>
    <definedName name="______________BAL426">VLOOKUP(ABS(#REF!),[4]balanço!$C$3:$N$2320,12,0)</definedName>
    <definedName name="______________BAL429" localSheetId="2">VLOOKUP(ABS(#REF!),[4]balanço!$C$3:$N$2320,12,0)</definedName>
    <definedName name="______________BAL429">VLOOKUP(ABS(#REF!),[4]balanço!$C$3:$N$2320,12,0)</definedName>
    <definedName name="______________BAL434" localSheetId="2">VLOOKUP(ABS(#REF!),[4]balanço!$C$3:$N$2320,12,0)</definedName>
    <definedName name="______________BAL434">VLOOKUP(ABS(#REF!),[4]balanço!$C$3:$N$2320,12,0)</definedName>
    <definedName name="______________BAL441" localSheetId="2">VLOOKUP(ABS(#REF!),[4]balanço!$C$3:$N$2320,12,0)</definedName>
    <definedName name="______________BAL441">VLOOKUP(ABS(#REF!),[4]balanço!$C$3:$N$2320,12,0)</definedName>
    <definedName name="______________BAL482" localSheetId="2">VLOOKUP(ABS(#REF!),[4]balanço!$C$3:$N$2320,12,0)*-1</definedName>
    <definedName name="______________BAL482">VLOOKUP(ABS(#REF!),[4]balanço!$C$3:$N$2320,12,0)*-1</definedName>
    <definedName name="______________BAL483" localSheetId="2">VLOOKUP(ABS(#REF!),[4]balanço!$C$3:$N$2320,12,0)*-1</definedName>
    <definedName name="______________BAL483">VLOOKUP(ABS(#REF!),[4]balanço!$C$3:$N$2320,12,0)*-1</definedName>
    <definedName name="______________BAL484" localSheetId="2">VLOOKUP(ABS(#REF!),[4]balanço!$C$3:$N$2320,12,0)*-1</definedName>
    <definedName name="______________BAL484">VLOOKUP(ABS(#REF!),[4]balanço!$C$3:$N$2320,12,0)*-1</definedName>
    <definedName name="______________BAL485" localSheetId="2">VLOOKUP(ABS(#REF!),[4]balanço!$C$3:$N$2320,12,0)*-1</definedName>
    <definedName name="______________BAL485">VLOOKUP(ABS(#REF!),[4]balanço!$C$3:$N$2320,12,0)*-1</definedName>
    <definedName name="______________BAL486" localSheetId="2">VLOOKUP(ABS(#REF!),[4]balanço!$C$3:$N$2320,12,0)*-1</definedName>
    <definedName name="______________BAL486">VLOOKUP(ABS(#REF!),[4]balanço!$C$3:$N$2320,12,0)*-1</definedName>
    <definedName name="______________BAL489" localSheetId="2">VLOOKUP(ABS(#REF!),[4]balanço!$C$3:$N$2320,12,0)*-1</definedName>
    <definedName name="______________BAL489">VLOOKUP(ABS(#REF!),[4]balanço!$C$3:$N$2320,12,0)*-1</definedName>
    <definedName name="______________BAL51" localSheetId="2">VLOOKUP(ABS(#REF!),[4]balanço!$C$3:$N$2320,12,0)*-1</definedName>
    <definedName name="______________BAL51">VLOOKUP(ABS(#REF!),[4]balanço!$C$3:$N$2320,12,0)*-1</definedName>
    <definedName name="______________BAL54" localSheetId="2">VLOOKUP(ABS(#REF!),[4]balanço!$C$3:$N$2320,12,0)*-1</definedName>
    <definedName name="______________BAL54">VLOOKUP(ABS(#REF!),[4]balanço!$C$3:$N$2320,12,0)*-1</definedName>
    <definedName name="______________BAL571" localSheetId="2">VLOOKUP(ABS(#REF!),[4]balanço!$C$3:$N$2320,12,0)*-1</definedName>
    <definedName name="______________BAL571">VLOOKUP(ABS(#REF!),[4]balanço!$C$3:$N$2320,12,0)*-1</definedName>
    <definedName name="______________BAL574" localSheetId="2">VLOOKUP(ABS(#REF!),[4]balanço!$C$3:$N$2320,12,0)*-1</definedName>
    <definedName name="______________BAL574">VLOOKUP(ABS(#REF!),[4]balanço!$C$3:$N$2320,12,0)*-1</definedName>
    <definedName name="______________BAL59" localSheetId="2">VLOOKUP(ABS(#REF!),[4]balanço!$C$3:$N$2320,12,0)*-1</definedName>
    <definedName name="______________BAL59">VLOOKUP(ABS(#REF!),[4]balanço!$C$3:$N$2320,12,0)*-1</definedName>
    <definedName name="______________cod2" localSheetId="2">'[14]T-42-3'!#REF!</definedName>
    <definedName name="______________cod2">'[14]T-42-3'!#REF!</definedName>
    <definedName name="______________cre1">[9]Base!$J$10:$J$573</definedName>
    <definedName name="______________cre2">[9]Base!$M$10:$M$573</definedName>
    <definedName name="______________cre3">[9]Base!$P$10:$P$573</definedName>
    <definedName name="______________cre4">[9]Base!$S$10:$S$573</definedName>
    <definedName name="______________DAT1" localSheetId="2">#REF!</definedName>
    <definedName name="______________DAT1">#REF!</definedName>
    <definedName name="______________DAT10" localSheetId="2">#REF!</definedName>
    <definedName name="______________DAT10">#REF!</definedName>
    <definedName name="______________DAT11" localSheetId="2">'[3]Original SAP'!#REF!</definedName>
    <definedName name="______________DAT11">'[3]Original SAP'!#REF!</definedName>
    <definedName name="______________DAT12" localSheetId="2">#REF!</definedName>
    <definedName name="______________DAT12">#REF!</definedName>
    <definedName name="______________DAT13" localSheetId="2">'[3]Original SAP'!#REF!</definedName>
    <definedName name="______________DAT13">'[3]Original SAP'!#REF!</definedName>
    <definedName name="______________DAT14" localSheetId="2">#REF!</definedName>
    <definedName name="______________DAT14">#REF!</definedName>
    <definedName name="______________DAT2" localSheetId="2">#REF!</definedName>
    <definedName name="______________DAT2">#REF!</definedName>
    <definedName name="______________DAT3" localSheetId="2">#REF!</definedName>
    <definedName name="______________DAT3">#REF!</definedName>
    <definedName name="______________DAT4" localSheetId="2">#REF!</definedName>
    <definedName name="______________DAT4">#REF!</definedName>
    <definedName name="______________DAT5" localSheetId="2">#REF!</definedName>
    <definedName name="______________DAT5">#REF!</definedName>
    <definedName name="______________DAT6" localSheetId="2">#REF!</definedName>
    <definedName name="______________DAT6">#REF!</definedName>
    <definedName name="______________DAT7" localSheetId="2">'[3]Original SAP'!#REF!</definedName>
    <definedName name="______________DAT7">'[3]Original SAP'!#REF!</definedName>
    <definedName name="______________DAT8" localSheetId="2">#REF!</definedName>
    <definedName name="______________DAT8">#REF!</definedName>
    <definedName name="______________DAT9" localSheetId="2">#REF!</definedName>
    <definedName name="______________DAT9">#REF!</definedName>
    <definedName name="______________dd3" localSheetId="2">#REF!</definedName>
    <definedName name="______________dd3">#REF!</definedName>
    <definedName name="______________dev1">[9]Base!$I$10:$I$573</definedName>
    <definedName name="______________dev2">[9]Base!$L$10:$L$573</definedName>
    <definedName name="______________dev3">[9]Base!$O$10:$O$573</definedName>
    <definedName name="______________dev4">[9]Base!$R$10:$R$573</definedName>
    <definedName name="______________f4" localSheetId="2" hidden="1">#REF!</definedName>
    <definedName name="______________f4" hidden="1">#REF!</definedName>
    <definedName name="______________f45" localSheetId="2" hidden="1">#REF!</definedName>
    <definedName name="______________f45" hidden="1">#REF!</definedName>
    <definedName name="______________fim2" localSheetId="2">#REF!</definedName>
    <definedName name="______________fim2">#REF!</definedName>
    <definedName name="______________fim3" localSheetId="2">#REF!</definedName>
    <definedName name="______________fim3">#REF!</definedName>
    <definedName name="______________g5" localSheetId="2" hidden="1">#REF!</definedName>
    <definedName name="______________g5" hidden="1">#REF!</definedName>
    <definedName name="______________IMP2" localSheetId="2">#REF!</definedName>
    <definedName name="______________IMP2">#REF!</definedName>
    <definedName name="______________IMP3" localSheetId="2">#REF!</definedName>
    <definedName name="______________IMP3">#REF!</definedName>
    <definedName name="______________IMP4" localSheetId="2">#REF!</definedName>
    <definedName name="______________IMP4">#REF!</definedName>
    <definedName name="______________key1" localSheetId="2" hidden="1">#REF!</definedName>
    <definedName name="______________key1" hidden="1">#REF!</definedName>
    <definedName name="______________MAS1" localSheetId="2">#REF!</definedName>
    <definedName name="______________MAS1">#REF!</definedName>
    <definedName name="______________MAS10" localSheetId="2">#REF!</definedName>
    <definedName name="______________MAS10">#REF!</definedName>
    <definedName name="______________MAS11" localSheetId="2">#REF!</definedName>
    <definedName name="______________MAS11">#REF!</definedName>
    <definedName name="______________MAS12" localSheetId="2">#REF!</definedName>
    <definedName name="______________MAS12">#REF!</definedName>
    <definedName name="______________MAS2" localSheetId="2">#REF!</definedName>
    <definedName name="______________MAS2">#REF!</definedName>
    <definedName name="______________MAS3" localSheetId="2">#REF!</definedName>
    <definedName name="______________MAS3">#REF!</definedName>
    <definedName name="______________MAS4" localSheetId="2">#REF!</definedName>
    <definedName name="______________MAS4">#REF!</definedName>
    <definedName name="______________MAS5" localSheetId="2">#REF!</definedName>
    <definedName name="______________MAS5">#REF!</definedName>
    <definedName name="______________MAS6" localSheetId="2">#REF!</definedName>
    <definedName name="______________MAS6">#REF!</definedName>
    <definedName name="______________MAS7" localSheetId="2">#REF!</definedName>
    <definedName name="______________MAS7">#REF!</definedName>
    <definedName name="______________MAS8" localSheetId="2">#REF!</definedName>
    <definedName name="______________MAS8">#REF!</definedName>
    <definedName name="______________MAS9" localSheetId="2">#REF!</definedName>
    <definedName name="______________MAS9">#REF!</definedName>
    <definedName name="______________MES17">[6]IMPRESSÃO_MÊS!$J$16</definedName>
    <definedName name="______________MES19">[6]IMPRESSÃO_MÊS!$J$18</definedName>
    <definedName name="______________MES4">[7]IMPRESSÃO_MÊS!$K$19</definedName>
    <definedName name="______________MES5">[7]IMPRESSÃO_MÊS!$K$20</definedName>
    <definedName name="______________MES6">[7]IMPRESSÃO_MÊS!$K$21</definedName>
    <definedName name="______________NG1" localSheetId="2">#REF!</definedName>
    <definedName name="______________NG1">#REF!</definedName>
    <definedName name="______________NG2" localSheetId="2">#REF!</definedName>
    <definedName name="______________NG2">#REF!</definedName>
    <definedName name="______________NG5" localSheetId="2">#REF!</definedName>
    <definedName name="______________NG5">#REF!</definedName>
    <definedName name="______________NG6" localSheetId="2">#REF!</definedName>
    <definedName name="______________NG6">#REF!</definedName>
    <definedName name="______________NG7" localSheetId="2">#REF!</definedName>
    <definedName name="______________NG7">#REF!</definedName>
    <definedName name="______________NH1" localSheetId="2">#REF!</definedName>
    <definedName name="______________NH1">#REF!</definedName>
    <definedName name="______________poc1">[9]Base!$G$10:$G$573</definedName>
    <definedName name="______________poc2">[9]Base!$H$10:$H$573</definedName>
    <definedName name="______________POC61" localSheetId="2">VLOOKUP(ABS(#REF!),'[4]Balancete do Razão'!$B$2:$F$50,5,0)</definedName>
    <definedName name="______________POC61">VLOOKUP(ABS(#REF!),'[4]Balancete do Razão'!$B$2:$F$50,5,0)</definedName>
    <definedName name="______________POC62" localSheetId="2">VLOOKUP(ABS(#REF!),'[4]Balancete do Razão'!$B$2:$F$50,5,0)</definedName>
    <definedName name="______________POC62">VLOOKUP(ABS(#REF!),'[4]Balancete do Razão'!$B$2:$F$50,5,0)</definedName>
    <definedName name="______________POC63" localSheetId="2">VLOOKUP(ABS(#REF!),'[4]Balancete do Razão'!$B$2:$F$50,5,0)</definedName>
    <definedName name="______________POC63">VLOOKUP(ABS(#REF!),'[4]Balancete do Razão'!$B$2:$F$50,5,0)</definedName>
    <definedName name="______________POC65" localSheetId="2">VLOOKUP(ABS(#REF!),'[4]Balancete do Razão'!$B$2:$F$50,5,0)</definedName>
    <definedName name="______________POC65">VLOOKUP(ABS(#REF!),'[4]Balancete do Razão'!$B$2:$F$50,5,0)</definedName>
    <definedName name="______________POC66" localSheetId="2">VLOOKUP(ABS(#REF!),'[4]Balancete do Razão'!$B$2:$F$50,5,0)</definedName>
    <definedName name="______________POC66">VLOOKUP(ABS(#REF!),'[4]Balancete do Razão'!$B$2:$F$50,5,0)</definedName>
    <definedName name="______________POC67" localSheetId="2">VLOOKUP(ABS(#REF!),'[4]Balancete do Razão'!$B$2:$F$50,5,0)</definedName>
    <definedName name="______________POC67">VLOOKUP(ABS(#REF!),'[4]Balancete do Razão'!$B$2:$F$50,5,0)</definedName>
    <definedName name="______________POC69" localSheetId="2">VLOOKUP(ABS(#REF!),'[4]Balancete do Razão'!$B$2:$F$50,5,0)</definedName>
    <definedName name="______________POC69">VLOOKUP(ABS(#REF!),'[4]Balancete do Razão'!$B$2:$F$50,5,0)</definedName>
    <definedName name="______________POC71" localSheetId="2">VLOOKUP(ABS(#REF!),'[4]Balancete do Razão'!$B$2:$F$50,5,0)*-1</definedName>
    <definedName name="______________POC71">VLOOKUP(ABS(#REF!),'[4]Balancete do Razão'!$B$2:$F$50,5,0)*-1</definedName>
    <definedName name="______________POC72" localSheetId="2">VLOOKUP(ABS(#REF!),'[4]Balancete do Razão'!$B$2:$F$50,5,0)*-1</definedName>
    <definedName name="______________POC72">VLOOKUP(ABS(#REF!),'[4]Balancete do Razão'!$B$2:$F$50,5,0)*-1</definedName>
    <definedName name="______________POC76" localSheetId="2">VLOOKUP(ABS(#REF!),'[4]Balancete do Razão'!$B$2:$F$50,5,0)*-1</definedName>
    <definedName name="______________POC76">VLOOKUP(ABS(#REF!),'[4]Balancete do Razão'!$B$2:$F$50,5,0)*-1</definedName>
    <definedName name="______________POC78" localSheetId="2">VLOOKUP(ABS(#REF!),'[4]Balancete do Razão'!$B$2:$F$50,5,0)*-1</definedName>
    <definedName name="______________POC78">VLOOKUP(ABS(#REF!),'[4]Balancete do Razão'!$B$2:$F$50,5,0)*-1</definedName>
    <definedName name="______________POC79" localSheetId="2">VLOOKUP(ABS(#REF!),'[4]Balancete do Razão'!$B$2:$F$50,5,0)*-1</definedName>
    <definedName name="______________POC79">VLOOKUP(ABS(#REF!),'[4]Balancete do Razão'!$B$2:$F$50,5,0)*-1</definedName>
    <definedName name="______________pvt1" localSheetId="2">'[10]T-42-3'!#REF!</definedName>
    <definedName name="______________pvt1">'[10]T-42-3'!#REF!</definedName>
    <definedName name="______________pvt2" localSheetId="2">'[10]T-42-3'!#REF!</definedName>
    <definedName name="______________pvt2">'[10]T-42-3'!#REF!</definedName>
    <definedName name="______________pvt3" localSheetId="2">'[11]T-42-3'!#REF!</definedName>
    <definedName name="______________pvt3">'[11]T-42-3'!#REF!</definedName>
    <definedName name="______________ref12" localSheetId="2">#REF!</definedName>
    <definedName name="______________ref12">#REF!</definedName>
    <definedName name="______________sal1">[9]Base!$K$10:$K$573</definedName>
    <definedName name="______________sal2">[9]Base!$N$10:$N$573</definedName>
    <definedName name="______________sal3">[9]Base!$Q$10:$Q$573</definedName>
    <definedName name="______________sal4">[9]Base!$T$10:$T$573</definedName>
    <definedName name="______________sas19" localSheetId="2">#REF!</definedName>
    <definedName name="______________sas19">#REF!</definedName>
    <definedName name="______________tab1">[8]tabelas!$B$1:$H$34</definedName>
    <definedName name="______________tab2">[8]tabelas!$J$1:$P$32</definedName>
    <definedName name="______________tab3">[8]tabelas!$R$1:$X$32</definedName>
    <definedName name="______________TC23" localSheetId="2">'[12]T-42-3'!#REF!</definedName>
    <definedName name="______________TC23">'[12]T-42-3'!#REF!</definedName>
    <definedName name="______________TC32" localSheetId="2">'[12]T-42-3'!#REF!</definedName>
    <definedName name="______________TC32">'[12]T-42-3'!#REF!</definedName>
    <definedName name="______________tot1" localSheetId="2">[15]BALANCETE!#REF!</definedName>
    <definedName name="______________tot1">[15]BALANCETE!#REF!</definedName>
    <definedName name="______________tot2" localSheetId="2">[15]BALANCETE!#REF!</definedName>
    <definedName name="______________tot2">[15]BALANCETE!#REF!</definedName>
    <definedName name="______________TOT21" localSheetId="2">[16]BALANCETE!#REF!</definedName>
    <definedName name="______________TOT21">[16]BALANCETE!#REF!</definedName>
    <definedName name="______________tot3" localSheetId="2">[15]BALANCETE!#REF!</definedName>
    <definedName name="______________tot3">[15]BALANCETE!#REF!</definedName>
    <definedName name="______________tot4" localSheetId="2">[15]BALANCETE!#REF!</definedName>
    <definedName name="______________tot4">[15]BALANCETE!#REF!</definedName>
    <definedName name="______________tot5" localSheetId="2">[15]BALANCETE!#REF!</definedName>
    <definedName name="______________tot5">[15]BALANCETE!#REF!</definedName>
    <definedName name="______________tot6" localSheetId="2">[15]BALANCETE!#REF!</definedName>
    <definedName name="______________tot6">[15]BALANCETE!#REF!</definedName>
    <definedName name="______________tot7" localSheetId="2">[15]BALANCETE!#REF!</definedName>
    <definedName name="______________tot7">[15]BALANCETE!#REF!</definedName>
    <definedName name="______________tot8" localSheetId="2">[15]BALANCETE!#REF!</definedName>
    <definedName name="______________tot8">[15]BALANCETE!#REF!</definedName>
    <definedName name="______________xlfn.BAHTTEXT" hidden="1">#NAME?</definedName>
    <definedName name="_____________A65537" localSheetId="2">[13]EURFLT!#REF!</definedName>
    <definedName name="_____________A65537">[13]EURFLT!#REF!</definedName>
    <definedName name="_____________abs1">'[5]Bank Adj'!$U$1:$U$65536</definedName>
    <definedName name="_____________Age1" localSheetId="2">#REF!</definedName>
    <definedName name="_____________Age1">#REF!</definedName>
    <definedName name="_____________Age2" localSheetId="2">#REF!</definedName>
    <definedName name="_____________Age2">#REF!</definedName>
    <definedName name="_____________Age3">'[5]Bank Adj'!$T$1:$T$65536</definedName>
    <definedName name="_____________Age4">'[5]Bank Adj'!$X$1:$X$65536</definedName>
    <definedName name="_____________BAL218" localSheetId="2">VLOOKUP(ABS(#REF!),[4]balanço!$C$3:$N$2320,12,0)</definedName>
    <definedName name="_____________BAL218">VLOOKUP(ABS(#REF!),[4]balanço!$C$3:$N$2320,12,0)</definedName>
    <definedName name="_____________BAL221">VLOOKUP(22,'[4]Balancete do Razão'!$B$3:$F$50,5,0)*-1+[4]balanço!$S$1</definedName>
    <definedName name="_____________BAL24">SUMIF([4]balanço!$R$3:$R$12,"&gt;0",[4]balanço!$R$3:$R$12)</definedName>
    <definedName name="_____________BAL261" localSheetId="2">VLOOKUP(ABS(#REF!),[4]balanço!$C$3:$N$2320,12,0)*-1+[4]balanço!$U$1</definedName>
    <definedName name="_____________BAL261">VLOOKUP(ABS(#REF!),[4]balanço!$C$3:$N$2320,12,0)*-1+[4]balanço!$U$1</definedName>
    <definedName name="_____________BAL271" localSheetId="2">VLOOKUP(ABS(#REF!),[4]balanço!$C$3:$N$2320,12,0)</definedName>
    <definedName name="_____________BAL271">VLOOKUP(ABS(#REF!),[4]balanço!$C$3:$N$2320,12,0)</definedName>
    <definedName name="_____________BAL272" localSheetId="2">VLOOKUP(ABS(#REF!),[4]balanço!$C$3:$N$2320,12,0)</definedName>
    <definedName name="_____________BAL272">VLOOKUP(ABS(#REF!),[4]balanço!$C$3:$N$2320,12,0)</definedName>
    <definedName name="_____________BAL273" localSheetId="2">VLOOKUP(ABS(#REF!),[4]balanço!$C$3:$N$2320,12,0)*-1</definedName>
    <definedName name="_____________BAL273">VLOOKUP(ABS(#REF!),[4]balanço!$C$3:$N$2320,12,0)*-1</definedName>
    <definedName name="_____________BAL274" localSheetId="2">VLOOKUP(ABS(#REF!),[4]balanço!$C$3:$N$2320,12,0)*-1</definedName>
    <definedName name="_____________BAL274">VLOOKUP(ABS(#REF!),[4]balanço!$C$3:$N$2320,12,0)*-1</definedName>
    <definedName name="_____________BAL298" localSheetId="2">VLOOKUP(ABS(#REF!),[4]balanço!$C$3:$N$2320,12,0)*-1</definedName>
    <definedName name="_____________BAL298">VLOOKUP(ABS(#REF!),[4]balanço!$C$3:$N$2320,12,0)*-1</definedName>
    <definedName name="_____________BAL32" localSheetId="2">VLOOKUP(ABS(#REF!),[4]balanço!$C$3:$N$2320,12,0)</definedName>
    <definedName name="_____________BAL32">VLOOKUP(ABS(#REF!),[4]balanço!$C$3:$N$2320,12,0)</definedName>
    <definedName name="_____________BAL421" localSheetId="2">VLOOKUP(ABS(#REF!),[4]balanço!$C$3:$N$2320,12,0)</definedName>
    <definedName name="_____________BAL421">VLOOKUP(ABS(#REF!),[4]balanço!$C$3:$N$2320,12,0)</definedName>
    <definedName name="_____________BAL422" localSheetId="2">VLOOKUP(ABS(#REF!),[4]balanço!$C$3:$N$2320,12,0)</definedName>
    <definedName name="_____________BAL422">VLOOKUP(ABS(#REF!),[4]balanço!$C$3:$N$2320,12,0)</definedName>
    <definedName name="_____________BAL423" localSheetId="2">VLOOKUP(ABS(#REF!),[4]balanço!$C$3:$N$2320,12,0)</definedName>
    <definedName name="_____________BAL423">VLOOKUP(ABS(#REF!),[4]balanço!$C$3:$N$2320,12,0)</definedName>
    <definedName name="_____________BAL424" localSheetId="2">VLOOKUP(ABS(#REF!),[4]balanço!$C$3:$N$2320,12,0)</definedName>
    <definedName name="_____________BAL424">VLOOKUP(ABS(#REF!),[4]balanço!$C$3:$N$2320,12,0)</definedName>
    <definedName name="_____________BAL425" localSheetId="2">VLOOKUP(ABS(#REF!),[4]balanço!$C$3:$N$2320,12,0)</definedName>
    <definedName name="_____________BAL425">VLOOKUP(ABS(#REF!),[4]balanço!$C$3:$N$2320,12,0)</definedName>
    <definedName name="_____________BAL426" localSheetId="2">VLOOKUP(ABS(#REF!),[4]balanço!$C$3:$N$2320,12,0)</definedName>
    <definedName name="_____________BAL426">VLOOKUP(ABS(#REF!),[4]balanço!$C$3:$N$2320,12,0)</definedName>
    <definedName name="_____________BAL429" localSheetId="2">VLOOKUP(ABS(#REF!),[4]balanço!$C$3:$N$2320,12,0)</definedName>
    <definedName name="_____________BAL429">VLOOKUP(ABS(#REF!),[4]balanço!$C$3:$N$2320,12,0)</definedName>
    <definedName name="_____________BAL434" localSheetId="2">VLOOKUP(ABS(#REF!),[4]balanço!$C$3:$N$2320,12,0)</definedName>
    <definedName name="_____________BAL434">VLOOKUP(ABS(#REF!),[4]balanço!$C$3:$N$2320,12,0)</definedName>
    <definedName name="_____________BAL441" localSheetId="2">VLOOKUP(ABS(#REF!),[4]balanço!$C$3:$N$2320,12,0)</definedName>
    <definedName name="_____________BAL441">VLOOKUP(ABS(#REF!),[4]balanço!$C$3:$N$2320,12,0)</definedName>
    <definedName name="_____________BAL482" localSheetId="2">VLOOKUP(ABS(#REF!),[4]balanço!$C$3:$N$2320,12,0)*-1</definedName>
    <definedName name="_____________BAL482">VLOOKUP(ABS(#REF!),[4]balanço!$C$3:$N$2320,12,0)*-1</definedName>
    <definedName name="_____________BAL483" localSheetId="2">VLOOKUP(ABS(#REF!),[4]balanço!$C$3:$N$2320,12,0)*-1</definedName>
    <definedName name="_____________BAL483">VLOOKUP(ABS(#REF!),[4]balanço!$C$3:$N$2320,12,0)*-1</definedName>
    <definedName name="_____________BAL484" localSheetId="2">VLOOKUP(ABS(#REF!),[4]balanço!$C$3:$N$2320,12,0)*-1</definedName>
    <definedName name="_____________BAL484">VLOOKUP(ABS(#REF!),[4]balanço!$C$3:$N$2320,12,0)*-1</definedName>
    <definedName name="_____________BAL485" localSheetId="2">VLOOKUP(ABS(#REF!),[4]balanço!$C$3:$N$2320,12,0)*-1</definedName>
    <definedName name="_____________BAL485">VLOOKUP(ABS(#REF!),[4]balanço!$C$3:$N$2320,12,0)*-1</definedName>
    <definedName name="_____________BAL486" localSheetId="2">VLOOKUP(ABS(#REF!),[4]balanço!$C$3:$N$2320,12,0)*-1</definedName>
    <definedName name="_____________BAL486">VLOOKUP(ABS(#REF!),[4]balanço!$C$3:$N$2320,12,0)*-1</definedName>
    <definedName name="_____________BAL489" localSheetId="2">VLOOKUP(ABS(#REF!),[4]balanço!$C$3:$N$2320,12,0)*-1</definedName>
    <definedName name="_____________BAL489">VLOOKUP(ABS(#REF!),[4]balanço!$C$3:$N$2320,12,0)*-1</definedName>
    <definedName name="_____________BAL51" localSheetId="2">VLOOKUP(ABS(#REF!),[4]balanço!$C$3:$N$2320,12,0)*-1</definedName>
    <definedName name="_____________BAL51">VLOOKUP(ABS(#REF!),[4]balanço!$C$3:$N$2320,12,0)*-1</definedName>
    <definedName name="_____________BAL54" localSheetId="2">VLOOKUP(ABS(#REF!),[4]balanço!$C$3:$N$2320,12,0)*-1</definedName>
    <definedName name="_____________BAL54">VLOOKUP(ABS(#REF!),[4]balanço!$C$3:$N$2320,12,0)*-1</definedName>
    <definedName name="_____________BAL571" localSheetId="2">VLOOKUP(ABS(#REF!),[4]balanço!$C$3:$N$2320,12,0)*-1</definedName>
    <definedName name="_____________BAL571">VLOOKUP(ABS(#REF!),[4]balanço!$C$3:$N$2320,12,0)*-1</definedName>
    <definedName name="_____________BAL574" localSheetId="2">VLOOKUP(ABS(#REF!),[4]balanço!$C$3:$N$2320,12,0)*-1</definedName>
    <definedName name="_____________BAL574">VLOOKUP(ABS(#REF!),[4]balanço!$C$3:$N$2320,12,0)*-1</definedName>
    <definedName name="_____________BAL59" localSheetId="2">VLOOKUP(ABS(#REF!),[4]balanço!$C$3:$N$2320,12,0)*-1</definedName>
    <definedName name="_____________BAL59">VLOOKUP(ABS(#REF!),[4]balanço!$C$3:$N$2320,12,0)*-1</definedName>
    <definedName name="_____________cod2" localSheetId="2">'[14]T-42-3'!#REF!</definedName>
    <definedName name="_____________cod2">'[14]T-42-3'!#REF!</definedName>
    <definedName name="_____________cre1">[9]Base!$J$10:$J$573</definedName>
    <definedName name="_____________cre2">[9]Base!$M$10:$M$573</definedName>
    <definedName name="_____________cre3">[9]Base!$P$10:$P$573</definedName>
    <definedName name="_____________cre4">[9]Base!$S$10:$S$573</definedName>
    <definedName name="_____________DAT1" localSheetId="2">#REF!</definedName>
    <definedName name="_____________DAT1">#REF!</definedName>
    <definedName name="_____________DAT10" localSheetId="2">#REF!</definedName>
    <definedName name="_____________DAT10">#REF!</definedName>
    <definedName name="_____________DAT11" localSheetId="2">'[3]Original SAP'!#REF!</definedName>
    <definedName name="_____________DAT11">'[3]Original SAP'!#REF!</definedName>
    <definedName name="_____________DAT12" localSheetId="2">#REF!</definedName>
    <definedName name="_____________DAT12">#REF!</definedName>
    <definedName name="_____________DAT13" localSheetId="2">'[3]Original SAP'!#REF!</definedName>
    <definedName name="_____________DAT13">'[3]Original SAP'!#REF!</definedName>
    <definedName name="_____________DAT14" localSheetId="2">#REF!</definedName>
    <definedName name="_____________DAT14">#REF!</definedName>
    <definedName name="_____________DAT2" localSheetId="2">#REF!</definedName>
    <definedName name="_____________DAT2">#REF!</definedName>
    <definedName name="_____________DAT3" localSheetId="2">#REF!</definedName>
    <definedName name="_____________DAT3">#REF!</definedName>
    <definedName name="_____________DAT4" localSheetId="2">#REF!</definedName>
    <definedName name="_____________DAT4">#REF!</definedName>
    <definedName name="_____________DAT5" localSheetId="2">#REF!</definedName>
    <definedName name="_____________DAT5">#REF!</definedName>
    <definedName name="_____________DAT6" localSheetId="2">#REF!</definedName>
    <definedName name="_____________DAT6">#REF!</definedName>
    <definedName name="_____________DAT7" localSheetId="2">'[3]Original SAP'!#REF!</definedName>
    <definedName name="_____________DAT7">'[3]Original SAP'!#REF!</definedName>
    <definedName name="_____________DAT8" localSheetId="2">#REF!</definedName>
    <definedName name="_____________DAT8">#REF!</definedName>
    <definedName name="_____________DAT9" localSheetId="2">#REF!</definedName>
    <definedName name="_____________DAT9">#REF!</definedName>
    <definedName name="_____________dd3" localSheetId="2">#REF!</definedName>
    <definedName name="_____________dd3">#REF!</definedName>
    <definedName name="_____________dev1">[9]Base!$I$10:$I$573</definedName>
    <definedName name="_____________dev2">[9]Base!$L$10:$L$573</definedName>
    <definedName name="_____________dev3">[9]Base!$O$10:$O$573</definedName>
    <definedName name="_____________dev4">[9]Base!$R$10:$R$573</definedName>
    <definedName name="_____________f4" localSheetId="2" hidden="1">#REF!</definedName>
    <definedName name="_____________f4" hidden="1">#REF!</definedName>
    <definedName name="_____________f45" localSheetId="2" hidden="1">#REF!</definedName>
    <definedName name="_____________f45" hidden="1">#REF!</definedName>
    <definedName name="_____________fim2" localSheetId="2">#REF!</definedName>
    <definedName name="_____________fim2">#REF!</definedName>
    <definedName name="_____________fim3" localSheetId="2">#REF!</definedName>
    <definedName name="_____________fim3">#REF!</definedName>
    <definedName name="_____________g5" localSheetId="2" hidden="1">#REF!</definedName>
    <definedName name="_____________g5" hidden="1">#REF!</definedName>
    <definedName name="_____________IMP2" localSheetId="2">#REF!</definedName>
    <definedName name="_____________IMP2">#REF!</definedName>
    <definedName name="_____________IMP3" localSheetId="2">#REF!</definedName>
    <definedName name="_____________IMP3">#REF!</definedName>
    <definedName name="_____________IMP4" localSheetId="2">#REF!</definedName>
    <definedName name="_____________IMP4">#REF!</definedName>
    <definedName name="_____________key1" localSheetId="2" hidden="1">#REF!</definedName>
    <definedName name="_____________key1" hidden="1">#REF!</definedName>
    <definedName name="_____________MAS1" localSheetId="2">#REF!</definedName>
    <definedName name="_____________MAS1">#REF!</definedName>
    <definedName name="_____________MAS10" localSheetId="2">#REF!</definedName>
    <definedName name="_____________MAS10">#REF!</definedName>
    <definedName name="_____________MAS11" localSheetId="2">#REF!</definedName>
    <definedName name="_____________MAS11">#REF!</definedName>
    <definedName name="_____________MAS12" localSheetId="2">#REF!</definedName>
    <definedName name="_____________MAS12">#REF!</definedName>
    <definedName name="_____________MAS2" localSheetId="2">#REF!</definedName>
    <definedName name="_____________MAS2">#REF!</definedName>
    <definedName name="_____________MAS3" localSheetId="2">#REF!</definedName>
    <definedName name="_____________MAS3">#REF!</definedName>
    <definedName name="_____________MAS4" localSheetId="2">#REF!</definedName>
    <definedName name="_____________MAS4">#REF!</definedName>
    <definedName name="_____________MAS5" localSheetId="2">#REF!</definedName>
    <definedName name="_____________MAS5">#REF!</definedName>
    <definedName name="_____________MAS6" localSheetId="2">#REF!</definedName>
    <definedName name="_____________MAS6">#REF!</definedName>
    <definedName name="_____________MAS7" localSheetId="2">#REF!</definedName>
    <definedName name="_____________MAS7">#REF!</definedName>
    <definedName name="_____________MAS8" localSheetId="2">#REF!</definedName>
    <definedName name="_____________MAS8">#REF!</definedName>
    <definedName name="_____________MAS9" localSheetId="2">#REF!</definedName>
    <definedName name="_____________MAS9">#REF!</definedName>
    <definedName name="_____________MES17">[6]IMPRESSÃO_MÊS!$J$16</definedName>
    <definedName name="_____________MES19">[6]IMPRESSÃO_MÊS!$J$18</definedName>
    <definedName name="_____________MES4">[7]IMPRESSÃO_MÊS!$K$19</definedName>
    <definedName name="_____________MES5">[7]IMPRESSÃO_MÊS!$K$20</definedName>
    <definedName name="_____________MES6">[7]IMPRESSÃO_MÊS!$K$21</definedName>
    <definedName name="_____________NG1" localSheetId="2">#REF!</definedName>
    <definedName name="_____________NG1">#REF!</definedName>
    <definedName name="_____________NG2" localSheetId="2">#REF!</definedName>
    <definedName name="_____________NG2">#REF!</definedName>
    <definedName name="_____________NG5" localSheetId="2">#REF!</definedName>
    <definedName name="_____________NG5">#REF!</definedName>
    <definedName name="_____________NG6" localSheetId="2">#REF!</definedName>
    <definedName name="_____________NG6">#REF!</definedName>
    <definedName name="_____________NG7" localSheetId="2">#REF!</definedName>
    <definedName name="_____________NG7">#REF!</definedName>
    <definedName name="_____________NH1" localSheetId="2">#REF!</definedName>
    <definedName name="_____________NH1">#REF!</definedName>
    <definedName name="_____________poc1">[9]Base!$G$10:$G$573</definedName>
    <definedName name="_____________poc2">[9]Base!$H$10:$H$573</definedName>
    <definedName name="_____________POC61" localSheetId="2">VLOOKUP(ABS(#REF!),'[4]Balancete do Razão'!$B$2:$F$50,5,0)</definedName>
    <definedName name="_____________POC61">VLOOKUP(ABS(#REF!),'[4]Balancete do Razão'!$B$2:$F$50,5,0)</definedName>
    <definedName name="_____________POC62" localSheetId="2">VLOOKUP(ABS(#REF!),'[4]Balancete do Razão'!$B$2:$F$50,5,0)</definedName>
    <definedName name="_____________POC62">VLOOKUP(ABS(#REF!),'[4]Balancete do Razão'!$B$2:$F$50,5,0)</definedName>
    <definedName name="_____________POC63" localSheetId="2">VLOOKUP(ABS(#REF!),'[4]Balancete do Razão'!$B$2:$F$50,5,0)</definedName>
    <definedName name="_____________POC63">VLOOKUP(ABS(#REF!),'[4]Balancete do Razão'!$B$2:$F$50,5,0)</definedName>
    <definedName name="_____________POC65" localSheetId="2">VLOOKUP(ABS(#REF!),'[4]Balancete do Razão'!$B$2:$F$50,5,0)</definedName>
    <definedName name="_____________POC65">VLOOKUP(ABS(#REF!),'[4]Balancete do Razão'!$B$2:$F$50,5,0)</definedName>
    <definedName name="_____________POC66" localSheetId="2">VLOOKUP(ABS(#REF!),'[4]Balancete do Razão'!$B$2:$F$50,5,0)</definedName>
    <definedName name="_____________POC66">VLOOKUP(ABS(#REF!),'[4]Balancete do Razão'!$B$2:$F$50,5,0)</definedName>
    <definedName name="_____________POC67" localSheetId="2">VLOOKUP(ABS(#REF!),'[4]Balancete do Razão'!$B$2:$F$50,5,0)</definedName>
    <definedName name="_____________POC67">VLOOKUP(ABS(#REF!),'[4]Balancete do Razão'!$B$2:$F$50,5,0)</definedName>
    <definedName name="_____________POC69" localSheetId="2">VLOOKUP(ABS(#REF!),'[4]Balancete do Razão'!$B$2:$F$50,5,0)</definedName>
    <definedName name="_____________POC69">VLOOKUP(ABS(#REF!),'[4]Balancete do Razão'!$B$2:$F$50,5,0)</definedName>
    <definedName name="_____________POC71" localSheetId="2">VLOOKUP(ABS(#REF!),'[4]Balancete do Razão'!$B$2:$F$50,5,0)*-1</definedName>
    <definedName name="_____________POC71">VLOOKUP(ABS(#REF!),'[4]Balancete do Razão'!$B$2:$F$50,5,0)*-1</definedName>
    <definedName name="_____________POC72" localSheetId="2">VLOOKUP(ABS(#REF!),'[4]Balancete do Razão'!$B$2:$F$50,5,0)*-1</definedName>
    <definedName name="_____________POC72">VLOOKUP(ABS(#REF!),'[4]Balancete do Razão'!$B$2:$F$50,5,0)*-1</definedName>
    <definedName name="_____________POC76" localSheetId="2">VLOOKUP(ABS(#REF!),'[4]Balancete do Razão'!$B$2:$F$50,5,0)*-1</definedName>
    <definedName name="_____________POC76">VLOOKUP(ABS(#REF!),'[4]Balancete do Razão'!$B$2:$F$50,5,0)*-1</definedName>
    <definedName name="_____________POC78" localSheetId="2">VLOOKUP(ABS(#REF!),'[4]Balancete do Razão'!$B$2:$F$50,5,0)*-1</definedName>
    <definedName name="_____________POC78">VLOOKUP(ABS(#REF!),'[4]Balancete do Razão'!$B$2:$F$50,5,0)*-1</definedName>
    <definedName name="_____________POC79" localSheetId="2">VLOOKUP(ABS(#REF!),'[4]Balancete do Razão'!$B$2:$F$50,5,0)*-1</definedName>
    <definedName name="_____________POC79">VLOOKUP(ABS(#REF!),'[4]Balancete do Razão'!$B$2:$F$50,5,0)*-1</definedName>
    <definedName name="_____________pvt1" localSheetId="2">'[10]T-42-3'!#REF!</definedName>
    <definedName name="_____________pvt1">'[10]T-42-3'!#REF!</definedName>
    <definedName name="_____________pvt2" localSheetId="2">'[10]T-42-3'!#REF!</definedName>
    <definedName name="_____________pvt2">'[10]T-42-3'!#REF!</definedName>
    <definedName name="_____________pvt3" localSheetId="2">'[11]T-42-3'!#REF!</definedName>
    <definedName name="_____________pvt3">'[11]T-42-3'!#REF!</definedName>
    <definedName name="_____________ref12" localSheetId="2">#REF!</definedName>
    <definedName name="_____________ref12">#REF!</definedName>
    <definedName name="_____________sal1">[9]Base!$K$10:$K$573</definedName>
    <definedName name="_____________sal2">[9]Base!$N$10:$N$573</definedName>
    <definedName name="_____________sal3">[9]Base!$Q$10:$Q$573</definedName>
    <definedName name="_____________sal4">[9]Base!$T$10:$T$573</definedName>
    <definedName name="_____________sas19" localSheetId="2">#REF!</definedName>
    <definedName name="_____________sas19">#REF!</definedName>
    <definedName name="_____________tab1">[8]tabelas!$B$1:$H$34</definedName>
    <definedName name="_____________tab2">[8]tabelas!$J$1:$P$32</definedName>
    <definedName name="_____________tab3">[8]tabelas!$R$1:$X$32</definedName>
    <definedName name="_____________TC23" localSheetId="2">'[12]T-42-3'!#REF!</definedName>
    <definedName name="_____________TC23">'[12]T-42-3'!#REF!</definedName>
    <definedName name="_____________TC32" localSheetId="2">'[12]T-42-3'!#REF!</definedName>
    <definedName name="_____________TC32">'[12]T-42-3'!#REF!</definedName>
    <definedName name="_____________tot1" localSheetId="2">[15]BALANCETE!#REF!</definedName>
    <definedName name="_____________tot1">[15]BALANCETE!#REF!</definedName>
    <definedName name="_____________tot2" localSheetId="2">[15]BALANCETE!#REF!</definedName>
    <definedName name="_____________tot2">[15]BALANCETE!#REF!</definedName>
    <definedName name="_____________TOT21" localSheetId="2">[16]BALANCETE!#REF!</definedName>
    <definedName name="_____________TOT21">[16]BALANCETE!#REF!</definedName>
    <definedName name="_____________tot3" localSheetId="2">[15]BALANCETE!#REF!</definedName>
    <definedName name="_____________tot3">[15]BALANCETE!#REF!</definedName>
    <definedName name="_____________tot4" localSheetId="2">[15]BALANCETE!#REF!</definedName>
    <definedName name="_____________tot4">[15]BALANCETE!#REF!</definedName>
    <definedName name="_____________tot5" localSheetId="2">[15]BALANCETE!#REF!</definedName>
    <definedName name="_____________tot5">[15]BALANCETE!#REF!</definedName>
    <definedName name="_____________tot6" localSheetId="2">[15]BALANCETE!#REF!</definedName>
    <definedName name="_____________tot6">[15]BALANCETE!#REF!</definedName>
    <definedName name="_____________tot7" localSheetId="2">[15]BALANCETE!#REF!</definedName>
    <definedName name="_____________tot7">[15]BALANCETE!#REF!</definedName>
    <definedName name="_____________tot8" localSheetId="2">[15]BALANCETE!#REF!</definedName>
    <definedName name="_____________tot8">[15]BALANCETE!#REF!</definedName>
    <definedName name="_____________xlfn.BAHTTEXT" hidden="1">#NAME?</definedName>
    <definedName name="____________A65537" localSheetId="2">[13]EURFLT!#REF!</definedName>
    <definedName name="____________A65537">[13]EURFLT!#REF!</definedName>
    <definedName name="____________abs1">'[5]Bank Adj'!$U$1:$U$65536</definedName>
    <definedName name="____________Age1" localSheetId="2">#REF!</definedName>
    <definedName name="____________Age1">#REF!</definedName>
    <definedName name="____________Age2" localSheetId="2">#REF!</definedName>
    <definedName name="____________Age2">#REF!</definedName>
    <definedName name="____________Age3">'[5]Bank Adj'!$T$1:$T$65536</definedName>
    <definedName name="____________Age4">'[5]Bank Adj'!$X$1:$X$65536</definedName>
    <definedName name="____________BAL218" localSheetId="2">VLOOKUP(ABS(#REF!),[4]balanço!$C$3:$N$2320,12,0)</definedName>
    <definedName name="____________BAL218">VLOOKUP(ABS(#REF!),[4]balanço!$C$3:$N$2320,12,0)</definedName>
    <definedName name="____________BAL221">VLOOKUP(22,'[4]Balancete do Razão'!$B$3:$F$50,5,0)*-1+[4]balanço!$S$1</definedName>
    <definedName name="____________BAL24">SUMIF([4]balanço!$R$3:$R$12,"&gt;0",[4]balanço!$R$3:$R$12)</definedName>
    <definedName name="____________BAL261" localSheetId="2">VLOOKUP(ABS(#REF!),[4]balanço!$C$3:$N$2320,12,0)*-1+[4]balanço!$U$1</definedName>
    <definedName name="____________BAL261">VLOOKUP(ABS(#REF!),[4]balanço!$C$3:$N$2320,12,0)*-1+[4]balanço!$U$1</definedName>
    <definedName name="____________BAL271" localSheetId="2">VLOOKUP(ABS(#REF!),[4]balanço!$C$3:$N$2320,12,0)</definedName>
    <definedName name="____________BAL271">VLOOKUP(ABS(#REF!),[4]balanço!$C$3:$N$2320,12,0)</definedName>
    <definedName name="____________BAL272" localSheetId="2">VLOOKUP(ABS(#REF!),[4]balanço!$C$3:$N$2320,12,0)</definedName>
    <definedName name="____________BAL272">VLOOKUP(ABS(#REF!),[4]balanço!$C$3:$N$2320,12,0)</definedName>
    <definedName name="____________BAL273" localSheetId="2">VLOOKUP(ABS(#REF!),[4]balanço!$C$3:$N$2320,12,0)*-1</definedName>
    <definedName name="____________BAL273">VLOOKUP(ABS(#REF!),[4]balanço!$C$3:$N$2320,12,0)*-1</definedName>
    <definedName name="____________BAL274" localSheetId="2">VLOOKUP(ABS(#REF!),[4]balanço!$C$3:$N$2320,12,0)*-1</definedName>
    <definedName name="____________BAL274">VLOOKUP(ABS(#REF!),[4]balanço!$C$3:$N$2320,12,0)*-1</definedName>
    <definedName name="____________BAL298" localSheetId="2">VLOOKUP(ABS(#REF!),[4]balanço!$C$3:$N$2320,12,0)*-1</definedName>
    <definedName name="____________BAL298">VLOOKUP(ABS(#REF!),[4]balanço!$C$3:$N$2320,12,0)*-1</definedName>
    <definedName name="____________BAL32" localSheetId="2">VLOOKUP(ABS(#REF!),[4]balanço!$C$3:$N$2320,12,0)</definedName>
    <definedName name="____________BAL32">VLOOKUP(ABS(#REF!),[4]balanço!$C$3:$N$2320,12,0)</definedName>
    <definedName name="____________BAL421" localSheetId="2">VLOOKUP(ABS(#REF!),[4]balanço!$C$3:$N$2320,12,0)</definedName>
    <definedName name="____________BAL421">VLOOKUP(ABS(#REF!),[4]balanço!$C$3:$N$2320,12,0)</definedName>
    <definedName name="____________BAL422" localSheetId="2">VLOOKUP(ABS(#REF!),[4]balanço!$C$3:$N$2320,12,0)</definedName>
    <definedName name="____________BAL422">VLOOKUP(ABS(#REF!),[4]balanço!$C$3:$N$2320,12,0)</definedName>
    <definedName name="____________BAL423" localSheetId="2">VLOOKUP(ABS(#REF!),[4]balanço!$C$3:$N$2320,12,0)</definedName>
    <definedName name="____________BAL423">VLOOKUP(ABS(#REF!),[4]balanço!$C$3:$N$2320,12,0)</definedName>
    <definedName name="____________BAL424" localSheetId="2">VLOOKUP(ABS(#REF!),[4]balanço!$C$3:$N$2320,12,0)</definedName>
    <definedName name="____________BAL424">VLOOKUP(ABS(#REF!),[4]balanço!$C$3:$N$2320,12,0)</definedName>
    <definedName name="____________BAL425" localSheetId="2">VLOOKUP(ABS(#REF!),[4]balanço!$C$3:$N$2320,12,0)</definedName>
    <definedName name="____________BAL425">VLOOKUP(ABS(#REF!),[4]balanço!$C$3:$N$2320,12,0)</definedName>
    <definedName name="____________BAL426" localSheetId="2">VLOOKUP(ABS(#REF!),[4]balanço!$C$3:$N$2320,12,0)</definedName>
    <definedName name="____________BAL426">VLOOKUP(ABS(#REF!),[4]balanço!$C$3:$N$2320,12,0)</definedName>
    <definedName name="____________BAL429" localSheetId="2">VLOOKUP(ABS(#REF!),[4]balanço!$C$3:$N$2320,12,0)</definedName>
    <definedName name="____________BAL429">VLOOKUP(ABS(#REF!),[4]balanço!$C$3:$N$2320,12,0)</definedName>
    <definedName name="____________BAL434" localSheetId="2">VLOOKUP(ABS(#REF!),[4]balanço!$C$3:$N$2320,12,0)</definedName>
    <definedName name="____________BAL434">VLOOKUP(ABS(#REF!),[4]balanço!$C$3:$N$2320,12,0)</definedName>
    <definedName name="____________BAL441" localSheetId="2">VLOOKUP(ABS(#REF!),[4]balanço!$C$3:$N$2320,12,0)</definedName>
    <definedName name="____________BAL441">VLOOKUP(ABS(#REF!),[4]balanço!$C$3:$N$2320,12,0)</definedName>
    <definedName name="____________BAL482" localSheetId="2">VLOOKUP(ABS(#REF!),[4]balanço!$C$3:$N$2320,12,0)*-1</definedName>
    <definedName name="____________BAL482">VLOOKUP(ABS(#REF!),[4]balanço!$C$3:$N$2320,12,0)*-1</definedName>
    <definedName name="____________BAL483" localSheetId="2">VLOOKUP(ABS(#REF!),[4]balanço!$C$3:$N$2320,12,0)*-1</definedName>
    <definedName name="____________BAL483">VLOOKUP(ABS(#REF!),[4]balanço!$C$3:$N$2320,12,0)*-1</definedName>
    <definedName name="____________BAL484" localSheetId="2">VLOOKUP(ABS(#REF!),[4]balanço!$C$3:$N$2320,12,0)*-1</definedName>
    <definedName name="____________BAL484">VLOOKUP(ABS(#REF!),[4]balanço!$C$3:$N$2320,12,0)*-1</definedName>
    <definedName name="____________BAL485" localSheetId="2">VLOOKUP(ABS(#REF!),[4]balanço!$C$3:$N$2320,12,0)*-1</definedName>
    <definedName name="____________BAL485">VLOOKUP(ABS(#REF!),[4]balanço!$C$3:$N$2320,12,0)*-1</definedName>
    <definedName name="____________BAL486" localSheetId="2">VLOOKUP(ABS(#REF!),[4]balanço!$C$3:$N$2320,12,0)*-1</definedName>
    <definedName name="____________BAL486">VLOOKUP(ABS(#REF!),[4]balanço!$C$3:$N$2320,12,0)*-1</definedName>
    <definedName name="____________BAL489" localSheetId="2">VLOOKUP(ABS(#REF!),[4]balanço!$C$3:$N$2320,12,0)*-1</definedName>
    <definedName name="____________BAL489">VLOOKUP(ABS(#REF!),[4]balanço!$C$3:$N$2320,12,0)*-1</definedName>
    <definedName name="____________BAL51" localSheetId="2">VLOOKUP(ABS(#REF!),[4]balanço!$C$3:$N$2320,12,0)*-1</definedName>
    <definedName name="____________BAL51">VLOOKUP(ABS(#REF!),[4]balanço!$C$3:$N$2320,12,0)*-1</definedName>
    <definedName name="____________BAL54" localSheetId="2">VLOOKUP(ABS(#REF!),[4]balanço!$C$3:$N$2320,12,0)*-1</definedName>
    <definedName name="____________BAL54">VLOOKUP(ABS(#REF!),[4]balanço!$C$3:$N$2320,12,0)*-1</definedName>
    <definedName name="____________BAL571" localSheetId="2">VLOOKUP(ABS(#REF!),[4]balanço!$C$3:$N$2320,12,0)*-1</definedName>
    <definedName name="____________BAL571">VLOOKUP(ABS(#REF!),[4]balanço!$C$3:$N$2320,12,0)*-1</definedName>
    <definedName name="____________BAL574" localSheetId="2">VLOOKUP(ABS(#REF!),[4]balanço!$C$3:$N$2320,12,0)*-1</definedName>
    <definedName name="____________BAL574">VLOOKUP(ABS(#REF!),[4]balanço!$C$3:$N$2320,12,0)*-1</definedName>
    <definedName name="____________BAL59" localSheetId="2">VLOOKUP(ABS(#REF!),[4]balanço!$C$3:$N$2320,12,0)*-1</definedName>
    <definedName name="____________BAL59">VLOOKUP(ABS(#REF!),[4]balanço!$C$3:$N$2320,12,0)*-1</definedName>
    <definedName name="____________cod2" localSheetId="2">'[14]T-42-3'!#REF!</definedName>
    <definedName name="____________cod2">'[14]T-42-3'!#REF!</definedName>
    <definedName name="____________cre1">[9]Base!$J$10:$J$573</definedName>
    <definedName name="____________cre2">[9]Base!$M$10:$M$573</definedName>
    <definedName name="____________cre3">[9]Base!$P$10:$P$573</definedName>
    <definedName name="____________cre4">[9]Base!$S$10:$S$573</definedName>
    <definedName name="____________DAT1" localSheetId="2">#REF!</definedName>
    <definedName name="____________DAT1">#REF!</definedName>
    <definedName name="____________DAT10" localSheetId="2">#REF!</definedName>
    <definedName name="____________DAT10">#REF!</definedName>
    <definedName name="____________DAT11" localSheetId="2">'[3]Original SAP'!#REF!</definedName>
    <definedName name="____________DAT11">'[3]Original SAP'!#REF!</definedName>
    <definedName name="____________DAT12" localSheetId="2">#REF!</definedName>
    <definedName name="____________DAT12">#REF!</definedName>
    <definedName name="____________DAT13" localSheetId="2">'[3]Original SAP'!#REF!</definedName>
    <definedName name="____________DAT13">'[3]Original SAP'!#REF!</definedName>
    <definedName name="____________DAT14" localSheetId="2">#REF!</definedName>
    <definedName name="____________DAT14">#REF!</definedName>
    <definedName name="____________DAT2" localSheetId="2">#REF!</definedName>
    <definedName name="____________DAT2">#REF!</definedName>
    <definedName name="____________DAT3" localSheetId="2">#REF!</definedName>
    <definedName name="____________DAT3">#REF!</definedName>
    <definedName name="____________DAT4" localSheetId="2">#REF!</definedName>
    <definedName name="____________DAT4">#REF!</definedName>
    <definedName name="____________DAT5" localSheetId="2">#REF!</definedName>
    <definedName name="____________DAT5">#REF!</definedName>
    <definedName name="____________DAT6" localSheetId="2">#REF!</definedName>
    <definedName name="____________DAT6">#REF!</definedName>
    <definedName name="____________DAT7" localSheetId="2">'[3]Original SAP'!#REF!</definedName>
    <definedName name="____________DAT7">'[3]Original SAP'!#REF!</definedName>
    <definedName name="____________DAT8" localSheetId="2">#REF!</definedName>
    <definedName name="____________DAT8">#REF!</definedName>
    <definedName name="____________DAT9" localSheetId="2">#REF!</definedName>
    <definedName name="____________DAT9">#REF!</definedName>
    <definedName name="____________dd3" localSheetId="2">#REF!</definedName>
    <definedName name="____________dd3">#REF!</definedName>
    <definedName name="____________dev1">[9]Base!$I$10:$I$573</definedName>
    <definedName name="____________dev2">[9]Base!$L$10:$L$573</definedName>
    <definedName name="____________dev3">[9]Base!$O$10:$O$573</definedName>
    <definedName name="____________dev4">[9]Base!$R$10:$R$573</definedName>
    <definedName name="____________f4" localSheetId="2" hidden="1">#REF!</definedName>
    <definedName name="____________f4" hidden="1">#REF!</definedName>
    <definedName name="____________f45" localSheetId="2" hidden="1">#REF!</definedName>
    <definedName name="____________f45" hidden="1">#REF!</definedName>
    <definedName name="____________fim2" localSheetId="2">#REF!</definedName>
    <definedName name="____________fim2">#REF!</definedName>
    <definedName name="____________fim3" localSheetId="2">#REF!</definedName>
    <definedName name="____________fim3">#REF!</definedName>
    <definedName name="____________g5" localSheetId="2" hidden="1">#REF!</definedName>
    <definedName name="____________g5" hidden="1">#REF!</definedName>
    <definedName name="____________IMP2" localSheetId="2">#REF!</definedName>
    <definedName name="____________IMP2">#REF!</definedName>
    <definedName name="____________IMP3" localSheetId="2">#REF!</definedName>
    <definedName name="____________IMP3">#REF!</definedName>
    <definedName name="____________IMP4" localSheetId="2">#REF!</definedName>
    <definedName name="____________IMP4">#REF!</definedName>
    <definedName name="____________key1" localSheetId="2" hidden="1">#REF!</definedName>
    <definedName name="____________key1" hidden="1">#REF!</definedName>
    <definedName name="____________MAS1" localSheetId="2">#REF!</definedName>
    <definedName name="____________MAS1">#REF!</definedName>
    <definedName name="____________MAS10" localSheetId="2">#REF!</definedName>
    <definedName name="____________MAS10">#REF!</definedName>
    <definedName name="____________MAS11" localSheetId="2">#REF!</definedName>
    <definedName name="____________MAS11">#REF!</definedName>
    <definedName name="____________MAS12" localSheetId="2">#REF!</definedName>
    <definedName name="____________MAS12">#REF!</definedName>
    <definedName name="____________MAS2" localSheetId="2">#REF!</definedName>
    <definedName name="____________MAS2">#REF!</definedName>
    <definedName name="____________MAS3" localSheetId="2">#REF!</definedName>
    <definedName name="____________MAS3">#REF!</definedName>
    <definedName name="____________MAS4" localSheetId="2">#REF!</definedName>
    <definedName name="____________MAS4">#REF!</definedName>
    <definedName name="____________MAS5" localSheetId="2">#REF!</definedName>
    <definedName name="____________MAS5">#REF!</definedName>
    <definedName name="____________MAS6" localSheetId="2">#REF!</definedName>
    <definedName name="____________MAS6">#REF!</definedName>
    <definedName name="____________MAS7" localSheetId="2">#REF!</definedName>
    <definedName name="____________MAS7">#REF!</definedName>
    <definedName name="____________MAS8" localSheetId="2">#REF!</definedName>
    <definedName name="____________MAS8">#REF!</definedName>
    <definedName name="____________MAS9" localSheetId="2">#REF!</definedName>
    <definedName name="____________MAS9">#REF!</definedName>
    <definedName name="____________MES17">[6]IMPRESSÃO_MÊS!$J$16</definedName>
    <definedName name="____________MES19">[6]IMPRESSÃO_MÊS!$J$18</definedName>
    <definedName name="____________MES4">[7]IMPRESSÃO_MÊS!$K$19</definedName>
    <definedName name="____________MES5">[7]IMPRESSÃO_MÊS!$K$20</definedName>
    <definedName name="____________MES6">[7]IMPRESSÃO_MÊS!$K$21</definedName>
    <definedName name="____________NG1" localSheetId="2">#REF!</definedName>
    <definedName name="____________NG1">#REF!</definedName>
    <definedName name="____________NG2" localSheetId="2">#REF!</definedName>
    <definedName name="____________NG2">#REF!</definedName>
    <definedName name="____________NG5" localSheetId="2">#REF!</definedName>
    <definedName name="____________NG5">#REF!</definedName>
    <definedName name="____________NG6" localSheetId="2">#REF!</definedName>
    <definedName name="____________NG6">#REF!</definedName>
    <definedName name="____________NG7" localSheetId="2">#REF!</definedName>
    <definedName name="____________NG7">#REF!</definedName>
    <definedName name="____________NH1" localSheetId="2">#REF!</definedName>
    <definedName name="____________NH1">#REF!</definedName>
    <definedName name="____________poc1">[9]Base!$G$10:$G$573</definedName>
    <definedName name="____________poc2">[9]Base!$H$10:$H$573</definedName>
    <definedName name="____________POC61" localSheetId="2">VLOOKUP(ABS(#REF!),'[4]Balancete do Razão'!$B$2:$F$50,5,0)</definedName>
    <definedName name="____________POC61">VLOOKUP(ABS(#REF!),'[4]Balancete do Razão'!$B$2:$F$50,5,0)</definedName>
    <definedName name="____________POC62" localSheetId="2">VLOOKUP(ABS(#REF!),'[4]Balancete do Razão'!$B$2:$F$50,5,0)</definedName>
    <definedName name="____________POC62">VLOOKUP(ABS(#REF!),'[4]Balancete do Razão'!$B$2:$F$50,5,0)</definedName>
    <definedName name="____________POC63" localSheetId="2">VLOOKUP(ABS(#REF!),'[4]Balancete do Razão'!$B$2:$F$50,5,0)</definedName>
    <definedName name="____________POC63">VLOOKUP(ABS(#REF!),'[4]Balancete do Razão'!$B$2:$F$50,5,0)</definedName>
    <definedName name="____________POC65" localSheetId="2">VLOOKUP(ABS(#REF!),'[4]Balancete do Razão'!$B$2:$F$50,5,0)</definedName>
    <definedName name="____________POC65">VLOOKUP(ABS(#REF!),'[4]Balancete do Razão'!$B$2:$F$50,5,0)</definedName>
    <definedName name="____________POC66" localSheetId="2">VLOOKUP(ABS(#REF!),'[4]Balancete do Razão'!$B$2:$F$50,5,0)</definedName>
    <definedName name="____________POC66">VLOOKUP(ABS(#REF!),'[4]Balancete do Razão'!$B$2:$F$50,5,0)</definedName>
    <definedName name="____________POC67" localSheetId="2">VLOOKUP(ABS(#REF!),'[4]Balancete do Razão'!$B$2:$F$50,5,0)</definedName>
    <definedName name="____________POC67">VLOOKUP(ABS(#REF!),'[4]Balancete do Razão'!$B$2:$F$50,5,0)</definedName>
    <definedName name="____________POC69" localSheetId="2">VLOOKUP(ABS(#REF!),'[4]Balancete do Razão'!$B$2:$F$50,5,0)</definedName>
    <definedName name="____________POC69">VLOOKUP(ABS(#REF!),'[4]Balancete do Razão'!$B$2:$F$50,5,0)</definedName>
    <definedName name="____________POC71" localSheetId="2">VLOOKUP(ABS(#REF!),'[4]Balancete do Razão'!$B$2:$F$50,5,0)*-1</definedName>
    <definedName name="____________POC71">VLOOKUP(ABS(#REF!),'[4]Balancete do Razão'!$B$2:$F$50,5,0)*-1</definedName>
    <definedName name="____________POC72" localSheetId="2">VLOOKUP(ABS(#REF!),'[4]Balancete do Razão'!$B$2:$F$50,5,0)*-1</definedName>
    <definedName name="____________POC72">VLOOKUP(ABS(#REF!),'[4]Balancete do Razão'!$B$2:$F$50,5,0)*-1</definedName>
    <definedName name="____________POC76" localSheetId="2">VLOOKUP(ABS(#REF!),'[4]Balancete do Razão'!$B$2:$F$50,5,0)*-1</definedName>
    <definedName name="____________POC76">VLOOKUP(ABS(#REF!),'[4]Balancete do Razão'!$B$2:$F$50,5,0)*-1</definedName>
    <definedName name="____________POC78" localSheetId="2">VLOOKUP(ABS(#REF!),'[4]Balancete do Razão'!$B$2:$F$50,5,0)*-1</definedName>
    <definedName name="____________POC78">VLOOKUP(ABS(#REF!),'[4]Balancete do Razão'!$B$2:$F$50,5,0)*-1</definedName>
    <definedName name="____________POC79" localSheetId="2">VLOOKUP(ABS(#REF!),'[4]Balancete do Razão'!$B$2:$F$50,5,0)*-1</definedName>
    <definedName name="____________POC79">VLOOKUP(ABS(#REF!),'[4]Balancete do Razão'!$B$2:$F$50,5,0)*-1</definedName>
    <definedName name="____________pvt1" localSheetId="2">'[10]T-42-3'!#REF!</definedName>
    <definedName name="____________pvt1">'[10]T-42-3'!#REF!</definedName>
    <definedName name="____________pvt2" localSheetId="2">'[10]T-42-3'!#REF!</definedName>
    <definedName name="____________pvt2">'[10]T-42-3'!#REF!</definedName>
    <definedName name="____________pvt3" localSheetId="2">'[11]T-42-3'!#REF!</definedName>
    <definedName name="____________pvt3">'[11]T-42-3'!#REF!</definedName>
    <definedName name="____________ref12" localSheetId="2">#REF!</definedName>
    <definedName name="____________ref12">#REF!</definedName>
    <definedName name="____________sal1">[9]Base!$K$10:$K$573</definedName>
    <definedName name="____________sal2">[9]Base!$N$10:$N$573</definedName>
    <definedName name="____________sal3">[9]Base!$Q$10:$Q$573</definedName>
    <definedName name="____________sal4">[9]Base!$T$10:$T$573</definedName>
    <definedName name="____________sas19" localSheetId="2">#REF!</definedName>
    <definedName name="____________sas19">#REF!</definedName>
    <definedName name="____________tab1">[8]tabelas!$B$1:$H$34</definedName>
    <definedName name="____________tab2">[8]tabelas!$J$1:$P$32</definedName>
    <definedName name="____________tab3">[8]tabelas!$R$1:$X$32</definedName>
    <definedName name="____________TC23" localSheetId="2">'[12]T-42-3'!#REF!</definedName>
    <definedName name="____________TC23">'[12]T-42-3'!#REF!</definedName>
    <definedName name="____________TC32" localSheetId="2">'[12]T-42-3'!#REF!</definedName>
    <definedName name="____________TC32">'[12]T-42-3'!#REF!</definedName>
    <definedName name="____________tot1" localSheetId="2">[15]BALANCETE!#REF!</definedName>
    <definedName name="____________tot1">[15]BALANCETE!#REF!</definedName>
    <definedName name="____________tot2" localSheetId="2">[15]BALANCETE!#REF!</definedName>
    <definedName name="____________tot2">[15]BALANCETE!#REF!</definedName>
    <definedName name="____________TOT21" localSheetId="2">[16]BALANCETE!#REF!</definedName>
    <definedName name="____________TOT21">[16]BALANCETE!#REF!</definedName>
    <definedName name="____________tot3" localSheetId="2">[15]BALANCETE!#REF!</definedName>
    <definedName name="____________tot3">[15]BALANCETE!#REF!</definedName>
    <definedName name="____________tot4" localSheetId="2">[15]BALANCETE!#REF!</definedName>
    <definedName name="____________tot4">[15]BALANCETE!#REF!</definedName>
    <definedName name="____________tot5" localSheetId="2">[15]BALANCETE!#REF!</definedName>
    <definedName name="____________tot5">[15]BALANCETE!#REF!</definedName>
    <definedName name="____________tot6" localSheetId="2">[15]BALANCETE!#REF!</definedName>
    <definedName name="____________tot6">[15]BALANCETE!#REF!</definedName>
    <definedName name="____________tot7" localSheetId="2">[15]BALANCETE!#REF!</definedName>
    <definedName name="____________tot7">[15]BALANCETE!#REF!</definedName>
    <definedName name="____________tot8" localSheetId="2">[15]BALANCETE!#REF!</definedName>
    <definedName name="____________tot8">[15]BALANCETE!#REF!</definedName>
    <definedName name="____________xlfn.BAHTTEXT" hidden="1">#NAME?</definedName>
    <definedName name="___________A65537" localSheetId="2">[13]EURFLT!#REF!</definedName>
    <definedName name="___________A65537">[13]EURFLT!#REF!</definedName>
    <definedName name="___________abs1">'[5]Bank Adj'!$U$1:$U$65536</definedName>
    <definedName name="___________Age1" localSheetId="2">#REF!</definedName>
    <definedName name="___________Age1">#REF!</definedName>
    <definedName name="___________Age2" localSheetId="2">#REF!</definedName>
    <definedName name="___________Age2">#REF!</definedName>
    <definedName name="___________Age3">'[5]Bank Adj'!$T$1:$T$65536</definedName>
    <definedName name="___________Age4">'[5]Bank Adj'!$X$1:$X$65536</definedName>
    <definedName name="___________BAL218" localSheetId="2">VLOOKUP(ABS(#REF!),[4]balanço!$C$3:$N$2320,12,0)</definedName>
    <definedName name="___________BAL218">VLOOKUP(ABS(#REF!),[4]balanço!$C$3:$N$2320,12,0)</definedName>
    <definedName name="___________BAL221">VLOOKUP(22,'[4]Balancete do Razão'!$B$3:$F$50,5,0)*-1+[4]balanço!$S$1</definedName>
    <definedName name="___________BAL24">SUMIF([4]balanço!$R$3:$R$12,"&gt;0",[4]balanço!$R$3:$R$12)</definedName>
    <definedName name="___________BAL261" localSheetId="2">VLOOKUP(ABS(#REF!),[4]balanço!$C$3:$N$2320,12,0)*-1+[4]balanço!$U$1</definedName>
    <definedName name="___________BAL261">VLOOKUP(ABS(#REF!),[4]balanço!$C$3:$N$2320,12,0)*-1+[4]balanço!$U$1</definedName>
    <definedName name="___________BAL271" localSheetId="2">VLOOKUP(ABS(#REF!),[4]balanço!$C$3:$N$2320,12,0)</definedName>
    <definedName name="___________BAL271">VLOOKUP(ABS(#REF!),[4]balanço!$C$3:$N$2320,12,0)</definedName>
    <definedName name="___________BAL272" localSheetId="2">VLOOKUP(ABS(#REF!),[4]balanço!$C$3:$N$2320,12,0)</definedName>
    <definedName name="___________BAL272">VLOOKUP(ABS(#REF!),[4]balanço!$C$3:$N$2320,12,0)</definedName>
    <definedName name="___________BAL273" localSheetId="2">VLOOKUP(ABS(#REF!),[4]balanço!$C$3:$N$2320,12,0)*-1</definedName>
    <definedName name="___________BAL273">VLOOKUP(ABS(#REF!),[4]balanço!$C$3:$N$2320,12,0)*-1</definedName>
    <definedName name="___________BAL274" localSheetId="2">VLOOKUP(ABS(#REF!),[4]balanço!$C$3:$N$2320,12,0)*-1</definedName>
    <definedName name="___________BAL274">VLOOKUP(ABS(#REF!),[4]balanço!$C$3:$N$2320,12,0)*-1</definedName>
    <definedName name="___________BAL298" localSheetId="2">VLOOKUP(ABS(#REF!),[4]balanço!$C$3:$N$2320,12,0)*-1</definedName>
    <definedName name="___________BAL298">VLOOKUP(ABS(#REF!),[4]balanço!$C$3:$N$2320,12,0)*-1</definedName>
    <definedName name="___________BAL32" localSheetId="2">VLOOKUP(ABS(#REF!),[4]balanço!$C$3:$N$2320,12,0)</definedName>
    <definedName name="___________BAL32">VLOOKUP(ABS(#REF!),[4]balanço!$C$3:$N$2320,12,0)</definedName>
    <definedName name="___________BAL421" localSheetId="2">VLOOKUP(ABS(#REF!),[4]balanço!$C$3:$N$2320,12,0)</definedName>
    <definedName name="___________BAL421">VLOOKUP(ABS(#REF!),[4]balanço!$C$3:$N$2320,12,0)</definedName>
    <definedName name="___________BAL422" localSheetId="2">VLOOKUP(ABS(#REF!),[4]balanço!$C$3:$N$2320,12,0)</definedName>
    <definedName name="___________BAL422">VLOOKUP(ABS(#REF!),[4]balanço!$C$3:$N$2320,12,0)</definedName>
    <definedName name="___________BAL423" localSheetId="2">VLOOKUP(ABS(#REF!),[4]balanço!$C$3:$N$2320,12,0)</definedName>
    <definedName name="___________BAL423">VLOOKUP(ABS(#REF!),[4]balanço!$C$3:$N$2320,12,0)</definedName>
    <definedName name="___________BAL424" localSheetId="2">VLOOKUP(ABS(#REF!),[4]balanço!$C$3:$N$2320,12,0)</definedName>
    <definedName name="___________BAL424">VLOOKUP(ABS(#REF!),[4]balanço!$C$3:$N$2320,12,0)</definedName>
    <definedName name="___________BAL425" localSheetId="2">VLOOKUP(ABS(#REF!),[4]balanço!$C$3:$N$2320,12,0)</definedName>
    <definedName name="___________BAL425">VLOOKUP(ABS(#REF!),[4]balanço!$C$3:$N$2320,12,0)</definedName>
    <definedName name="___________BAL426" localSheetId="2">VLOOKUP(ABS(#REF!),[4]balanço!$C$3:$N$2320,12,0)</definedName>
    <definedName name="___________BAL426">VLOOKUP(ABS(#REF!),[4]balanço!$C$3:$N$2320,12,0)</definedName>
    <definedName name="___________BAL429" localSheetId="2">VLOOKUP(ABS(#REF!),[4]balanço!$C$3:$N$2320,12,0)</definedName>
    <definedName name="___________BAL429">VLOOKUP(ABS(#REF!),[4]balanço!$C$3:$N$2320,12,0)</definedName>
    <definedName name="___________BAL434" localSheetId="2">VLOOKUP(ABS(#REF!),[4]balanço!$C$3:$N$2320,12,0)</definedName>
    <definedName name="___________BAL434">VLOOKUP(ABS(#REF!),[4]balanço!$C$3:$N$2320,12,0)</definedName>
    <definedName name="___________BAL441" localSheetId="2">VLOOKUP(ABS(#REF!),[4]balanço!$C$3:$N$2320,12,0)</definedName>
    <definedName name="___________BAL441">VLOOKUP(ABS(#REF!),[4]balanço!$C$3:$N$2320,12,0)</definedName>
    <definedName name="___________BAL482" localSheetId="2">VLOOKUP(ABS(#REF!),[4]balanço!$C$3:$N$2320,12,0)*-1</definedName>
    <definedName name="___________BAL482">VLOOKUP(ABS(#REF!),[4]balanço!$C$3:$N$2320,12,0)*-1</definedName>
    <definedName name="___________BAL483" localSheetId="2">VLOOKUP(ABS(#REF!),[4]balanço!$C$3:$N$2320,12,0)*-1</definedName>
    <definedName name="___________BAL483">VLOOKUP(ABS(#REF!),[4]balanço!$C$3:$N$2320,12,0)*-1</definedName>
    <definedName name="___________BAL484" localSheetId="2">VLOOKUP(ABS(#REF!),[4]balanço!$C$3:$N$2320,12,0)*-1</definedName>
    <definedName name="___________BAL484">VLOOKUP(ABS(#REF!),[4]balanço!$C$3:$N$2320,12,0)*-1</definedName>
    <definedName name="___________BAL485" localSheetId="2">VLOOKUP(ABS(#REF!),[4]balanço!$C$3:$N$2320,12,0)*-1</definedName>
    <definedName name="___________BAL485">VLOOKUP(ABS(#REF!),[4]balanço!$C$3:$N$2320,12,0)*-1</definedName>
    <definedName name="___________BAL486" localSheetId="2">VLOOKUP(ABS(#REF!),[4]balanço!$C$3:$N$2320,12,0)*-1</definedName>
    <definedName name="___________BAL486">VLOOKUP(ABS(#REF!),[4]balanço!$C$3:$N$2320,12,0)*-1</definedName>
    <definedName name="___________BAL489" localSheetId="2">VLOOKUP(ABS(#REF!),[4]balanço!$C$3:$N$2320,12,0)*-1</definedName>
    <definedName name="___________BAL489">VLOOKUP(ABS(#REF!),[4]balanço!$C$3:$N$2320,12,0)*-1</definedName>
    <definedName name="___________BAL51" localSheetId="2">VLOOKUP(ABS(#REF!),[4]balanço!$C$3:$N$2320,12,0)*-1</definedName>
    <definedName name="___________BAL51">VLOOKUP(ABS(#REF!),[4]balanço!$C$3:$N$2320,12,0)*-1</definedName>
    <definedName name="___________BAL54" localSheetId="2">VLOOKUP(ABS(#REF!),[4]balanço!$C$3:$N$2320,12,0)*-1</definedName>
    <definedName name="___________BAL54">VLOOKUP(ABS(#REF!),[4]balanço!$C$3:$N$2320,12,0)*-1</definedName>
    <definedName name="___________BAL571" localSheetId="2">VLOOKUP(ABS(#REF!),[4]balanço!$C$3:$N$2320,12,0)*-1</definedName>
    <definedName name="___________BAL571">VLOOKUP(ABS(#REF!),[4]balanço!$C$3:$N$2320,12,0)*-1</definedName>
    <definedName name="___________BAL574" localSheetId="2">VLOOKUP(ABS(#REF!),[4]balanço!$C$3:$N$2320,12,0)*-1</definedName>
    <definedName name="___________BAL574">VLOOKUP(ABS(#REF!),[4]balanço!$C$3:$N$2320,12,0)*-1</definedName>
    <definedName name="___________BAL59" localSheetId="2">VLOOKUP(ABS(#REF!),[4]balanço!$C$3:$N$2320,12,0)*-1</definedName>
    <definedName name="___________BAL59">VLOOKUP(ABS(#REF!),[4]balanço!$C$3:$N$2320,12,0)*-1</definedName>
    <definedName name="___________cod2" localSheetId="2">'[14]T-42-3'!#REF!</definedName>
    <definedName name="___________cod2">'[14]T-42-3'!#REF!</definedName>
    <definedName name="___________cre1">[9]Base!$J$10:$J$573</definedName>
    <definedName name="___________cre2">[9]Base!$M$10:$M$573</definedName>
    <definedName name="___________cre3">[9]Base!$P$10:$P$573</definedName>
    <definedName name="___________cre4">[9]Base!$S$10:$S$573</definedName>
    <definedName name="___________DAT1" localSheetId="2">[17]lista!#REF!</definedName>
    <definedName name="___________DAT1">[17]lista!#REF!</definedName>
    <definedName name="___________DAT10" localSheetId="2">[17]lista!#REF!</definedName>
    <definedName name="___________DAT10">[17]lista!#REF!</definedName>
    <definedName name="___________DAT11" localSheetId="2">[17]lista!#REF!</definedName>
    <definedName name="___________DAT11">[17]lista!#REF!</definedName>
    <definedName name="___________DAT12" localSheetId="2">[17]lista!#REF!</definedName>
    <definedName name="___________DAT12">[17]lista!#REF!</definedName>
    <definedName name="___________DAT13" localSheetId="2">[17]lista!#REF!</definedName>
    <definedName name="___________DAT13">[17]lista!#REF!</definedName>
    <definedName name="___________DAT14" localSheetId="2">#REF!</definedName>
    <definedName name="___________DAT14">#REF!</definedName>
    <definedName name="___________DAT2" localSheetId="2">[17]lista!#REF!</definedName>
    <definedName name="___________DAT2">[17]lista!#REF!</definedName>
    <definedName name="___________DAT3" localSheetId="2">#REF!</definedName>
    <definedName name="___________DAT3">#REF!</definedName>
    <definedName name="___________DAT4" localSheetId="2">#REF!</definedName>
    <definedName name="___________DAT4">#REF!</definedName>
    <definedName name="___________DAT5" localSheetId="2">[17]lista!#REF!</definedName>
    <definedName name="___________DAT5">[17]lista!#REF!</definedName>
    <definedName name="___________DAT6" localSheetId="2">[17]lista!#REF!</definedName>
    <definedName name="___________DAT6">[17]lista!#REF!</definedName>
    <definedName name="___________DAT7" localSheetId="2">[17]lista!#REF!</definedName>
    <definedName name="___________DAT7">[17]lista!#REF!</definedName>
    <definedName name="___________DAT8" localSheetId="2">[17]lista!#REF!</definedName>
    <definedName name="___________DAT8">[17]lista!#REF!</definedName>
    <definedName name="___________DAT9" localSheetId="2">[17]lista!#REF!</definedName>
    <definedName name="___________DAT9">[17]lista!#REF!</definedName>
    <definedName name="___________dd3" localSheetId="2">#REF!</definedName>
    <definedName name="___________dd3">#REF!</definedName>
    <definedName name="___________dev1">[9]Base!$I$10:$I$573</definedName>
    <definedName name="___________dev2">[9]Base!$L$10:$L$573</definedName>
    <definedName name="___________dev3">[9]Base!$O$10:$O$573</definedName>
    <definedName name="___________dev4">[9]Base!$R$10:$R$573</definedName>
    <definedName name="___________f4" localSheetId="2" hidden="1">#REF!</definedName>
    <definedName name="___________f4" hidden="1">#REF!</definedName>
    <definedName name="___________f45" localSheetId="2" hidden="1">#REF!</definedName>
    <definedName name="___________f45" hidden="1">#REF!</definedName>
    <definedName name="___________fim2" localSheetId="2">#REF!</definedName>
    <definedName name="___________fim2">#REF!</definedName>
    <definedName name="___________fim3" localSheetId="2">#REF!</definedName>
    <definedName name="___________fim3">#REF!</definedName>
    <definedName name="___________g5" localSheetId="2" hidden="1">#REF!</definedName>
    <definedName name="___________g5" hidden="1">#REF!</definedName>
    <definedName name="___________IMP2" localSheetId="2">#REF!</definedName>
    <definedName name="___________IMP2">#REF!</definedName>
    <definedName name="___________IMP3" localSheetId="2">#REF!</definedName>
    <definedName name="___________IMP3">#REF!</definedName>
    <definedName name="___________IMP4" localSheetId="2">#REF!</definedName>
    <definedName name="___________IMP4">#REF!</definedName>
    <definedName name="___________Jun2">[18]mar!$A$2:$G$149</definedName>
    <definedName name="___________key1" localSheetId="2" hidden="1">#REF!</definedName>
    <definedName name="___________key1" hidden="1">#REF!</definedName>
    <definedName name="___________MAS1" localSheetId="2">#REF!</definedName>
    <definedName name="___________MAS1">#REF!</definedName>
    <definedName name="___________MAS10" localSheetId="2">#REF!</definedName>
    <definedName name="___________MAS10">#REF!</definedName>
    <definedName name="___________MAS11" localSheetId="2">#REF!</definedName>
    <definedName name="___________MAS11">#REF!</definedName>
    <definedName name="___________MAS12" localSheetId="2">#REF!</definedName>
    <definedName name="___________MAS12">#REF!</definedName>
    <definedName name="___________MAS2" localSheetId="2">#REF!</definedName>
    <definedName name="___________MAS2">#REF!</definedName>
    <definedName name="___________MAS3" localSheetId="2">#REF!</definedName>
    <definedName name="___________MAS3">#REF!</definedName>
    <definedName name="___________MAS4" localSheetId="2">#REF!</definedName>
    <definedName name="___________MAS4">#REF!</definedName>
    <definedName name="___________MAS5" localSheetId="2">#REF!</definedName>
    <definedName name="___________MAS5">#REF!</definedName>
    <definedName name="___________MAS6" localSheetId="2">#REF!</definedName>
    <definedName name="___________MAS6">#REF!</definedName>
    <definedName name="___________MAS7" localSheetId="2">#REF!</definedName>
    <definedName name="___________MAS7">#REF!</definedName>
    <definedName name="___________MAS8" localSheetId="2">#REF!</definedName>
    <definedName name="___________MAS8">#REF!</definedName>
    <definedName name="___________MAS9" localSheetId="2">#REF!</definedName>
    <definedName name="___________MAS9">#REF!</definedName>
    <definedName name="___________MES17">[6]IMPRESSÃO_MÊS!$J$16</definedName>
    <definedName name="___________MES19">[6]IMPRESSÃO_MÊS!$J$18</definedName>
    <definedName name="___________MES4">[7]IMPRESSÃO_MÊS!$K$19</definedName>
    <definedName name="___________MES5">[7]IMPRESSÃO_MÊS!$K$20</definedName>
    <definedName name="___________MES6">[7]IMPRESSÃO_MÊS!$K$21</definedName>
    <definedName name="___________NG1" localSheetId="2">#REF!</definedName>
    <definedName name="___________NG1">#REF!</definedName>
    <definedName name="___________NG2" localSheetId="2">#REF!</definedName>
    <definedName name="___________NG2">#REF!</definedName>
    <definedName name="___________NG5" localSheetId="2">#REF!</definedName>
    <definedName name="___________NG5">#REF!</definedName>
    <definedName name="___________NG6" localSheetId="2">#REF!</definedName>
    <definedName name="___________NG6">#REF!</definedName>
    <definedName name="___________NG7" localSheetId="2">#REF!</definedName>
    <definedName name="___________NG7">#REF!</definedName>
    <definedName name="___________NH1" localSheetId="2">#REF!</definedName>
    <definedName name="___________NH1">#REF!</definedName>
    <definedName name="___________poc1">[9]Base!$G$10:$G$573</definedName>
    <definedName name="___________poc2">[9]Base!$H$10:$H$573</definedName>
    <definedName name="___________POC61" localSheetId="2">VLOOKUP(ABS(#REF!),'[4]Balancete do Razão'!$B$2:$F$50,5,0)</definedName>
    <definedName name="___________POC61">VLOOKUP(ABS(#REF!),'[4]Balancete do Razão'!$B$2:$F$50,5,0)</definedName>
    <definedName name="___________POC62" localSheetId="2">VLOOKUP(ABS(#REF!),'[4]Balancete do Razão'!$B$2:$F$50,5,0)</definedName>
    <definedName name="___________POC62">VLOOKUP(ABS(#REF!),'[4]Balancete do Razão'!$B$2:$F$50,5,0)</definedName>
    <definedName name="___________POC63" localSheetId="2">VLOOKUP(ABS(#REF!),'[4]Balancete do Razão'!$B$2:$F$50,5,0)</definedName>
    <definedName name="___________POC63">VLOOKUP(ABS(#REF!),'[4]Balancete do Razão'!$B$2:$F$50,5,0)</definedName>
    <definedName name="___________POC65" localSheetId="2">VLOOKUP(ABS(#REF!),'[4]Balancete do Razão'!$B$2:$F$50,5,0)</definedName>
    <definedName name="___________POC65">VLOOKUP(ABS(#REF!),'[4]Balancete do Razão'!$B$2:$F$50,5,0)</definedName>
    <definedName name="___________POC66" localSheetId="2">VLOOKUP(ABS(#REF!),'[4]Balancete do Razão'!$B$2:$F$50,5,0)</definedName>
    <definedName name="___________POC66">VLOOKUP(ABS(#REF!),'[4]Balancete do Razão'!$B$2:$F$50,5,0)</definedName>
    <definedName name="___________POC67" localSheetId="2">VLOOKUP(ABS(#REF!),'[4]Balancete do Razão'!$B$2:$F$50,5,0)</definedName>
    <definedName name="___________POC67">VLOOKUP(ABS(#REF!),'[4]Balancete do Razão'!$B$2:$F$50,5,0)</definedName>
    <definedName name="___________POC69" localSheetId="2">VLOOKUP(ABS(#REF!),'[4]Balancete do Razão'!$B$2:$F$50,5,0)</definedName>
    <definedName name="___________POC69">VLOOKUP(ABS(#REF!),'[4]Balancete do Razão'!$B$2:$F$50,5,0)</definedName>
    <definedName name="___________POC71" localSheetId="2">VLOOKUP(ABS(#REF!),'[4]Balancete do Razão'!$B$2:$F$50,5,0)*-1</definedName>
    <definedName name="___________POC71">VLOOKUP(ABS(#REF!),'[4]Balancete do Razão'!$B$2:$F$50,5,0)*-1</definedName>
    <definedName name="___________POC72" localSheetId="2">VLOOKUP(ABS(#REF!),'[4]Balancete do Razão'!$B$2:$F$50,5,0)*-1</definedName>
    <definedName name="___________POC72">VLOOKUP(ABS(#REF!),'[4]Balancete do Razão'!$B$2:$F$50,5,0)*-1</definedName>
    <definedName name="___________POC76" localSheetId="2">VLOOKUP(ABS(#REF!),'[4]Balancete do Razão'!$B$2:$F$50,5,0)*-1</definedName>
    <definedName name="___________POC76">VLOOKUP(ABS(#REF!),'[4]Balancete do Razão'!$B$2:$F$50,5,0)*-1</definedName>
    <definedName name="___________POC78" localSheetId="2">VLOOKUP(ABS(#REF!),'[4]Balancete do Razão'!$B$2:$F$50,5,0)*-1</definedName>
    <definedName name="___________POC78">VLOOKUP(ABS(#REF!),'[4]Balancete do Razão'!$B$2:$F$50,5,0)*-1</definedName>
    <definedName name="___________POC79" localSheetId="2">VLOOKUP(ABS(#REF!),'[4]Balancete do Razão'!$B$2:$F$50,5,0)*-1</definedName>
    <definedName name="___________POC79">VLOOKUP(ABS(#REF!),'[4]Balancete do Razão'!$B$2:$F$50,5,0)*-1</definedName>
    <definedName name="___________pvt1" localSheetId="2">'[10]T-42-3'!#REF!</definedName>
    <definedName name="___________pvt1">'[10]T-42-3'!#REF!</definedName>
    <definedName name="___________pvt2" localSheetId="2">'[10]T-42-3'!#REF!</definedName>
    <definedName name="___________pvt2">'[10]T-42-3'!#REF!</definedName>
    <definedName name="___________pvt3" localSheetId="2">'[11]T-42-3'!#REF!</definedName>
    <definedName name="___________pvt3">'[11]T-42-3'!#REF!</definedName>
    <definedName name="___________ref12" localSheetId="2">#REF!</definedName>
    <definedName name="___________ref12">#REF!</definedName>
    <definedName name="___________sal1">[9]Base!$K$10:$K$573</definedName>
    <definedName name="___________sal2">[9]Base!$N$10:$N$573</definedName>
    <definedName name="___________sal3">[9]Base!$Q$10:$Q$573</definedName>
    <definedName name="___________sal4">[9]Base!$T$10:$T$573</definedName>
    <definedName name="___________sas19" localSheetId="2">#REF!</definedName>
    <definedName name="___________sas19">#REF!</definedName>
    <definedName name="___________tab1">[8]tabelas!$B$1:$H$34</definedName>
    <definedName name="___________tab2">[8]tabelas!$J$1:$P$32</definedName>
    <definedName name="___________tab3">[8]tabelas!$R$1:$X$32</definedName>
    <definedName name="___________TC23" localSheetId="2">'[12]T-42-3'!#REF!</definedName>
    <definedName name="___________TC23">'[12]T-42-3'!#REF!</definedName>
    <definedName name="___________TC32" localSheetId="2">'[12]T-42-3'!#REF!</definedName>
    <definedName name="___________TC32">'[12]T-42-3'!#REF!</definedName>
    <definedName name="___________tot1" localSheetId="2">[15]BALANCETE!#REF!</definedName>
    <definedName name="___________tot1">[15]BALANCETE!#REF!</definedName>
    <definedName name="___________tot2" localSheetId="2">[15]BALANCETE!#REF!</definedName>
    <definedName name="___________tot2">[15]BALANCETE!#REF!</definedName>
    <definedName name="___________TOT21" localSheetId="2">[16]BALANCETE!#REF!</definedName>
    <definedName name="___________TOT21">[16]BALANCETE!#REF!</definedName>
    <definedName name="___________tot3" localSheetId="2">[15]BALANCETE!#REF!</definedName>
    <definedName name="___________tot3">[15]BALANCETE!#REF!</definedName>
    <definedName name="___________tot4" localSheetId="2">[15]BALANCETE!#REF!</definedName>
    <definedName name="___________tot4">[15]BALANCETE!#REF!</definedName>
    <definedName name="___________tot5" localSheetId="2">[15]BALANCETE!#REF!</definedName>
    <definedName name="___________tot5">[15]BALANCETE!#REF!</definedName>
    <definedName name="___________tot6" localSheetId="2">[15]BALANCETE!#REF!</definedName>
    <definedName name="___________tot6">[15]BALANCETE!#REF!</definedName>
    <definedName name="___________tot7" localSheetId="2">[15]BALANCETE!#REF!</definedName>
    <definedName name="___________tot7">[15]BALANCETE!#REF!</definedName>
    <definedName name="___________tot8" localSheetId="2">[15]BALANCETE!#REF!</definedName>
    <definedName name="___________tot8">[15]BALANCETE!#REF!</definedName>
    <definedName name="___________xlfn.BAHTTEXT" hidden="1">#NAME?</definedName>
    <definedName name="__________A65537" localSheetId="2">[13]EURFLT!#REF!</definedName>
    <definedName name="__________A65537">[13]EURFLT!#REF!</definedName>
    <definedName name="__________abs1">'[5]Bank Adj'!$U$1:$U$65536</definedName>
    <definedName name="__________Age1" localSheetId="2">#REF!</definedName>
    <definedName name="__________Age1">#REF!</definedName>
    <definedName name="__________Age2" localSheetId="2">#REF!</definedName>
    <definedName name="__________Age2">#REF!</definedName>
    <definedName name="__________Age3">'[5]Bank Adj'!$T$1:$T$65536</definedName>
    <definedName name="__________Age4">'[5]Bank Adj'!$X$1:$X$65536</definedName>
    <definedName name="__________BAL218" localSheetId="2">VLOOKUP(ABS(#REF!),[4]balanço!$C$3:$N$2320,12,0)</definedName>
    <definedName name="__________BAL218">VLOOKUP(ABS(#REF!),[4]balanço!$C$3:$N$2320,12,0)</definedName>
    <definedName name="__________BAL221">VLOOKUP(22,'[4]Balancete do Razão'!$B$3:$F$50,5,0)*-1+[4]balanço!$S$1</definedName>
    <definedName name="__________BAL24">SUMIF([4]balanço!$R$3:$R$12,"&gt;0",[4]balanço!$R$3:$R$12)</definedName>
    <definedName name="__________BAL261" localSheetId="2">VLOOKUP(ABS(#REF!),[4]balanço!$C$3:$N$2320,12,0)*-1+[4]balanço!$U$1</definedName>
    <definedName name="__________BAL261">VLOOKUP(ABS(#REF!),[4]balanço!$C$3:$N$2320,12,0)*-1+[4]balanço!$U$1</definedName>
    <definedName name="__________BAL271" localSheetId="2">VLOOKUP(ABS(#REF!),[4]balanço!$C$3:$N$2320,12,0)</definedName>
    <definedName name="__________BAL271">VLOOKUP(ABS(#REF!),[4]balanço!$C$3:$N$2320,12,0)</definedName>
    <definedName name="__________BAL272" localSheetId="2">VLOOKUP(ABS(#REF!),[4]balanço!$C$3:$N$2320,12,0)</definedName>
    <definedName name="__________BAL272">VLOOKUP(ABS(#REF!),[4]balanço!$C$3:$N$2320,12,0)</definedName>
    <definedName name="__________BAL273" localSheetId="2">VLOOKUP(ABS(#REF!),[4]balanço!$C$3:$N$2320,12,0)*-1</definedName>
    <definedName name="__________BAL273">VLOOKUP(ABS(#REF!),[4]balanço!$C$3:$N$2320,12,0)*-1</definedName>
    <definedName name="__________BAL274" localSheetId="2">VLOOKUP(ABS(#REF!),[4]balanço!$C$3:$N$2320,12,0)*-1</definedName>
    <definedName name="__________BAL274">VLOOKUP(ABS(#REF!),[4]balanço!$C$3:$N$2320,12,0)*-1</definedName>
    <definedName name="__________BAL298" localSheetId="2">VLOOKUP(ABS(#REF!),[4]balanço!$C$3:$N$2320,12,0)*-1</definedName>
    <definedName name="__________BAL298">VLOOKUP(ABS(#REF!),[4]balanço!$C$3:$N$2320,12,0)*-1</definedName>
    <definedName name="__________BAL32" localSheetId="2">VLOOKUP(ABS(#REF!),[4]balanço!$C$3:$N$2320,12,0)</definedName>
    <definedName name="__________BAL32">VLOOKUP(ABS(#REF!),[4]balanço!$C$3:$N$2320,12,0)</definedName>
    <definedName name="__________BAL421" localSheetId="2">VLOOKUP(ABS(#REF!),[4]balanço!$C$3:$N$2320,12,0)</definedName>
    <definedName name="__________BAL421">VLOOKUP(ABS(#REF!),[4]balanço!$C$3:$N$2320,12,0)</definedName>
    <definedName name="__________BAL422" localSheetId="2">VLOOKUP(ABS(#REF!),[4]balanço!$C$3:$N$2320,12,0)</definedName>
    <definedName name="__________BAL422">VLOOKUP(ABS(#REF!),[4]balanço!$C$3:$N$2320,12,0)</definedName>
    <definedName name="__________BAL423" localSheetId="2">VLOOKUP(ABS(#REF!),[4]balanço!$C$3:$N$2320,12,0)</definedName>
    <definedName name="__________BAL423">VLOOKUP(ABS(#REF!),[4]balanço!$C$3:$N$2320,12,0)</definedName>
    <definedName name="__________BAL424" localSheetId="2">VLOOKUP(ABS(#REF!),[4]balanço!$C$3:$N$2320,12,0)</definedName>
    <definedName name="__________BAL424">VLOOKUP(ABS(#REF!),[4]balanço!$C$3:$N$2320,12,0)</definedName>
    <definedName name="__________BAL425" localSheetId="2">VLOOKUP(ABS(#REF!),[4]balanço!$C$3:$N$2320,12,0)</definedName>
    <definedName name="__________BAL425">VLOOKUP(ABS(#REF!),[4]balanço!$C$3:$N$2320,12,0)</definedName>
    <definedName name="__________BAL426" localSheetId="2">VLOOKUP(ABS(#REF!),[4]balanço!$C$3:$N$2320,12,0)</definedName>
    <definedName name="__________BAL426">VLOOKUP(ABS(#REF!),[4]balanço!$C$3:$N$2320,12,0)</definedName>
    <definedName name="__________BAL429" localSheetId="2">VLOOKUP(ABS(#REF!),[4]balanço!$C$3:$N$2320,12,0)</definedName>
    <definedName name="__________BAL429">VLOOKUP(ABS(#REF!),[4]balanço!$C$3:$N$2320,12,0)</definedName>
    <definedName name="__________BAL434" localSheetId="2">VLOOKUP(ABS(#REF!),[4]balanço!$C$3:$N$2320,12,0)</definedName>
    <definedName name="__________BAL434">VLOOKUP(ABS(#REF!),[4]balanço!$C$3:$N$2320,12,0)</definedName>
    <definedName name="__________BAL441" localSheetId="2">VLOOKUP(ABS(#REF!),[4]balanço!$C$3:$N$2320,12,0)</definedName>
    <definedName name="__________BAL441">VLOOKUP(ABS(#REF!),[4]balanço!$C$3:$N$2320,12,0)</definedName>
    <definedName name="__________BAL482" localSheetId="2">VLOOKUP(ABS(#REF!),[4]balanço!$C$3:$N$2320,12,0)*-1</definedName>
    <definedName name="__________BAL482">VLOOKUP(ABS(#REF!),[4]balanço!$C$3:$N$2320,12,0)*-1</definedName>
    <definedName name="__________BAL483" localSheetId="2">VLOOKUP(ABS(#REF!),[4]balanço!$C$3:$N$2320,12,0)*-1</definedName>
    <definedName name="__________BAL483">VLOOKUP(ABS(#REF!),[4]balanço!$C$3:$N$2320,12,0)*-1</definedName>
    <definedName name="__________BAL484" localSheetId="2">VLOOKUP(ABS(#REF!),[4]balanço!$C$3:$N$2320,12,0)*-1</definedName>
    <definedName name="__________BAL484">VLOOKUP(ABS(#REF!),[4]balanço!$C$3:$N$2320,12,0)*-1</definedName>
    <definedName name="__________BAL485" localSheetId="2">VLOOKUP(ABS(#REF!),[4]balanço!$C$3:$N$2320,12,0)*-1</definedName>
    <definedName name="__________BAL485">VLOOKUP(ABS(#REF!),[4]balanço!$C$3:$N$2320,12,0)*-1</definedName>
    <definedName name="__________BAL486" localSheetId="2">VLOOKUP(ABS(#REF!),[4]balanço!$C$3:$N$2320,12,0)*-1</definedName>
    <definedName name="__________BAL486">VLOOKUP(ABS(#REF!),[4]balanço!$C$3:$N$2320,12,0)*-1</definedName>
    <definedName name="__________BAL489" localSheetId="2">VLOOKUP(ABS(#REF!),[4]balanço!$C$3:$N$2320,12,0)*-1</definedName>
    <definedName name="__________BAL489">VLOOKUP(ABS(#REF!),[4]balanço!$C$3:$N$2320,12,0)*-1</definedName>
    <definedName name="__________BAL51" localSheetId="2">VLOOKUP(ABS(#REF!),[4]balanço!$C$3:$N$2320,12,0)*-1</definedName>
    <definedName name="__________BAL51">VLOOKUP(ABS(#REF!),[4]balanço!$C$3:$N$2320,12,0)*-1</definedName>
    <definedName name="__________BAL54" localSheetId="2">VLOOKUP(ABS(#REF!),[4]balanço!$C$3:$N$2320,12,0)*-1</definedName>
    <definedName name="__________BAL54">VLOOKUP(ABS(#REF!),[4]balanço!$C$3:$N$2320,12,0)*-1</definedName>
    <definedName name="__________BAL571" localSheetId="2">VLOOKUP(ABS(#REF!),[4]balanço!$C$3:$N$2320,12,0)*-1</definedName>
    <definedName name="__________BAL571">VLOOKUP(ABS(#REF!),[4]balanço!$C$3:$N$2320,12,0)*-1</definedName>
    <definedName name="__________BAL574" localSheetId="2">VLOOKUP(ABS(#REF!),[4]balanço!$C$3:$N$2320,12,0)*-1</definedName>
    <definedName name="__________BAL574">VLOOKUP(ABS(#REF!),[4]balanço!$C$3:$N$2320,12,0)*-1</definedName>
    <definedName name="__________BAL59" localSheetId="2">VLOOKUP(ABS(#REF!),[4]balanço!$C$3:$N$2320,12,0)*-1</definedName>
    <definedName name="__________BAL59">VLOOKUP(ABS(#REF!),[4]balanço!$C$3:$N$2320,12,0)*-1</definedName>
    <definedName name="__________cod2" localSheetId="2">'[14]T-42-3'!#REF!</definedName>
    <definedName name="__________cod2">'[14]T-42-3'!#REF!</definedName>
    <definedName name="__________cre1">[19]Base!$J$10:$J$573</definedName>
    <definedName name="__________cre2">[19]Base!$M$10:$M$573</definedName>
    <definedName name="__________cre3">[19]Base!$P$10:$P$573</definedName>
    <definedName name="__________cre4">[19]Base!$S$10:$S$573</definedName>
    <definedName name="__________DAT1" localSheetId="2">#REF!</definedName>
    <definedName name="__________DAT1">#REF!</definedName>
    <definedName name="__________DAT10" localSheetId="2">#REF!</definedName>
    <definedName name="__________DAT10">#REF!</definedName>
    <definedName name="__________DAT11" localSheetId="2">'[3]Original SAP'!#REF!</definedName>
    <definedName name="__________DAT11">'[3]Original SAP'!#REF!</definedName>
    <definedName name="__________DAT12" localSheetId="2">#REF!</definedName>
    <definedName name="__________DAT12">#REF!</definedName>
    <definedName name="__________DAT13" localSheetId="2">'[3]Original SAP'!#REF!</definedName>
    <definedName name="__________DAT13">'[3]Original SAP'!#REF!</definedName>
    <definedName name="__________DAT14" localSheetId="2">#REF!</definedName>
    <definedName name="__________DAT14">#REF!</definedName>
    <definedName name="__________DAT2" localSheetId="2">#REF!</definedName>
    <definedName name="__________DAT2">#REF!</definedName>
    <definedName name="__________DAT3" localSheetId="2">#REF!</definedName>
    <definedName name="__________DAT3">#REF!</definedName>
    <definedName name="__________DAT4" localSheetId="2">#REF!</definedName>
    <definedName name="__________DAT4">#REF!</definedName>
    <definedName name="__________DAT5" localSheetId="2">#REF!</definedName>
    <definedName name="__________DAT5">#REF!</definedName>
    <definedName name="__________DAT6" localSheetId="2">#REF!</definedName>
    <definedName name="__________DAT6">#REF!</definedName>
    <definedName name="__________DAT7" localSheetId="2">'[3]Original SAP'!#REF!</definedName>
    <definedName name="__________DAT7">'[3]Original SAP'!#REF!</definedName>
    <definedName name="__________DAT8" localSheetId="2">#REF!</definedName>
    <definedName name="__________DAT8">#REF!</definedName>
    <definedName name="__________DAT9" localSheetId="2">#REF!</definedName>
    <definedName name="__________DAT9">#REF!</definedName>
    <definedName name="__________dd3" localSheetId="2">#REF!</definedName>
    <definedName name="__________dd3">#REF!</definedName>
    <definedName name="__________dev1">[19]Base!$I$10:$I$573</definedName>
    <definedName name="__________dev2">[19]Base!$L$10:$L$573</definedName>
    <definedName name="__________dev3">[19]Base!$O$10:$O$573</definedName>
    <definedName name="__________dev4">[19]Base!$R$10:$R$573</definedName>
    <definedName name="__________f4" localSheetId="2" hidden="1">#REF!</definedName>
    <definedName name="__________f4" hidden="1">#REF!</definedName>
    <definedName name="__________f45" localSheetId="2" hidden="1">#REF!</definedName>
    <definedName name="__________f45" hidden="1">#REF!</definedName>
    <definedName name="__________fim2" localSheetId="2">#REF!</definedName>
    <definedName name="__________fim2">#REF!</definedName>
    <definedName name="__________fim3" localSheetId="2">#REF!</definedName>
    <definedName name="__________fim3">#REF!</definedName>
    <definedName name="__________g5" localSheetId="2" hidden="1">#REF!</definedName>
    <definedName name="__________g5" hidden="1">#REF!</definedName>
    <definedName name="__________IMP2" localSheetId="2">#REF!</definedName>
    <definedName name="__________IMP2">#REF!</definedName>
    <definedName name="__________IMP3" localSheetId="2">#REF!</definedName>
    <definedName name="__________IMP3">#REF!</definedName>
    <definedName name="__________IMP4" localSheetId="2">#REF!</definedName>
    <definedName name="__________IMP4">#REF!</definedName>
    <definedName name="__________key1" localSheetId="2" hidden="1">#REF!</definedName>
    <definedName name="__________key1" hidden="1">#REF!</definedName>
    <definedName name="__________MAS1" localSheetId="2">#REF!</definedName>
    <definedName name="__________MAS1">#REF!</definedName>
    <definedName name="__________MAS10" localSheetId="2">#REF!</definedName>
    <definedName name="__________MAS10">#REF!</definedName>
    <definedName name="__________MAS11" localSheetId="2">#REF!</definedName>
    <definedName name="__________MAS11">#REF!</definedName>
    <definedName name="__________MAS12" localSheetId="2">#REF!</definedName>
    <definedName name="__________MAS12">#REF!</definedName>
    <definedName name="__________MAS2" localSheetId="2">#REF!</definedName>
    <definedName name="__________MAS2">#REF!</definedName>
    <definedName name="__________MAS3" localSheetId="2">#REF!</definedName>
    <definedName name="__________MAS3">#REF!</definedName>
    <definedName name="__________MAS4" localSheetId="2">#REF!</definedName>
    <definedName name="__________MAS4">#REF!</definedName>
    <definedName name="__________MAS5" localSheetId="2">#REF!</definedName>
    <definedName name="__________MAS5">#REF!</definedName>
    <definedName name="__________MAS6" localSheetId="2">#REF!</definedName>
    <definedName name="__________MAS6">#REF!</definedName>
    <definedName name="__________MAS7" localSheetId="2">#REF!</definedName>
    <definedName name="__________MAS7">#REF!</definedName>
    <definedName name="__________MAS8" localSheetId="2">#REF!</definedName>
    <definedName name="__________MAS8">#REF!</definedName>
    <definedName name="__________MAS9" localSheetId="2">#REF!</definedName>
    <definedName name="__________MAS9">#REF!</definedName>
    <definedName name="__________MES17">[6]IMPRESSÃO_MÊS!$J$16</definedName>
    <definedName name="__________MES19">[6]IMPRESSÃO_MÊS!$J$18</definedName>
    <definedName name="__________MES4">[7]IMPRESSÃO_MÊS!$K$19</definedName>
    <definedName name="__________MES5">[7]IMPRESSÃO_MÊS!$K$20</definedName>
    <definedName name="__________MES6">[7]IMPRESSÃO_MÊS!$K$21</definedName>
    <definedName name="__________NG1" localSheetId="2">#REF!</definedName>
    <definedName name="__________NG1">#REF!</definedName>
    <definedName name="__________NG2" localSheetId="2">#REF!</definedName>
    <definedName name="__________NG2">#REF!</definedName>
    <definedName name="__________NG5" localSheetId="2">#REF!</definedName>
    <definedName name="__________NG5">#REF!</definedName>
    <definedName name="__________NG6" localSheetId="2">#REF!</definedName>
    <definedName name="__________NG6">#REF!</definedName>
    <definedName name="__________NG7" localSheetId="2">#REF!</definedName>
    <definedName name="__________NG7">#REF!</definedName>
    <definedName name="__________NH1" localSheetId="2">#REF!</definedName>
    <definedName name="__________NH1">#REF!</definedName>
    <definedName name="__________poc1">[19]Base!$G$10:$G$573</definedName>
    <definedName name="__________poc2">[19]Base!$H$10:$H$573</definedName>
    <definedName name="__________POC61" localSheetId="2">VLOOKUP(ABS(#REF!),'[4]Balancete do Razão'!$B$2:$F$50,5,0)</definedName>
    <definedName name="__________POC61">VLOOKUP(ABS(#REF!),'[4]Balancete do Razão'!$B$2:$F$50,5,0)</definedName>
    <definedName name="__________POC62" localSheetId="2">VLOOKUP(ABS(#REF!),'[4]Balancete do Razão'!$B$2:$F$50,5,0)</definedName>
    <definedName name="__________POC62">VLOOKUP(ABS(#REF!),'[4]Balancete do Razão'!$B$2:$F$50,5,0)</definedName>
    <definedName name="__________POC63" localSheetId="2">VLOOKUP(ABS(#REF!),'[4]Balancete do Razão'!$B$2:$F$50,5,0)</definedName>
    <definedName name="__________POC63">VLOOKUP(ABS(#REF!),'[4]Balancete do Razão'!$B$2:$F$50,5,0)</definedName>
    <definedName name="__________POC65" localSheetId="2">VLOOKUP(ABS(#REF!),'[4]Balancete do Razão'!$B$2:$F$50,5,0)</definedName>
    <definedName name="__________POC65">VLOOKUP(ABS(#REF!),'[4]Balancete do Razão'!$B$2:$F$50,5,0)</definedName>
    <definedName name="__________POC66" localSheetId="2">VLOOKUP(ABS(#REF!),'[4]Balancete do Razão'!$B$2:$F$50,5,0)</definedName>
    <definedName name="__________POC66">VLOOKUP(ABS(#REF!),'[4]Balancete do Razão'!$B$2:$F$50,5,0)</definedName>
    <definedName name="__________POC67" localSheetId="2">VLOOKUP(ABS(#REF!),'[4]Balancete do Razão'!$B$2:$F$50,5,0)</definedName>
    <definedName name="__________POC67">VLOOKUP(ABS(#REF!),'[4]Balancete do Razão'!$B$2:$F$50,5,0)</definedName>
    <definedName name="__________POC69" localSheetId="2">VLOOKUP(ABS(#REF!),'[4]Balancete do Razão'!$B$2:$F$50,5,0)</definedName>
    <definedName name="__________POC69">VLOOKUP(ABS(#REF!),'[4]Balancete do Razão'!$B$2:$F$50,5,0)</definedName>
    <definedName name="__________POC71" localSheetId="2">VLOOKUP(ABS(#REF!),'[4]Balancete do Razão'!$B$2:$F$50,5,0)*-1</definedName>
    <definedName name="__________POC71">VLOOKUP(ABS(#REF!),'[4]Balancete do Razão'!$B$2:$F$50,5,0)*-1</definedName>
    <definedName name="__________POC72" localSheetId="2">VLOOKUP(ABS(#REF!),'[4]Balancete do Razão'!$B$2:$F$50,5,0)*-1</definedName>
    <definedName name="__________POC72">VLOOKUP(ABS(#REF!),'[4]Balancete do Razão'!$B$2:$F$50,5,0)*-1</definedName>
    <definedName name="__________POC76" localSheetId="2">VLOOKUP(ABS(#REF!),'[4]Balancete do Razão'!$B$2:$F$50,5,0)*-1</definedName>
    <definedName name="__________POC76">VLOOKUP(ABS(#REF!),'[4]Balancete do Razão'!$B$2:$F$50,5,0)*-1</definedName>
    <definedName name="__________POC78" localSheetId="2">VLOOKUP(ABS(#REF!),'[4]Balancete do Razão'!$B$2:$F$50,5,0)*-1</definedName>
    <definedName name="__________POC78">VLOOKUP(ABS(#REF!),'[4]Balancete do Razão'!$B$2:$F$50,5,0)*-1</definedName>
    <definedName name="__________POC79" localSheetId="2">VLOOKUP(ABS(#REF!),'[4]Balancete do Razão'!$B$2:$F$50,5,0)*-1</definedName>
    <definedName name="__________POC79">VLOOKUP(ABS(#REF!),'[4]Balancete do Razão'!$B$2:$F$50,5,0)*-1</definedName>
    <definedName name="__________pvt1" localSheetId="2">'[10]T-42-3'!#REF!</definedName>
    <definedName name="__________pvt1">'[10]T-42-3'!#REF!</definedName>
    <definedName name="__________pvt2" localSheetId="2">'[10]T-42-3'!#REF!</definedName>
    <definedName name="__________pvt2">'[10]T-42-3'!#REF!</definedName>
    <definedName name="__________pvt3" localSheetId="2">'[11]T-42-3'!#REF!</definedName>
    <definedName name="__________pvt3">'[11]T-42-3'!#REF!</definedName>
    <definedName name="__________ref12" localSheetId="2">#REF!</definedName>
    <definedName name="__________ref12">#REF!</definedName>
    <definedName name="__________sal1">[19]Base!$K$10:$K$573</definedName>
    <definedName name="__________sal2">[19]Base!$N$10:$N$573</definedName>
    <definedName name="__________sal3">[19]Base!$Q$10:$Q$573</definedName>
    <definedName name="__________sal4">[19]Base!$T$10:$T$573</definedName>
    <definedName name="__________sas19" localSheetId="2">#REF!</definedName>
    <definedName name="__________sas19">#REF!</definedName>
    <definedName name="__________tab1">[8]tabelas!$B$1:$H$34</definedName>
    <definedName name="__________tab2">[8]tabelas!$J$1:$P$32</definedName>
    <definedName name="__________tab3">[8]tabelas!$R$1:$X$32</definedName>
    <definedName name="__________TC23" localSheetId="2">'[12]T-42-3'!#REF!</definedName>
    <definedName name="__________TC23">'[12]T-42-3'!#REF!</definedName>
    <definedName name="__________TC32" localSheetId="2">'[12]T-42-3'!#REF!</definedName>
    <definedName name="__________TC32">'[12]T-42-3'!#REF!</definedName>
    <definedName name="__________tot1" localSheetId="2">[15]BALANCETE!#REF!</definedName>
    <definedName name="__________tot1">[15]BALANCETE!#REF!</definedName>
    <definedName name="__________tot2" localSheetId="2">[15]BALANCETE!#REF!</definedName>
    <definedName name="__________tot2">[15]BALANCETE!#REF!</definedName>
    <definedName name="__________TOT21" localSheetId="2">[16]BALANCETE!#REF!</definedName>
    <definedName name="__________TOT21">[16]BALANCETE!#REF!</definedName>
    <definedName name="__________tot3" localSheetId="2">[15]BALANCETE!#REF!</definedName>
    <definedName name="__________tot3">[15]BALANCETE!#REF!</definedName>
    <definedName name="__________tot4" localSheetId="2">[15]BALANCETE!#REF!</definedName>
    <definedName name="__________tot4">[15]BALANCETE!#REF!</definedName>
    <definedName name="__________tot5" localSheetId="2">[15]BALANCETE!#REF!</definedName>
    <definedName name="__________tot5">[15]BALANCETE!#REF!</definedName>
    <definedName name="__________tot6" localSheetId="2">[15]BALANCETE!#REF!</definedName>
    <definedName name="__________tot6">[15]BALANCETE!#REF!</definedName>
    <definedName name="__________tot7" localSheetId="2">[15]BALANCETE!#REF!</definedName>
    <definedName name="__________tot7">[15]BALANCETE!#REF!</definedName>
    <definedName name="__________tot8" localSheetId="2">[15]BALANCETE!#REF!</definedName>
    <definedName name="__________tot8">[15]BALANCETE!#REF!</definedName>
    <definedName name="__________xlfn.BAHTTEXT" hidden="1">#NAME?</definedName>
    <definedName name="_________A65537" localSheetId="2">[13]EURFLT!#REF!</definedName>
    <definedName name="_________A65537">[13]EURFLT!#REF!</definedName>
    <definedName name="_________abs1">'[5]Bank Adj'!$U$1:$U$65536</definedName>
    <definedName name="_________Age1" localSheetId="2">#REF!</definedName>
    <definedName name="_________Age1">#REF!</definedName>
    <definedName name="_________Age2" localSheetId="2">#REF!</definedName>
    <definedName name="_________Age2">#REF!</definedName>
    <definedName name="_________Age3">'[5]Bank Adj'!$T$1:$T$65536</definedName>
    <definedName name="_________Age4">'[5]Bank Adj'!$X$1:$X$65536</definedName>
    <definedName name="_________BAL218" localSheetId="2">VLOOKUP(ABS(#REF!),[4]balanço!$C$3:$N$2320,12,0)</definedName>
    <definedName name="_________BAL218">VLOOKUP(ABS(#REF!),[4]balanço!$C$3:$N$2320,12,0)</definedName>
    <definedName name="_________BAL221">VLOOKUP(22,'[4]Balancete do Razão'!$B$3:$F$50,5,0)*-1+[4]balanço!$S$1</definedName>
    <definedName name="_________BAL24">SUMIF([4]balanço!$R$3:$R$12,"&gt;0",[4]balanço!$R$3:$R$12)</definedName>
    <definedName name="_________BAL261" localSheetId="2">VLOOKUP(ABS(#REF!),[4]balanço!$C$3:$N$2320,12,0)*-1+[4]balanço!$U$1</definedName>
    <definedName name="_________BAL261">VLOOKUP(ABS(#REF!),[4]balanço!$C$3:$N$2320,12,0)*-1+[4]balanço!$U$1</definedName>
    <definedName name="_________BAL271" localSheetId="2">VLOOKUP(ABS(#REF!),[4]balanço!$C$3:$N$2320,12,0)</definedName>
    <definedName name="_________BAL271">VLOOKUP(ABS(#REF!),[4]balanço!$C$3:$N$2320,12,0)</definedName>
    <definedName name="_________BAL272" localSheetId="2">VLOOKUP(ABS(#REF!),[4]balanço!$C$3:$N$2320,12,0)</definedName>
    <definedName name="_________BAL272">VLOOKUP(ABS(#REF!),[4]balanço!$C$3:$N$2320,12,0)</definedName>
    <definedName name="_________BAL273" localSheetId="2">VLOOKUP(ABS(#REF!),[4]balanço!$C$3:$N$2320,12,0)*-1</definedName>
    <definedName name="_________BAL273">VLOOKUP(ABS(#REF!),[4]balanço!$C$3:$N$2320,12,0)*-1</definedName>
    <definedName name="_________BAL274" localSheetId="2">VLOOKUP(ABS(#REF!),[4]balanço!$C$3:$N$2320,12,0)*-1</definedName>
    <definedName name="_________BAL274">VLOOKUP(ABS(#REF!),[4]balanço!$C$3:$N$2320,12,0)*-1</definedName>
    <definedName name="_________BAL298" localSheetId="2">VLOOKUP(ABS(#REF!),[4]balanço!$C$3:$N$2320,12,0)*-1</definedName>
    <definedName name="_________BAL298">VLOOKUP(ABS(#REF!),[4]balanço!$C$3:$N$2320,12,0)*-1</definedName>
    <definedName name="_________BAL32" localSheetId="2">VLOOKUP(ABS(#REF!),[4]balanço!$C$3:$N$2320,12,0)</definedName>
    <definedName name="_________BAL32">VLOOKUP(ABS(#REF!),[4]balanço!$C$3:$N$2320,12,0)</definedName>
    <definedName name="_________BAL421" localSheetId="2">VLOOKUP(ABS(#REF!),[4]balanço!$C$3:$N$2320,12,0)</definedName>
    <definedName name="_________BAL421">VLOOKUP(ABS(#REF!),[4]balanço!$C$3:$N$2320,12,0)</definedName>
    <definedName name="_________BAL422" localSheetId="2">VLOOKUP(ABS(#REF!),[4]balanço!$C$3:$N$2320,12,0)</definedName>
    <definedName name="_________BAL422">VLOOKUP(ABS(#REF!),[4]balanço!$C$3:$N$2320,12,0)</definedName>
    <definedName name="_________BAL423" localSheetId="2">VLOOKUP(ABS(#REF!),[4]balanço!$C$3:$N$2320,12,0)</definedName>
    <definedName name="_________BAL423">VLOOKUP(ABS(#REF!),[4]balanço!$C$3:$N$2320,12,0)</definedName>
    <definedName name="_________BAL424" localSheetId="2">VLOOKUP(ABS(#REF!),[4]balanço!$C$3:$N$2320,12,0)</definedName>
    <definedName name="_________BAL424">VLOOKUP(ABS(#REF!),[4]balanço!$C$3:$N$2320,12,0)</definedName>
    <definedName name="_________BAL425" localSheetId="2">VLOOKUP(ABS(#REF!),[4]balanço!$C$3:$N$2320,12,0)</definedName>
    <definedName name="_________BAL425">VLOOKUP(ABS(#REF!),[4]balanço!$C$3:$N$2320,12,0)</definedName>
    <definedName name="_________BAL426" localSheetId="2">VLOOKUP(ABS(#REF!),[4]balanço!$C$3:$N$2320,12,0)</definedName>
    <definedName name="_________BAL426">VLOOKUP(ABS(#REF!),[4]balanço!$C$3:$N$2320,12,0)</definedName>
    <definedName name="_________BAL429" localSheetId="2">VLOOKUP(ABS(#REF!),[4]balanço!$C$3:$N$2320,12,0)</definedName>
    <definedName name="_________BAL429">VLOOKUP(ABS(#REF!),[4]balanço!$C$3:$N$2320,12,0)</definedName>
    <definedName name="_________BAL434" localSheetId="2">VLOOKUP(ABS(#REF!),[4]balanço!$C$3:$N$2320,12,0)</definedName>
    <definedName name="_________BAL434">VLOOKUP(ABS(#REF!),[4]balanço!$C$3:$N$2320,12,0)</definedName>
    <definedName name="_________BAL441" localSheetId="2">VLOOKUP(ABS(#REF!),[4]balanço!$C$3:$N$2320,12,0)</definedName>
    <definedName name="_________BAL441">VLOOKUP(ABS(#REF!),[4]balanço!$C$3:$N$2320,12,0)</definedName>
    <definedName name="_________BAL482" localSheetId="2">VLOOKUP(ABS(#REF!),[4]balanço!$C$3:$N$2320,12,0)*-1</definedName>
    <definedName name="_________BAL482">VLOOKUP(ABS(#REF!),[4]balanço!$C$3:$N$2320,12,0)*-1</definedName>
    <definedName name="_________BAL483" localSheetId="2">VLOOKUP(ABS(#REF!),[4]balanço!$C$3:$N$2320,12,0)*-1</definedName>
    <definedName name="_________BAL483">VLOOKUP(ABS(#REF!),[4]balanço!$C$3:$N$2320,12,0)*-1</definedName>
    <definedName name="_________BAL484" localSheetId="2">VLOOKUP(ABS(#REF!),[4]balanço!$C$3:$N$2320,12,0)*-1</definedName>
    <definedName name="_________BAL484">VLOOKUP(ABS(#REF!),[4]balanço!$C$3:$N$2320,12,0)*-1</definedName>
    <definedName name="_________BAL485" localSheetId="2">VLOOKUP(ABS(#REF!),[4]balanço!$C$3:$N$2320,12,0)*-1</definedName>
    <definedName name="_________BAL485">VLOOKUP(ABS(#REF!),[4]balanço!$C$3:$N$2320,12,0)*-1</definedName>
    <definedName name="_________BAL486" localSheetId="2">VLOOKUP(ABS(#REF!),[4]balanço!$C$3:$N$2320,12,0)*-1</definedName>
    <definedName name="_________BAL486">VLOOKUP(ABS(#REF!),[4]balanço!$C$3:$N$2320,12,0)*-1</definedName>
    <definedName name="_________BAL489" localSheetId="2">VLOOKUP(ABS(#REF!),[4]balanço!$C$3:$N$2320,12,0)*-1</definedName>
    <definedName name="_________BAL489">VLOOKUP(ABS(#REF!),[4]balanço!$C$3:$N$2320,12,0)*-1</definedName>
    <definedName name="_________BAL51" localSheetId="2">VLOOKUP(ABS(#REF!),[4]balanço!$C$3:$N$2320,12,0)*-1</definedName>
    <definedName name="_________BAL51">VLOOKUP(ABS(#REF!),[4]balanço!$C$3:$N$2320,12,0)*-1</definedName>
    <definedName name="_________BAL54" localSheetId="2">VLOOKUP(ABS(#REF!),[4]balanço!$C$3:$N$2320,12,0)*-1</definedName>
    <definedName name="_________BAL54">VLOOKUP(ABS(#REF!),[4]balanço!$C$3:$N$2320,12,0)*-1</definedName>
    <definedName name="_________BAL571" localSheetId="2">VLOOKUP(ABS(#REF!),[4]balanço!$C$3:$N$2320,12,0)*-1</definedName>
    <definedName name="_________BAL571">VLOOKUP(ABS(#REF!),[4]balanço!$C$3:$N$2320,12,0)*-1</definedName>
    <definedName name="_________BAL574" localSheetId="2">VLOOKUP(ABS(#REF!),[4]balanço!$C$3:$N$2320,12,0)*-1</definedName>
    <definedName name="_________BAL574">VLOOKUP(ABS(#REF!),[4]balanço!$C$3:$N$2320,12,0)*-1</definedName>
    <definedName name="_________BAL59" localSheetId="2">VLOOKUP(ABS(#REF!),[4]balanço!$C$3:$N$2320,12,0)*-1</definedName>
    <definedName name="_________BAL59">VLOOKUP(ABS(#REF!),[4]balanço!$C$3:$N$2320,12,0)*-1</definedName>
    <definedName name="_________cod2" localSheetId="2">'[14]T-42-3'!#REF!</definedName>
    <definedName name="_________cod2">'[14]T-42-3'!#REF!</definedName>
    <definedName name="_________cre1">[19]Base!$J$10:$J$573</definedName>
    <definedName name="_________cre2">[19]Base!$M$10:$M$573</definedName>
    <definedName name="_________cre3">[19]Base!$P$10:$P$573</definedName>
    <definedName name="_________cre4">[19]Base!$S$10:$S$573</definedName>
    <definedName name="_________DAT1" localSheetId="2">[17]lista!#REF!</definedName>
    <definedName name="_________DAT1">[17]lista!#REF!</definedName>
    <definedName name="_________DAT10" localSheetId="2">[17]lista!#REF!</definedName>
    <definedName name="_________DAT10">[17]lista!#REF!</definedName>
    <definedName name="_________DAT11" localSheetId="2">[17]lista!#REF!</definedName>
    <definedName name="_________DAT11">[17]lista!#REF!</definedName>
    <definedName name="_________DAT12" localSheetId="2">[17]lista!#REF!</definedName>
    <definedName name="_________DAT12">[17]lista!#REF!</definedName>
    <definedName name="_________DAT13" localSheetId="2">[17]lista!#REF!</definedName>
    <definedName name="_________DAT13">[17]lista!#REF!</definedName>
    <definedName name="_________DAT14" localSheetId="2">#REF!</definedName>
    <definedName name="_________DAT14">#REF!</definedName>
    <definedName name="_________DAT2" localSheetId="2">[17]lista!#REF!</definedName>
    <definedName name="_________DAT2">[17]lista!#REF!</definedName>
    <definedName name="_________DAT3" localSheetId="2">#REF!</definedName>
    <definedName name="_________DAT3">#REF!</definedName>
    <definedName name="_________DAT4" localSheetId="2">#REF!</definedName>
    <definedName name="_________DAT4">#REF!</definedName>
    <definedName name="_________DAT5" localSheetId="2">[17]lista!#REF!</definedName>
    <definedName name="_________DAT5">[17]lista!#REF!</definedName>
    <definedName name="_________DAT6" localSheetId="2">[17]lista!#REF!</definedName>
    <definedName name="_________DAT6">[17]lista!#REF!</definedName>
    <definedName name="_________DAT7" localSheetId="2">[17]lista!#REF!</definedName>
    <definedName name="_________DAT7">[17]lista!#REF!</definedName>
    <definedName name="_________DAT8" localSheetId="2">[17]lista!#REF!</definedName>
    <definedName name="_________DAT8">[17]lista!#REF!</definedName>
    <definedName name="_________DAT9" localSheetId="2">[17]lista!#REF!</definedName>
    <definedName name="_________DAT9">[17]lista!#REF!</definedName>
    <definedName name="_________dd3" localSheetId="2">#REF!</definedName>
    <definedName name="_________dd3">#REF!</definedName>
    <definedName name="_________dev1">[19]Base!$I$10:$I$573</definedName>
    <definedName name="_________dev2">[19]Base!$L$10:$L$573</definedName>
    <definedName name="_________dev3">[19]Base!$O$10:$O$573</definedName>
    <definedName name="_________dev4">[19]Base!$R$10:$R$573</definedName>
    <definedName name="_________f4" localSheetId="2" hidden="1">#REF!</definedName>
    <definedName name="_________f4" hidden="1">#REF!</definedName>
    <definedName name="_________f45" localSheetId="2" hidden="1">#REF!</definedName>
    <definedName name="_________f45" hidden="1">#REF!</definedName>
    <definedName name="_________fim2" localSheetId="2">#REF!</definedName>
    <definedName name="_________fim2">#REF!</definedName>
    <definedName name="_________fim3" localSheetId="2">#REF!</definedName>
    <definedName name="_________fim3">#REF!</definedName>
    <definedName name="_________g5" localSheetId="2" hidden="1">#REF!</definedName>
    <definedName name="_________g5" hidden="1">#REF!</definedName>
    <definedName name="_________IMP2" localSheetId="2">#REF!</definedName>
    <definedName name="_________IMP2">#REF!</definedName>
    <definedName name="_________IMP3" localSheetId="2">#REF!</definedName>
    <definedName name="_________IMP3">#REF!</definedName>
    <definedName name="_________IMP4" localSheetId="2">#REF!</definedName>
    <definedName name="_________IMP4">#REF!</definedName>
    <definedName name="_________Jun2">[18]mar!$A$2:$G$149</definedName>
    <definedName name="_________key1" localSheetId="2" hidden="1">#REF!</definedName>
    <definedName name="_________key1" hidden="1">#REF!</definedName>
    <definedName name="_________MAS1" localSheetId="2">#REF!</definedName>
    <definedName name="_________MAS1">#REF!</definedName>
    <definedName name="_________MAS10" localSheetId="2">#REF!</definedName>
    <definedName name="_________MAS10">#REF!</definedName>
    <definedName name="_________MAS11" localSheetId="2">#REF!</definedName>
    <definedName name="_________MAS11">#REF!</definedName>
    <definedName name="_________MAS12" localSheetId="2">#REF!</definedName>
    <definedName name="_________MAS12">#REF!</definedName>
    <definedName name="_________MAS2" localSheetId="2">#REF!</definedName>
    <definedName name="_________MAS2">#REF!</definedName>
    <definedName name="_________MAS3" localSheetId="2">#REF!</definedName>
    <definedName name="_________MAS3">#REF!</definedName>
    <definedName name="_________MAS4" localSheetId="2">#REF!</definedName>
    <definedName name="_________MAS4">#REF!</definedName>
    <definedName name="_________MAS5" localSheetId="2">#REF!</definedName>
    <definedName name="_________MAS5">#REF!</definedName>
    <definedName name="_________MAS6" localSheetId="2">#REF!</definedName>
    <definedName name="_________MAS6">#REF!</definedName>
    <definedName name="_________MAS7" localSheetId="2">#REF!</definedName>
    <definedName name="_________MAS7">#REF!</definedName>
    <definedName name="_________MAS8" localSheetId="2">#REF!</definedName>
    <definedName name="_________MAS8">#REF!</definedName>
    <definedName name="_________MAS9" localSheetId="2">#REF!</definedName>
    <definedName name="_________MAS9">#REF!</definedName>
    <definedName name="_________MES17">[6]IMPRESSÃO_MÊS!$J$16</definedName>
    <definedName name="_________MES19">[6]IMPRESSÃO_MÊS!$J$18</definedName>
    <definedName name="_________MES4">[7]IMPRESSÃO_MÊS!$K$19</definedName>
    <definedName name="_________MES5">[7]IMPRESSÃO_MÊS!$K$20</definedName>
    <definedName name="_________MES6">[7]IMPRESSÃO_MÊS!$K$21</definedName>
    <definedName name="_________NG1" localSheetId="2">#REF!</definedName>
    <definedName name="_________NG1">#REF!</definedName>
    <definedName name="_________NG2" localSheetId="2">#REF!</definedName>
    <definedName name="_________NG2">#REF!</definedName>
    <definedName name="_________NG5" localSheetId="2">#REF!</definedName>
    <definedName name="_________NG5">#REF!</definedName>
    <definedName name="_________NG6" localSheetId="2">#REF!</definedName>
    <definedName name="_________NG6">#REF!</definedName>
    <definedName name="_________NG7" localSheetId="2">#REF!</definedName>
    <definedName name="_________NG7">#REF!</definedName>
    <definedName name="_________NH1" localSheetId="2">#REF!</definedName>
    <definedName name="_________NH1">#REF!</definedName>
    <definedName name="_________poc1">[19]Base!$G$10:$G$573</definedName>
    <definedName name="_________poc2">[19]Base!$H$10:$H$573</definedName>
    <definedName name="_________POC61" localSheetId="2">VLOOKUP(ABS(#REF!),'[4]Balancete do Razão'!$B$2:$F$50,5,0)</definedName>
    <definedName name="_________POC61">VLOOKUP(ABS(#REF!),'[4]Balancete do Razão'!$B$2:$F$50,5,0)</definedName>
    <definedName name="_________POC62" localSheetId="2">VLOOKUP(ABS(#REF!),'[4]Balancete do Razão'!$B$2:$F$50,5,0)</definedName>
    <definedName name="_________POC62">VLOOKUP(ABS(#REF!),'[4]Balancete do Razão'!$B$2:$F$50,5,0)</definedName>
    <definedName name="_________POC63" localSheetId="2">VLOOKUP(ABS(#REF!),'[4]Balancete do Razão'!$B$2:$F$50,5,0)</definedName>
    <definedName name="_________POC63">VLOOKUP(ABS(#REF!),'[4]Balancete do Razão'!$B$2:$F$50,5,0)</definedName>
    <definedName name="_________POC65" localSheetId="2">VLOOKUP(ABS(#REF!),'[4]Balancete do Razão'!$B$2:$F$50,5,0)</definedName>
    <definedName name="_________POC65">VLOOKUP(ABS(#REF!),'[4]Balancete do Razão'!$B$2:$F$50,5,0)</definedName>
    <definedName name="_________POC66" localSheetId="2">VLOOKUP(ABS(#REF!),'[4]Balancete do Razão'!$B$2:$F$50,5,0)</definedName>
    <definedName name="_________POC66">VLOOKUP(ABS(#REF!),'[4]Balancete do Razão'!$B$2:$F$50,5,0)</definedName>
    <definedName name="_________POC67" localSheetId="2">VLOOKUP(ABS(#REF!),'[4]Balancete do Razão'!$B$2:$F$50,5,0)</definedName>
    <definedName name="_________POC67">VLOOKUP(ABS(#REF!),'[4]Balancete do Razão'!$B$2:$F$50,5,0)</definedName>
    <definedName name="_________POC69" localSheetId="2">VLOOKUP(ABS(#REF!),'[4]Balancete do Razão'!$B$2:$F$50,5,0)</definedName>
    <definedName name="_________POC69">VLOOKUP(ABS(#REF!),'[4]Balancete do Razão'!$B$2:$F$50,5,0)</definedName>
    <definedName name="_________POC71" localSheetId="2">VLOOKUP(ABS(#REF!),'[4]Balancete do Razão'!$B$2:$F$50,5,0)*-1</definedName>
    <definedName name="_________POC71">VLOOKUP(ABS(#REF!),'[4]Balancete do Razão'!$B$2:$F$50,5,0)*-1</definedName>
    <definedName name="_________POC72" localSheetId="2">VLOOKUP(ABS(#REF!),'[4]Balancete do Razão'!$B$2:$F$50,5,0)*-1</definedName>
    <definedName name="_________POC72">VLOOKUP(ABS(#REF!),'[4]Balancete do Razão'!$B$2:$F$50,5,0)*-1</definedName>
    <definedName name="_________POC76" localSheetId="2">VLOOKUP(ABS(#REF!),'[4]Balancete do Razão'!$B$2:$F$50,5,0)*-1</definedName>
    <definedName name="_________POC76">VLOOKUP(ABS(#REF!),'[4]Balancete do Razão'!$B$2:$F$50,5,0)*-1</definedName>
    <definedName name="_________POC78" localSheetId="2">VLOOKUP(ABS(#REF!),'[4]Balancete do Razão'!$B$2:$F$50,5,0)*-1</definedName>
    <definedName name="_________POC78">VLOOKUP(ABS(#REF!),'[4]Balancete do Razão'!$B$2:$F$50,5,0)*-1</definedName>
    <definedName name="_________POC79" localSheetId="2">VLOOKUP(ABS(#REF!),'[4]Balancete do Razão'!$B$2:$F$50,5,0)*-1</definedName>
    <definedName name="_________POC79">VLOOKUP(ABS(#REF!),'[4]Balancete do Razão'!$B$2:$F$50,5,0)*-1</definedName>
    <definedName name="_________pvt1" localSheetId="2">'[10]T-42-3'!#REF!</definedName>
    <definedName name="_________pvt1">'[10]T-42-3'!#REF!</definedName>
    <definedName name="_________pvt2" localSheetId="2">'[10]T-42-3'!#REF!</definedName>
    <definedName name="_________pvt2">'[10]T-42-3'!#REF!</definedName>
    <definedName name="_________pvt3" localSheetId="2">'[11]T-42-3'!#REF!</definedName>
    <definedName name="_________pvt3">'[11]T-42-3'!#REF!</definedName>
    <definedName name="_________ref12" localSheetId="2">#REF!</definedName>
    <definedName name="_________ref12">#REF!</definedName>
    <definedName name="_________sal1">[19]Base!$K$10:$K$573</definedName>
    <definedName name="_________sal2">[19]Base!$N$10:$N$573</definedName>
    <definedName name="_________sal3">[19]Base!$Q$10:$Q$573</definedName>
    <definedName name="_________sal4">[19]Base!$T$10:$T$573</definedName>
    <definedName name="_________sas19" localSheetId="2">#REF!</definedName>
    <definedName name="_________sas19">#REF!</definedName>
    <definedName name="_________tab1">[8]tabelas!$B$1:$H$34</definedName>
    <definedName name="_________tab2">[8]tabelas!$J$1:$P$32</definedName>
    <definedName name="_________tab3">[8]tabelas!$R$1:$X$32</definedName>
    <definedName name="_________TC23" localSheetId="2">'[12]T-42-3'!#REF!</definedName>
    <definedName name="_________TC23">'[12]T-42-3'!#REF!</definedName>
    <definedName name="_________TC32" localSheetId="2">'[12]T-42-3'!#REF!</definedName>
    <definedName name="_________TC32">'[12]T-42-3'!#REF!</definedName>
    <definedName name="_________tot1" localSheetId="2">[15]BALANCETE!#REF!</definedName>
    <definedName name="_________tot1">[15]BALANCETE!#REF!</definedName>
    <definedName name="_________tot2" localSheetId="2">[15]BALANCETE!#REF!</definedName>
    <definedName name="_________tot2">[15]BALANCETE!#REF!</definedName>
    <definedName name="_________TOT21" localSheetId="2">[16]BALANCETE!#REF!</definedName>
    <definedName name="_________TOT21">[16]BALANCETE!#REF!</definedName>
    <definedName name="_________tot3" localSheetId="2">[15]BALANCETE!#REF!</definedName>
    <definedName name="_________tot3">[15]BALANCETE!#REF!</definedName>
    <definedName name="_________tot4" localSheetId="2">[15]BALANCETE!#REF!</definedName>
    <definedName name="_________tot4">[15]BALANCETE!#REF!</definedName>
    <definedName name="_________tot5" localSheetId="2">[15]BALANCETE!#REF!</definedName>
    <definedName name="_________tot5">[15]BALANCETE!#REF!</definedName>
    <definedName name="_________tot6" localSheetId="2">[15]BALANCETE!#REF!</definedName>
    <definedName name="_________tot6">[15]BALANCETE!#REF!</definedName>
    <definedName name="_________tot7" localSheetId="2">[15]BALANCETE!#REF!</definedName>
    <definedName name="_________tot7">[15]BALANCETE!#REF!</definedName>
    <definedName name="_________tot8" localSheetId="2">[15]BALANCETE!#REF!</definedName>
    <definedName name="_________tot8">[15]BALANCETE!#REF!</definedName>
    <definedName name="_________xlfn.BAHTTEXT" hidden="1">#NAME?</definedName>
    <definedName name="________A65537" localSheetId="2">[13]EURFLT!#REF!</definedName>
    <definedName name="________A65537">[13]EURFLT!#REF!</definedName>
    <definedName name="________abs1">'[5]Bank Adj'!$U$1:$U$65536</definedName>
    <definedName name="________Age1" localSheetId="2">#REF!</definedName>
    <definedName name="________Age1">#REF!</definedName>
    <definedName name="________Age2" localSheetId="2">#REF!</definedName>
    <definedName name="________Age2">#REF!</definedName>
    <definedName name="________Age3">'[5]Bank Adj'!$T$1:$T$65536</definedName>
    <definedName name="________Age4">'[5]Bank Adj'!$X$1:$X$65536</definedName>
    <definedName name="________BAL218" localSheetId="2">VLOOKUP(ABS(#REF!),[4]balanço!$C$3:$N$2320,12,0)</definedName>
    <definedName name="________BAL218">VLOOKUP(ABS(#REF!),[4]balanço!$C$3:$N$2320,12,0)</definedName>
    <definedName name="________BAL221">VLOOKUP(22,'[4]Balancete do Razão'!$B$3:$F$50,5,0)*-1+[4]balanço!$S$1</definedName>
    <definedName name="________BAL24">SUMIF([4]balanço!$R$3:$R$12,"&gt;0",[4]balanço!$R$3:$R$12)</definedName>
    <definedName name="________BAL261" localSheetId="2">VLOOKUP(ABS(#REF!),[4]balanço!$C$3:$N$2320,12,0)*-1+[4]balanço!$U$1</definedName>
    <definedName name="________BAL261">VLOOKUP(ABS(#REF!),[4]balanço!$C$3:$N$2320,12,0)*-1+[4]balanço!$U$1</definedName>
    <definedName name="________BAL271" localSheetId="2">VLOOKUP(ABS(#REF!),[4]balanço!$C$3:$N$2320,12,0)</definedName>
    <definedName name="________BAL271">VLOOKUP(ABS(#REF!),[4]balanço!$C$3:$N$2320,12,0)</definedName>
    <definedName name="________BAL272" localSheetId="2">VLOOKUP(ABS(#REF!),[4]balanço!$C$3:$N$2320,12,0)</definedName>
    <definedName name="________BAL272">VLOOKUP(ABS(#REF!),[4]balanço!$C$3:$N$2320,12,0)</definedName>
    <definedName name="________BAL273" localSheetId="2">VLOOKUP(ABS(#REF!),[4]balanço!$C$3:$N$2320,12,0)*-1</definedName>
    <definedName name="________BAL273">VLOOKUP(ABS(#REF!),[4]balanço!$C$3:$N$2320,12,0)*-1</definedName>
    <definedName name="________BAL274" localSheetId="2">VLOOKUP(ABS(#REF!),[4]balanço!$C$3:$N$2320,12,0)*-1</definedName>
    <definedName name="________BAL274">VLOOKUP(ABS(#REF!),[4]balanço!$C$3:$N$2320,12,0)*-1</definedName>
    <definedName name="________BAL298" localSheetId="2">VLOOKUP(ABS(#REF!),[4]balanço!$C$3:$N$2320,12,0)*-1</definedName>
    <definedName name="________BAL298">VLOOKUP(ABS(#REF!),[4]balanço!$C$3:$N$2320,12,0)*-1</definedName>
    <definedName name="________BAL32" localSheetId="2">VLOOKUP(ABS(#REF!),[4]balanço!$C$3:$N$2320,12,0)</definedName>
    <definedName name="________BAL32">VLOOKUP(ABS(#REF!),[4]balanço!$C$3:$N$2320,12,0)</definedName>
    <definedName name="________BAL421" localSheetId="2">VLOOKUP(ABS(#REF!),[4]balanço!$C$3:$N$2320,12,0)</definedName>
    <definedName name="________BAL421">VLOOKUP(ABS(#REF!),[4]balanço!$C$3:$N$2320,12,0)</definedName>
    <definedName name="________BAL422" localSheetId="2">VLOOKUP(ABS(#REF!),[4]balanço!$C$3:$N$2320,12,0)</definedName>
    <definedName name="________BAL422">VLOOKUP(ABS(#REF!),[4]balanço!$C$3:$N$2320,12,0)</definedName>
    <definedName name="________BAL423" localSheetId="2">VLOOKUP(ABS(#REF!),[4]balanço!$C$3:$N$2320,12,0)</definedName>
    <definedName name="________BAL423">VLOOKUP(ABS(#REF!),[4]balanço!$C$3:$N$2320,12,0)</definedName>
    <definedName name="________BAL424" localSheetId="2">VLOOKUP(ABS(#REF!),[4]balanço!$C$3:$N$2320,12,0)</definedName>
    <definedName name="________BAL424">VLOOKUP(ABS(#REF!),[4]balanço!$C$3:$N$2320,12,0)</definedName>
    <definedName name="________BAL425" localSheetId="2">VLOOKUP(ABS(#REF!),[4]balanço!$C$3:$N$2320,12,0)</definedName>
    <definedName name="________BAL425">VLOOKUP(ABS(#REF!),[4]balanço!$C$3:$N$2320,12,0)</definedName>
    <definedName name="________BAL426" localSheetId="2">VLOOKUP(ABS(#REF!),[4]balanço!$C$3:$N$2320,12,0)</definedName>
    <definedName name="________BAL426">VLOOKUP(ABS(#REF!),[4]balanço!$C$3:$N$2320,12,0)</definedName>
    <definedName name="________BAL429" localSheetId="2">VLOOKUP(ABS(#REF!),[4]balanço!$C$3:$N$2320,12,0)</definedName>
    <definedName name="________BAL429">VLOOKUP(ABS(#REF!),[4]balanço!$C$3:$N$2320,12,0)</definedName>
    <definedName name="________BAL434" localSheetId="2">VLOOKUP(ABS(#REF!),[4]balanço!$C$3:$N$2320,12,0)</definedName>
    <definedName name="________BAL434">VLOOKUP(ABS(#REF!),[4]balanço!$C$3:$N$2320,12,0)</definedName>
    <definedName name="________BAL441" localSheetId="2">VLOOKUP(ABS(#REF!),[4]balanço!$C$3:$N$2320,12,0)</definedName>
    <definedName name="________BAL441">VLOOKUP(ABS(#REF!),[4]balanço!$C$3:$N$2320,12,0)</definedName>
    <definedName name="________BAL482" localSheetId="2">VLOOKUP(ABS(#REF!),[4]balanço!$C$3:$N$2320,12,0)*-1</definedName>
    <definedName name="________BAL482">VLOOKUP(ABS(#REF!),[4]balanço!$C$3:$N$2320,12,0)*-1</definedName>
    <definedName name="________BAL483" localSheetId="2">VLOOKUP(ABS(#REF!),[4]balanço!$C$3:$N$2320,12,0)*-1</definedName>
    <definedName name="________BAL483">VLOOKUP(ABS(#REF!),[4]balanço!$C$3:$N$2320,12,0)*-1</definedName>
    <definedName name="________BAL484" localSheetId="2">VLOOKUP(ABS(#REF!),[4]balanço!$C$3:$N$2320,12,0)*-1</definedName>
    <definedName name="________BAL484">VLOOKUP(ABS(#REF!),[4]balanço!$C$3:$N$2320,12,0)*-1</definedName>
    <definedName name="________BAL485" localSheetId="2">VLOOKUP(ABS(#REF!),[4]balanço!$C$3:$N$2320,12,0)*-1</definedName>
    <definedName name="________BAL485">VLOOKUP(ABS(#REF!),[4]balanço!$C$3:$N$2320,12,0)*-1</definedName>
    <definedName name="________BAL486" localSheetId="2">VLOOKUP(ABS(#REF!),[4]balanço!$C$3:$N$2320,12,0)*-1</definedName>
    <definedName name="________BAL486">VLOOKUP(ABS(#REF!),[4]balanço!$C$3:$N$2320,12,0)*-1</definedName>
    <definedName name="________BAL489" localSheetId="2">VLOOKUP(ABS(#REF!),[4]balanço!$C$3:$N$2320,12,0)*-1</definedName>
    <definedName name="________BAL489">VLOOKUP(ABS(#REF!),[4]balanço!$C$3:$N$2320,12,0)*-1</definedName>
    <definedName name="________BAL51" localSheetId="2">VLOOKUP(ABS(#REF!),[4]balanço!$C$3:$N$2320,12,0)*-1</definedName>
    <definedName name="________BAL51">VLOOKUP(ABS(#REF!),[4]balanço!$C$3:$N$2320,12,0)*-1</definedName>
    <definedName name="________BAL54" localSheetId="2">VLOOKUP(ABS(#REF!),[4]balanço!$C$3:$N$2320,12,0)*-1</definedName>
    <definedName name="________BAL54">VLOOKUP(ABS(#REF!),[4]balanço!$C$3:$N$2320,12,0)*-1</definedName>
    <definedName name="________BAL571" localSheetId="2">VLOOKUP(ABS(#REF!),[4]balanço!$C$3:$N$2320,12,0)*-1</definedName>
    <definedName name="________BAL571">VLOOKUP(ABS(#REF!),[4]balanço!$C$3:$N$2320,12,0)*-1</definedName>
    <definedName name="________BAL574" localSheetId="2">VLOOKUP(ABS(#REF!),[4]balanço!$C$3:$N$2320,12,0)*-1</definedName>
    <definedName name="________BAL574">VLOOKUP(ABS(#REF!),[4]balanço!$C$3:$N$2320,12,0)*-1</definedName>
    <definedName name="________BAL59" localSheetId="2">VLOOKUP(ABS(#REF!),[4]balanço!$C$3:$N$2320,12,0)*-1</definedName>
    <definedName name="________BAL59">VLOOKUP(ABS(#REF!),[4]balanço!$C$3:$N$2320,12,0)*-1</definedName>
    <definedName name="________cod2" localSheetId="2">'[14]T-42-3'!#REF!</definedName>
    <definedName name="________cod2">'[14]T-42-3'!#REF!</definedName>
    <definedName name="________cre1">[9]Base!$J$10:$J$573</definedName>
    <definedName name="________cre2">[9]Base!$M$10:$M$573</definedName>
    <definedName name="________cre3">[9]Base!$P$10:$P$573</definedName>
    <definedName name="________cre4">[9]Base!$S$10:$S$573</definedName>
    <definedName name="________DAT1" localSheetId="2">#REF!</definedName>
    <definedName name="________DAT1">#REF!</definedName>
    <definedName name="________DAT10" localSheetId="2">#REF!</definedName>
    <definedName name="________DAT10">#REF!</definedName>
    <definedName name="________DAT11" localSheetId="2">'[3]Original SAP'!#REF!</definedName>
    <definedName name="________DAT11">'[3]Original SAP'!#REF!</definedName>
    <definedName name="________DAT12" localSheetId="2">#REF!</definedName>
    <definedName name="________DAT12">#REF!</definedName>
    <definedName name="________DAT13" localSheetId="2">'[3]Original SAP'!#REF!</definedName>
    <definedName name="________DAT13">'[3]Original SAP'!#REF!</definedName>
    <definedName name="________DAT14" localSheetId="2">#REF!</definedName>
    <definedName name="________DAT14">#REF!</definedName>
    <definedName name="________DAT2" localSheetId="2">#REF!</definedName>
    <definedName name="________DAT2">#REF!</definedName>
    <definedName name="________DAT3" localSheetId="2">#REF!</definedName>
    <definedName name="________DAT3">#REF!</definedName>
    <definedName name="________DAT4" localSheetId="2">#REF!</definedName>
    <definedName name="________DAT4">#REF!</definedName>
    <definedName name="________DAT5" localSheetId="2">#REF!</definedName>
    <definedName name="________DAT5">#REF!</definedName>
    <definedName name="________DAT6" localSheetId="2">#REF!</definedName>
    <definedName name="________DAT6">#REF!</definedName>
    <definedName name="________DAT7" localSheetId="2">'[3]Original SAP'!#REF!</definedName>
    <definedName name="________DAT7">'[3]Original SAP'!#REF!</definedName>
    <definedName name="________DAT8" localSheetId="2">#REF!</definedName>
    <definedName name="________DAT8">#REF!</definedName>
    <definedName name="________DAT9" localSheetId="2">#REF!</definedName>
    <definedName name="________DAT9">#REF!</definedName>
    <definedName name="________dd3" localSheetId="2">#REF!</definedName>
    <definedName name="________dd3">#REF!</definedName>
    <definedName name="________dev1">[9]Base!$I$10:$I$573</definedName>
    <definedName name="________dev2">[9]Base!$L$10:$L$573</definedName>
    <definedName name="________dev3">[9]Base!$O$10:$O$573</definedName>
    <definedName name="________dev4">[9]Base!$R$10:$R$573</definedName>
    <definedName name="________f4" localSheetId="2" hidden="1">#REF!</definedName>
    <definedName name="________f4" hidden="1">#REF!</definedName>
    <definedName name="________f45" localSheetId="2" hidden="1">#REF!</definedName>
    <definedName name="________f45" hidden="1">#REF!</definedName>
    <definedName name="________fim2" localSheetId="2">#REF!</definedName>
    <definedName name="________fim2">#REF!</definedName>
    <definedName name="________fim3" localSheetId="2">#REF!</definedName>
    <definedName name="________fim3">#REF!</definedName>
    <definedName name="________g5" localSheetId="2" hidden="1">#REF!</definedName>
    <definedName name="________g5" hidden="1">#REF!</definedName>
    <definedName name="________IMP2" localSheetId="2">#REF!</definedName>
    <definedName name="________IMP2">#REF!</definedName>
    <definedName name="________IMP3" localSheetId="2">#REF!</definedName>
    <definedName name="________IMP3">#REF!</definedName>
    <definedName name="________IMP4" localSheetId="2">#REF!</definedName>
    <definedName name="________IMP4">#REF!</definedName>
    <definedName name="________key1" localSheetId="2" hidden="1">#REF!</definedName>
    <definedName name="________key1" hidden="1">#REF!</definedName>
    <definedName name="________MAS1" localSheetId="2">#REF!</definedName>
    <definedName name="________MAS1">#REF!</definedName>
    <definedName name="________MAS10" localSheetId="2">#REF!</definedName>
    <definedName name="________MAS10">#REF!</definedName>
    <definedName name="________MAS11" localSheetId="2">#REF!</definedName>
    <definedName name="________MAS11">#REF!</definedName>
    <definedName name="________MAS12" localSheetId="2">#REF!</definedName>
    <definedName name="________MAS12">#REF!</definedName>
    <definedName name="________MAS2" localSheetId="2">#REF!</definedName>
    <definedName name="________MAS2">#REF!</definedName>
    <definedName name="________MAS3" localSheetId="2">#REF!</definedName>
    <definedName name="________MAS3">#REF!</definedName>
    <definedName name="________MAS4" localSheetId="2">#REF!</definedName>
    <definedName name="________MAS4">#REF!</definedName>
    <definedName name="________MAS5" localSheetId="2">#REF!</definedName>
    <definedName name="________MAS5">#REF!</definedName>
    <definedName name="________MAS6" localSheetId="2">#REF!</definedName>
    <definedName name="________MAS6">#REF!</definedName>
    <definedName name="________MAS7" localSheetId="2">#REF!</definedName>
    <definedName name="________MAS7">#REF!</definedName>
    <definedName name="________MAS8" localSheetId="2">#REF!</definedName>
    <definedName name="________MAS8">#REF!</definedName>
    <definedName name="________MAS9" localSheetId="2">#REF!</definedName>
    <definedName name="________MAS9">#REF!</definedName>
    <definedName name="________MES17">[6]IMPRESSÃO_MÊS!$J$16</definedName>
    <definedName name="________MES19">[6]IMPRESSÃO_MÊS!$J$18</definedName>
    <definedName name="________MES4">[7]IMPRESSÃO_MÊS!$K$19</definedName>
    <definedName name="________MES5">[7]IMPRESSÃO_MÊS!$K$20</definedName>
    <definedName name="________MES6">[7]IMPRESSÃO_MÊS!$K$21</definedName>
    <definedName name="________NG1" localSheetId="2">#REF!</definedName>
    <definedName name="________NG1">#REF!</definedName>
    <definedName name="________NG2" localSheetId="2">#REF!</definedName>
    <definedName name="________NG2">#REF!</definedName>
    <definedName name="________NG5" localSheetId="2">#REF!</definedName>
    <definedName name="________NG5">#REF!</definedName>
    <definedName name="________NG6" localSheetId="2">#REF!</definedName>
    <definedName name="________NG6">#REF!</definedName>
    <definedName name="________NG7" localSheetId="2">#REF!</definedName>
    <definedName name="________NG7">#REF!</definedName>
    <definedName name="________NH1" localSheetId="2">#REF!</definedName>
    <definedName name="________NH1">#REF!</definedName>
    <definedName name="________poc1">[9]Base!$G$10:$G$573</definedName>
    <definedName name="________poc2">[9]Base!$H$10:$H$573</definedName>
    <definedName name="________POC61" localSheetId="2">VLOOKUP(ABS(#REF!),'[4]Balancete do Razão'!$B$2:$F$50,5,0)</definedName>
    <definedName name="________POC61">VLOOKUP(ABS(#REF!),'[4]Balancete do Razão'!$B$2:$F$50,5,0)</definedName>
    <definedName name="________POC62" localSheetId="2">VLOOKUP(ABS(#REF!),'[4]Balancete do Razão'!$B$2:$F$50,5,0)</definedName>
    <definedName name="________POC62">VLOOKUP(ABS(#REF!),'[4]Balancete do Razão'!$B$2:$F$50,5,0)</definedName>
    <definedName name="________POC63" localSheetId="2">VLOOKUP(ABS(#REF!),'[4]Balancete do Razão'!$B$2:$F$50,5,0)</definedName>
    <definedName name="________POC63">VLOOKUP(ABS(#REF!),'[4]Balancete do Razão'!$B$2:$F$50,5,0)</definedName>
    <definedName name="________POC65" localSheetId="2">VLOOKUP(ABS(#REF!),'[4]Balancete do Razão'!$B$2:$F$50,5,0)</definedName>
    <definedName name="________POC65">VLOOKUP(ABS(#REF!),'[4]Balancete do Razão'!$B$2:$F$50,5,0)</definedName>
    <definedName name="________POC66" localSheetId="2">VLOOKUP(ABS(#REF!),'[4]Balancete do Razão'!$B$2:$F$50,5,0)</definedName>
    <definedName name="________POC66">VLOOKUP(ABS(#REF!),'[4]Balancete do Razão'!$B$2:$F$50,5,0)</definedName>
    <definedName name="________POC67" localSheetId="2">VLOOKUP(ABS(#REF!),'[4]Balancete do Razão'!$B$2:$F$50,5,0)</definedName>
    <definedName name="________POC67">VLOOKUP(ABS(#REF!),'[4]Balancete do Razão'!$B$2:$F$50,5,0)</definedName>
    <definedName name="________POC69" localSheetId="2">VLOOKUP(ABS(#REF!),'[4]Balancete do Razão'!$B$2:$F$50,5,0)</definedName>
    <definedName name="________POC69">VLOOKUP(ABS(#REF!),'[4]Balancete do Razão'!$B$2:$F$50,5,0)</definedName>
    <definedName name="________POC71" localSheetId="2">VLOOKUP(ABS(#REF!),'[4]Balancete do Razão'!$B$2:$F$50,5,0)*-1</definedName>
    <definedName name="________POC71">VLOOKUP(ABS(#REF!),'[4]Balancete do Razão'!$B$2:$F$50,5,0)*-1</definedName>
    <definedName name="________POC72" localSheetId="2">VLOOKUP(ABS(#REF!),'[4]Balancete do Razão'!$B$2:$F$50,5,0)*-1</definedName>
    <definedName name="________POC72">VLOOKUP(ABS(#REF!),'[4]Balancete do Razão'!$B$2:$F$50,5,0)*-1</definedName>
    <definedName name="________POC76" localSheetId="2">VLOOKUP(ABS(#REF!),'[4]Balancete do Razão'!$B$2:$F$50,5,0)*-1</definedName>
    <definedName name="________POC76">VLOOKUP(ABS(#REF!),'[4]Balancete do Razão'!$B$2:$F$50,5,0)*-1</definedName>
    <definedName name="________POC78" localSheetId="2">VLOOKUP(ABS(#REF!),'[4]Balancete do Razão'!$B$2:$F$50,5,0)*-1</definedName>
    <definedName name="________POC78">VLOOKUP(ABS(#REF!),'[4]Balancete do Razão'!$B$2:$F$50,5,0)*-1</definedName>
    <definedName name="________POC79" localSheetId="2">VLOOKUP(ABS(#REF!),'[4]Balancete do Razão'!$B$2:$F$50,5,0)*-1</definedName>
    <definedName name="________POC79">VLOOKUP(ABS(#REF!),'[4]Balancete do Razão'!$B$2:$F$50,5,0)*-1</definedName>
    <definedName name="________pvt1" localSheetId="2">'[10]T-42-3'!#REF!</definedName>
    <definedName name="________pvt1">'[10]T-42-3'!#REF!</definedName>
    <definedName name="________pvt2" localSheetId="2">'[10]T-42-3'!#REF!</definedName>
    <definedName name="________pvt2">'[10]T-42-3'!#REF!</definedName>
    <definedName name="________pvt3" localSheetId="2">'[11]T-42-3'!#REF!</definedName>
    <definedName name="________pvt3">'[11]T-42-3'!#REF!</definedName>
    <definedName name="________ref12" localSheetId="2">#REF!</definedName>
    <definedName name="________ref12">#REF!</definedName>
    <definedName name="________sal1">[9]Base!$K$10:$K$573</definedName>
    <definedName name="________sal2">[9]Base!$N$10:$N$573</definedName>
    <definedName name="________sal3">[9]Base!$Q$10:$Q$573</definedName>
    <definedName name="________sal4">[9]Base!$T$10:$T$573</definedName>
    <definedName name="________sas19" localSheetId="2">#REF!</definedName>
    <definedName name="________sas19">#REF!</definedName>
    <definedName name="________tab1">[8]tabelas!$B$1:$H$34</definedName>
    <definedName name="________tab2">[8]tabelas!$J$1:$P$32</definedName>
    <definedName name="________tab3">[8]tabelas!$R$1:$X$32</definedName>
    <definedName name="________TC23" localSheetId="2">'[12]T-42-3'!#REF!</definedName>
    <definedName name="________TC23">'[12]T-42-3'!#REF!</definedName>
    <definedName name="________TC32" localSheetId="2">'[12]T-42-3'!#REF!</definedName>
    <definedName name="________TC32">'[12]T-42-3'!#REF!</definedName>
    <definedName name="________tot1" localSheetId="2">[15]BALANCETE!#REF!</definedName>
    <definedName name="________tot1">[15]BALANCETE!#REF!</definedName>
    <definedName name="________tot2" localSheetId="2">[15]BALANCETE!#REF!</definedName>
    <definedName name="________tot2">[15]BALANCETE!#REF!</definedName>
    <definedName name="________TOT21" localSheetId="2">[16]BALANCETE!#REF!</definedName>
    <definedName name="________TOT21">[16]BALANCETE!#REF!</definedName>
    <definedName name="________tot3" localSheetId="2">[15]BALANCETE!#REF!</definedName>
    <definedName name="________tot3">[15]BALANCETE!#REF!</definedName>
    <definedName name="________tot4" localSheetId="2">[15]BALANCETE!#REF!</definedName>
    <definedName name="________tot4">[15]BALANCETE!#REF!</definedName>
    <definedName name="________tot5" localSheetId="2">[15]BALANCETE!#REF!</definedName>
    <definedName name="________tot5">[15]BALANCETE!#REF!</definedName>
    <definedName name="________tot6" localSheetId="2">[15]BALANCETE!#REF!</definedName>
    <definedName name="________tot6">[15]BALANCETE!#REF!</definedName>
    <definedName name="________tot7" localSheetId="2">[15]BALANCETE!#REF!</definedName>
    <definedName name="________tot7">[15]BALANCETE!#REF!</definedName>
    <definedName name="________tot8" localSheetId="2">[15]BALANCETE!#REF!</definedName>
    <definedName name="________tot8">[15]BALANCETE!#REF!</definedName>
    <definedName name="________xlfn.BAHTTEXT" hidden="1">#NAME?</definedName>
    <definedName name="_______A65537" localSheetId="2">[13]EURFLT!#REF!</definedName>
    <definedName name="_______A65537">[13]EURFLT!#REF!</definedName>
    <definedName name="_______abs1">'[5]Bank Adj'!$U$1:$U$65536</definedName>
    <definedName name="_______Age1" localSheetId="2">#REF!</definedName>
    <definedName name="_______Age1">#REF!</definedName>
    <definedName name="_______Age2" localSheetId="2">#REF!</definedName>
    <definedName name="_______Age2">#REF!</definedName>
    <definedName name="_______Age3">'[5]Bank Adj'!$T$1:$T$65536</definedName>
    <definedName name="_______Age4">'[5]Bank Adj'!$X$1:$X$65536</definedName>
    <definedName name="_______BAL218" localSheetId="2">VLOOKUP(ABS(#REF!),[4]balanço!$C$3:$N$2320,12,0)</definedName>
    <definedName name="_______BAL218">VLOOKUP(ABS(#REF!),[4]balanço!$C$3:$N$2320,12,0)</definedName>
    <definedName name="_______BAL221">VLOOKUP(22,'[4]Balancete do Razão'!$B$3:$F$50,5,0)*-1+[4]balanço!$S$1</definedName>
    <definedName name="_______BAL24">SUMIF([4]balanço!$R$3:$R$12,"&gt;0",[4]balanço!$R$3:$R$12)</definedName>
    <definedName name="_______BAL261" localSheetId="2">VLOOKUP(ABS(#REF!),[4]balanço!$C$3:$N$2320,12,0)*-1+[4]balanço!$U$1</definedName>
    <definedName name="_______BAL261">VLOOKUP(ABS(#REF!),[4]balanço!$C$3:$N$2320,12,0)*-1+[4]balanço!$U$1</definedName>
    <definedName name="_______BAL271" localSheetId="2">VLOOKUP(ABS(#REF!),[4]balanço!$C$3:$N$2320,12,0)</definedName>
    <definedName name="_______BAL271">VLOOKUP(ABS(#REF!),[4]balanço!$C$3:$N$2320,12,0)</definedName>
    <definedName name="_______BAL272" localSheetId="2">VLOOKUP(ABS(#REF!),[4]balanço!$C$3:$N$2320,12,0)</definedName>
    <definedName name="_______BAL272">VLOOKUP(ABS(#REF!),[4]balanço!$C$3:$N$2320,12,0)</definedName>
    <definedName name="_______BAL273" localSheetId="2">VLOOKUP(ABS(#REF!),[4]balanço!$C$3:$N$2320,12,0)*-1</definedName>
    <definedName name="_______BAL273">VLOOKUP(ABS(#REF!),[4]balanço!$C$3:$N$2320,12,0)*-1</definedName>
    <definedName name="_______BAL274" localSheetId="2">VLOOKUP(ABS(#REF!),[4]balanço!$C$3:$N$2320,12,0)*-1</definedName>
    <definedName name="_______BAL274">VLOOKUP(ABS(#REF!),[4]balanço!$C$3:$N$2320,12,0)*-1</definedName>
    <definedName name="_______BAL298" localSheetId="2">VLOOKUP(ABS(#REF!),[4]balanço!$C$3:$N$2320,12,0)*-1</definedName>
    <definedName name="_______BAL298">VLOOKUP(ABS(#REF!),[4]balanço!$C$3:$N$2320,12,0)*-1</definedName>
    <definedName name="_______BAL32" localSheetId="2">VLOOKUP(ABS(#REF!),[4]balanço!$C$3:$N$2320,12,0)</definedName>
    <definedName name="_______BAL32">VLOOKUP(ABS(#REF!),[4]balanço!$C$3:$N$2320,12,0)</definedName>
    <definedName name="_______BAL421" localSheetId="2">VLOOKUP(ABS(#REF!),[4]balanço!$C$3:$N$2320,12,0)</definedName>
    <definedName name="_______BAL421">VLOOKUP(ABS(#REF!),[4]balanço!$C$3:$N$2320,12,0)</definedName>
    <definedName name="_______BAL422" localSheetId="2">VLOOKUP(ABS(#REF!),[4]balanço!$C$3:$N$2320,12,0)</definedName>
    <definedName name="_______BAL422">VLOOKUP(ABS(#REF!),[4]balanço!$C$3:$N$2320,12,0)</definedName>
    <definedName name="_______BAL423" localSheetId="2">VLOOKUP(ABS(#REF!),[4]balanço!$C$3:$N$2320,12,0)</definedName>
    <definedName name="_______BAL423">VLOOKUP(ABS(#REF!),[4]balanço!$C$3:$N$2320,12,0)</definedName>
    <definedName name="_______BAL424" localSheetId="2">VLOOKUP(ABS(#REF!),[4]balanço!$C$3:$N$2320,12,0)</definedName>
    <definedName name="_______BAL424">VLOOKUP(ABS(#REF!),[4]balanço!$C$3:$N$2320,12,0)</definedName>
    <definedName name="_______BAL425" localSheetId="2">VLOOKUP(ABS(#REF!),[4]balanço!$C$3:$N$2320,12,0)</definedName>
    <definedName name="_______BAL425">VLOOKUP(ABS(#REF!),[4]balanço!$C$3:$N$2320,12,0)</definedName>
    <definedName name="_______BAL426" localSheetId="2">VLOOKUP(ABS(#REF!),[4]balanço!$C$3:$N$2320,12,0)</definedName>
    <definedName name="_______BAL426">VLOOKUP(ABS(#REF!),[4]balanço!$C$3:$N$2320,12,0)</definedName>
    <definedName name="_______BAL429" localSheetId="2">VLOOKUP(ABS(#REF!),[4]balanço!$C$3:$N$2320,12,0)</definedName>
    <definedName name="_______BAL429">VLOOKUP(ABS(#REF!),[4]balanço!$C$3:$N$2320,12,0)</definedName>
    <definedName name="_______BAL434" localSheetId="2">VLOOKUP(ABS(#REF!),[4]balanço!$C$3:$N$2320,12,0)</definedName>
    <definedName name="_______BAL434">VLOOKUP(ABS(#REF!),[4]balanço!$C$3:$N$2320,12,0)</definedName>
    <definedName name="_______BAL441" localSheetId="2">VLOOKUP(ABS(#REF!),[4]balanço!$C$3:$N$2320,12,0)</definedName>
    <definedName name="_______BAL441">VLOOKUP(ABS(#REF!),[4]balanço!$C$3:$N$2320,12,0)</definedName>
    <definedName name="_______BAL482" localSheetId="2">VLOOKUP(ABS(#REF!),[4]balanço!$C$3:$N$2320,12,0)*-1</definedName>
    <definedName name="_______BAL482">VLOOKUP(ABS(#REF!),[4]balanço!$C$3:$N$2320,12,0)*-1</definedName>
    <definedName name="_______BAL483" localSheetId="2">VLOOKUP(ABS(#REF!),[4]balanço!$C$3:$N$2320,12,0)*-1</definedName>
    <definedName name="_______BAL483">VLOOKUP(ABS(#REF!),[4]balanço!$C$3:$N$2320,12,0)*-1</definedName>
    <definedName name="_______BAL484" localSheetId="2">VLOOKUP(ABS(#REF!),[4]balanço!$C$3:$N$2320,12,0)*-1</definedName>
    <definedName name="_______BAL484">VLOOKUP(ABS(#REF!),[4]balanço!$C$3:$N$2320,12,0)*-1</definedName>
    <definedName name="_______BAL485" localSheetId="2">VLOOKUP(ABS(#REF!),[4]balanço!$C$3:$N$2320,12,0)*-1</definedName>
    <definedName name="_______BAL485">VLOOKUP(ABS(#REF!),[4]balanço!$C$3:$N$2320,12,0)*-1</definedName>
    <definedName name="_______BAL486" localSheetId="2">VLOOKUP(ABS(#REF!),[4]balanço!$C$3:$N$2320,12,0)*-1</definedName>
    <definedName name="_______BAL486">VLOOKUP(ABS(#REF!),[4]balanço!$C$3:$N$2320,12,0)*-1</definedName>
    <definedName name="_______BAL489" localSheetId="2">VLOOKUP(ABS(#REF!),[4]balanço!$C$3:$N$2320,12,0)*-1</definedName>
    <definedName name="_______BAL489">VLOOKUP(ABS(#REF!),[4]balanço!$C$3:$N$2320,12,0)*-1</definedName>
    <definedName name="_______BAL51" localSheetId="2">VLOOKUP(ABS(#REF!),[4]balanço!$C$3:$N$2320,12,0)*-1</definedName>
    <definedName name="_______BAL51">VLOOKUP(ABS(#REF!),[4]balanço!$C$3:$N$2320,12,0)*-1</definedName>
    <definedName name="_______BAL54" localSheetId="2">VLOOKUP(ABS(#REF!),[4]balanço!$C$3:$N$2320,12,0)*-1</definedName>
    <definedName name="_______BAL54">VLOOKUP(ABS(#REF!),[4]balanço!$C$3:$N$2320,12,0)*-1</definedName>
    <definedName name="_______BAL571" localSheetId="2">VLOOKUP(ABS(#REF!),[4]balanço!$C$3:$N$2320,12,0)*-1</definedName>
    <definedName name="_______BAL571">VLOOKUP(ABS(#REF!),[4]balanço!$C$3:$N$2320,12,0)*-1</definedName>
    <definedName name="_______BAL574" localSheetId="2">VLOOKUP(ABS(#REF!),[4]balanço!$C$3:$N$2320,12,0)*-1</definedName>
    <definedName name="_______BAL574">VLOOKUP(ABS(#REF!),[4]balanço!$C$3:$N$2320,12,0)*-1</definedName>
    <definedName name="_______BAL59" localSheetId="2">VLOOKUP(ABS(#REF!),[4]balanço!$C$3:$N$2320,12,0)*-1</definedName>
    <definedName name="_______BAL59">VLOOKUP(ABS(#REF!),[4]balanço!$C$3:$N$2320,12,0)*-1</definedName>
    <definedName name="_______cod2" localSheetId="2">'[14]T-42-3'!#REF!</definedName>
    <definedName name="_______cod2">'[14]T-42-3'!#REF!</definedName>
    <definedName name="_______cre1">[9]Base!$J$10:$J$573</definedName>
    <definedName name="_______cre2">[20]Base!$M$10:$M$573</definedName>
    <definedName name="_______cre3">[20]Base!$P$10:$P$573</definedName>
    <definedName name="_______cre4">[20]Base!$S$10:$S$573</definedName>
    <definedName name="_______DAT1" localSheetId="2">#REF!</definedName>
    <definedName name="_______DAT1">#REF!</definedName>
    <definedName name="_______DAT10" localSheetId="2">#REF!</definedName>
    <definedName name="_______DAT10">#REF!</definedName>
    <definedName name="_______DAT11" localSheetId="2">'[3]Original SAP'!#REF!</definedName>
    <definedName name="_______DAT11">'[3]Original SAP'!#REF!</definedName>
    <definedName name="_______DAT12" localSheetId="2">#REF!</definedName>
    <definedName name="_______DAT12">#REF!</definedName>
    <definedName name="_______DAT13" localSheetId="2">'[3]Original SAP'!#REF!</definedName>
    <definedName name="_______DAT13">'[3]Original SAP'!#REF!</definedName>
    <definedName name="_______DAT14" localSheetId="2">#REF!</definedName>
    <definedName name="_______DAT14">#REF!</definedName>
    <definedName name="_______DAT2" localSheetId="2">#REF!</definedName>
    <definedName name="_______DAT2">#REF!</definedName>
    <definedName name="_______DAT3" localSheetId="2">#REF!</definedName>
    <definedName name="_______DAT3">#REF!</definedName>
    <definedName name="_______DAT4" localSheetId="2">#REF!</definedName>
    <definedName name="_______DAT4">#REF!</definedName>
    <definedName name="_______DAT5" localSheetId="2">#REF!</definedName>
    <definedName name="_______DAT5">#REF!</definedName>
    <definedName name="_______DAT6" localSheetId="2">#REF!</definedName>
    <definedName name="_______DAT6">#REF!</definedName>
    <definedName name="_______DAT7" localSheetId="2">'[3]Original SAP'!#REF!</definedName>
    <definedName name="_______DAT7">'[3]Original SAP'!#REF!</definedName>
    <definedName name="_______DAT8" localSheetId="2">#REF!</definedName>
    <definedName name="_______DAT8">#REF!</definedName>
    <definedName name="_______DAT9" localSheetId="2">#REF!</definedName>
    <definedName name="_______DAT9">#REF!</definedName>
    <definedName name="_______dd3" localSheetId="2">#REF!</definedName>
    <definedName name="_______dd3">#REF!</definedName>
    <definedName name="_______dev1">[9]Base!$I$10:$I$573</definedName>
    <definedName name="_______dev2">[20]Base!$L$10:$L$573</definedName>
    <definedName name="_______dev3">[20]Base!$O$10:$O$573</definedName>
    <definedName name="_______dev4">[20]Base!$R$10:$R$573</definedName>
    <definedName name="_______f4" localSheetId="2" hidden="1">#REF!</definedName>
    <definedName name="_______f4" hidden="1">#REF!</definedName>
    <definedName name="_______f45" localSheetId="2" hidden="1">#REF!</definedName>
    <definedName name="_______f45" hidden="1">#REF!</definedName>
    <definedName name="_______fim2" localSheetId="2">#REF!</definedName>
    <definedName name="_______fim2">#REF!</definedName>
    <definedName name="_______fim3" localSheetId="2">#REF!</definedName>
    <definedName name="_______fim3">#REF!</definedName>
    <definedName name="_______g5" localSheetId="2" hidden="1">#REF!</definedName>
    <definedName name="_______g5" hidden="1">#REF!</definedName>
    <definedName name="_______IMP2" localSheetId="2">#REF!</definedName>
    <definedName name="_______IMP2">#REF!</definedName>
    <definedName name="_______IMP3" localSheetId="2">#REF!</definedName>
    <definedName name="_______IMP3">#REF!</definedName>
    <definedName name="_______IMP4" localSheetId="2">#REF!</definedName>
    <definedName name="_______IMP4">#REF!</definedName>
    <definedName name="_______Jun2">[21]mar!$A$2:$G$149</definedName>
    <definedName name="_______key1" localSheetId="2" hidden="1">#REF!</definedName>
    <definedName name="_______key1" hidden="1">#REF!</definedName>
    <definedName name="_______MAS1" localSheetId="2">#REF!</definedName>
    <definedName name="_______MAS1">#REF!</definedName>
    <definedName name="_______MAS10" localSheetId="2">#REF!</definedName>
    <definedName name="_______MAS10">#REF!</definedName>
    <definedName name="_______MAS11" localSheetId="2">#REF!</definedName>
    <definedName name="_______MAS11">#REF!</definedName>
    <definedName name="_______MAS12" localSheetId="2">#REF!</definedName>
    <definedName name="_______MAS12">#REF!</definedName>
    <definedName name="_______MAS2" localSheetId="2">#REF!</definedName>
    <definedName name="_______MAS2">#REF!</definedName>
    <definedName name="_______MAS3" localSheetId="2">#REF!</definedName>
    <definedName name="_______MAS3">#REF!</definedName>
    <definedName name="_______MAS4" localSheetId="2">#REF!</definedName>
    <definedName name="_______MAS4">#REF!</definedName>
    <definedName name="_______MAS5" localSheetId="2">#REF!</definedName>
    <definedName name="_______MAS5">#REF!</definedName>
    <definedName name="_______MAS6" localSheetId="2">#REF!</definedName>
    <definedName name="_______MAS6">#REF!</definedName>
    <definedName name="_______MAS7" localSheetId="2">#REF!</definedName>
    <definedName name="_______MAS7">#REF!</definedName>
    <definedName name="_______MAS8" localSheetId="2">#REF!</definedName>
    <definedName name="_______MAS8">#REF!</definedName>
    <definedName name="_______MAS9" localSheetId="2">#REF!</definedName>
    <definedName name="_______MAS9">#REF!</definedName>
    <definedName name="_______MES17">[6]IMPRESSÃO_MÊS!$J$16</definedName>
    <definedName name="_______MES19">[6]IMPRESSÃO_MÊS!$J$18</definedName>
    <definedName name="_______MES4">[7]IMPRESSÃO_MÊS!$K$19</definedName>
    <definedName name="_______MES5">[7]IMPRESSÃO_MÊS!$K$20</definedName>
    <definedName name="_______MES6">[7]IMPRESSÃO_MÊS!$K$21</definedName>
    <definedName name="_______NG1" localSheetId="2">#REF!</definedName>
    <definedName name="_______NG1">#REF!</definedName>
    <definedName name="_______NG2" localSheetId="2">#REF!</definedName>
    <definedName name="_______NG2">#REF!</definedName>
    <definedName name="_______NG5" localSheetId="2">#REF!</definedName>
    <definedName name="_______NG5">#REF!</definedName>
    <definedName name="_______NG6" localSheetId="2">#REF!</definedName>
    <definedName name="_______NG6">#REF!</definedName>
    <definedName name="_______NG7" localSheetId="2">#REF!</definedName>
    <definedName name="_______NG7">#REF!</definedName>
    <definedName name="_______NH1" localSheetId="2">#REF!</definedName>
    <definedName name="_______NH1">#REF!</definedName>
    <definedName name="_______poc1">[9]Base!$G$10:$G$573</definedName>
    <definedName name="_______poc2">[20]Base!$H$10:$H$573</definedName>
    <definedName name="_______POC61" localSheetId="2">VLOOKUP(ABS(#REF!),'[4]Balancete do Razão'!$B$2:$F$50,5,0)</definedName>
    <definedName name="_______POC61">VLOOKUP(ABS(#REF!),'[4]Balancete do Razão'!$B$2:$F$50,5,0)</definedName>
    <definedName name="_______POC62" localSheetId="2">VLOOKUP(ABS(#REF!),'[4]Balancete do Razão'!$B$2:$F$50,5,0)</definedName>
    <definedName name="_______POC62">VLOOKUP(ABS(#REF!),'[4]Balancete do Razão'!$B$2:$F$50,5,0)</definedName>
    <definedName name="_______POC63" localSheetId="2">VLOOKUP(ABS(#REF!),'[4]Balancete do Razão'!$B$2:$F$50,5,0)</definedName>
    <definedName name="_______POC63">VLOOKUP(ABS(#REF!),'[4]Balancete do Razão'!$B$2:$F$50,5,0)</definedName>
    <definedName name="_______POC65" localSheetId="2">VLOOKUP(ABS(#REF!),'[4]Balancete do Razão'!$B$2:$F$50,5,0)</definedName>
    <definedName name="_______POC65">VLOOKUP(ABS(#REF!),'[4]Balancete do Razão'!$B$2:$F$50,5,0)</definedName>
    <definedName name="_______POC66" localSheetId="2">VLOOKUP(ABS(#REF!),'[4]Balancete do Razão'!$B$2:$F$50,5,0)</definedName>
    <definedName name="_______POC66">VLOOKUP(ABS(#REF!),'[4]Balancete do Razão'!$B$2:$F$50,5,0)</definedName>
    <definedName name="_______POC67" localSheetId="2">VLOOKUP(ABS(#REF!),'[4]Balancete do Razão'!$B$2:$F$50,5,0)</definedName>
    <definedName name="_______POC67">VLOOKUP(ABS(#REF!),'[4]Balancete do Razão'!$B$2:$F$50,5,0)</definedName>
    <definedName name="_______POC69" localSheetId="2">VLOOKUP(ABS(#REF!),'[4]Balancete do Razão'!$B$2:$F$50,5,0)</definedName>
    <definedName name="_______POC69">VLOOKUP(ABS(#REF!),'[4]Balancete do Razão'!$B$2:$F$50,5,0)</definedName>
    <definedName name="_______POC71" localSheetId="2">VLOOKUP(ABS(#REF!),'[4]Balancete do Razão'!$B$2:$F$50,5,0)*-1</definedName>
    <definedName name="_______POC71">VLOOKUP(ABS(#REF!),'[4]Balancete do Razão'!$B$2:$F$50,5,0)*-1</definedName>
    <definedName name="_______POC72" localSheetId="2">VLOOKUP(ABS(#REF!),'[4]Balancete do Razão'!$B$2:$F$50,5,0)*-1</definedName>
    <definedName name="_______POC72">VLOOKUP(ABS(#REF!),'[4]Balancete do Razão'!$B$2:$F$50,5,0)*-1</definedName>
    <definedName name="_______POC76" localSheetId="2">VLOOKUP(ABS(#REF!),'[4]Balancete do Razão'!$B$2:$F$50,5,0)*-1</definedName>
    <definedName name="_______POC76">VLOOKUP(ABS(#REF!),'[4]Balancete do Razão'!$B$2:$F$50,5,0)*-1</definedName>
    <definedName name="_______POC78" localSheetId="2">VLOOKUP(ABS(#REF!),'[4]Balancete do Razão'!$B$2:$F$50,5,0)*-1</definedName>
    <definedName name="_______POC78">VLOOKUP(ABS(#REF!),'[4]Balancete do Razão'!$B$2:$F$50,5,0)*-1</definedName>
    <definedName name="_______POC79" localSheetId="2">VLOOKUP(ABS(#REF!),'[4]Balancete do Razão'!$B$2:$F$50,5,0)*-1</definedName>
    <definedName name="_______POC79">VLOOKUP(ABS(#REF!),'[4]Balancete do Razão'!$B$2:$F$50,5,0)*-1</definedName>
    <definedName name="_______pvt1" localSheetId="2">'[10]T-42-3'!#REF!</definedName>
    <definedName name="_______pvt1">'[10]T-42-3'!#REF!</definedName>
    <definedName name="_______pvt2" localSheetId="2">'[10]T-42-3'!#REF!</definedName>
    <definedName name="_______pvt2">'[10]T-42-3'!#REF!</definedName>
    <definedName name="_______pvt3" localSheetId="2">'[11]T-42-3'!#REF!</definedName>
    <definedName name="_______pvt3">'[11]T-42-3'!#REF!</definedName>
    <definedName name="_______ref12" localSheetId="2">#REF!</definedName>
    <definedName name="_______ref12">#REF!</definedName>
    <definedName name="_______sal1">[20]Base!$K$10:$K$573</definedName>
    <definedName name="_______sal2">[20]Base!$N$10:$N$573</definedName>
    <definedName name="_______sal3">[20]Base!$Q$10:$Q$573</definedName>
    <definedName name="_______sal4">[20]Base!$T$10:$T$573</definedName>
    <definedName name="_______sas19" localSheetId="2">#REF!</definedName>
    <definedName name="_______sas19">#REF!</definedName>
    <definedName name="_______tab1">[8]tabelas!$B$1:$H$34</definedName>
    <definedName name="_______tab2">[8]tabelas!$J$1:$P$32</definedName>
    <definedName name="_______tab3">[8]tabelas!$R$1:$X$32</definedName>
    <definedName name="_______TC23" localSheetId="2">'[12]T-42-3'!#REF!</definedName>
    <definedName name="_______TC23">'[12]T-42-3'!#REF!</definedName>
    <definedName name="_______TC32" localSheetId="2">'[12]T-42-3'!#REF!</definedName>
    <definedName name="_______TC32">'[12]T-42-3'!#REF!</definedName>
    <definedName name="_______tot1" localSheetId="2">[15]BALANCETE!#REF!</definedName>
    <definedName name="_______tot1">[15]BALANCETE!#REF!</definedName>
    <definedName name="_______tot2" localSheetId="2">[15]BALANCETE!#REF!</definedName>
    <definedName name="_______tot2">[15]BALANCETE!#REF!</definedName>
    <definedName name="_______TOT21" localSheetId="2">[16]BALANCETE!#REF!</definedName>
    <definedName name="_______TOT21">[16]BALANCETE!#REF!</definedName>
    <definedName name="_______tot3" localSheetId="2">[15]BALANCETE!#REF!</definedName>
    <definedName name="_______tot3">[15]BALANCETE!#REF!</definedName>
    <definedName name="_______tot4" localSheetId="2">[15]BALANCETE!#REF!</definedName>
    <definedName name="_______tot4">[15]BALANCETE!#REF!</definedName>
    <definedName name="_______tot5" localSheetId="2">[15]BALANCETE!#REF!</definedName>
    <definedName name="_______tot5">[15]BALANCETE!#REF!</definedName>
    <definedName name="_______tot6" localSheetId="2">[15]BALANCETE!#REF!</definedName>
    <definedName name="_______tot6">[15]BALANCETE!#REF!</definedName>
    <definedName name="_______tot7" localSheetId="2">[15]BALANCETE!#REF!</definedName>
    <definedName name="_______tot7">[15]BALANCETE!#REF!</definedName>
    <definedName name="_______tot8" localSheetId="2">[15]BALANCETE!#REF!</definedName>
    <definedName name="_______tot8">[15]BALANCETE!#REF!</definedName>
    <definedName name="_______xlfn.BAHTTEXT" hidden="1">#NAME?</definedName>
    <definedName name="______A65537" localSheetId="2">[13]EURFLT!#REF!</definedName>
    <definedName name="______A65537">[13]EURFLT!#REF!</definedName>
    <definedName name="______abs1">'[5]Bank Adj'!$U$1:$U$65536</definedName>
    <definedName name="______Age1" localSheetId="2">#REF!</definedName>
    <definedName name="______Age1">#REF!</definedName>
    <definedName name="______Age2" localSheetId="2">#REF!</definedName>
    <definedName name="______Age2">#REF!</definedName>
    <definedName name="______Age3">'[5]Bank Adj'!$T$1:$T$65536</definedName>
    <definedName name="______Age4">'[5]Bank Adj'!$X$1:$X$65536</definedName>
    <definedName name="______BAL218" localSheetId="2">VLOOKUP(ABS(#REF!),[22]balanço!$C$3:$N$2320,12,0)</definedName>
    <definedName name="______BAL218">VLOOKUP(ABS(#REF!),[22]balanço!$C$3:$N$2320,12,0)</definedName>
    <definedName name="______BAL221">VLOOKUP(22,'[22]Balancete do Razão'!$B$3:$F$50,5,0)*-1+[22]balanço!$S$1</definedName>
    <definedName name="______BAL24">SUMIF([22]balanço!$R$3:$R$12,"&gt;0",[22]balanço!$R$3:$R$12)</definedName>
    <definedName name="______BAL261" localSheetId="2">VLOOKUP(ABS(#REF!),[22]balanço!$C$3:$N$2320,12,0)*-1+[22]balanço!$U$1</definedName>
    <definedName name="______BAL261">VLOOKUP(ABS(#REF!),[22]balanço!$C$3:$N$2320,12,0)*-1+[22]balanço!$U$1</definedName>
    <definedName name="______BAL271" localSheetId="2">VLOOKUP(ABS(#REF!),[22]balanço!$C$3:$N$2320,12,0)</definedName>
    <definedName name="______BAL271">VLOOKUP(ABS(#REF!),[22]balanço!$C$3:$N$2320,12,0)</definedName>
    <definedName name="______BAL272" localSheetId="2">VLOOKUP(ABS(#REF!),[22]balanço!$C$3:$N$2320,12,0)</definedName>
    <definedName name="______BAL272">VLOOKUP(ABS(#REF!),[22]balanço!$C$3:$N$2320,12,0)</definedName>
    <definedName name="______BAL273" localSheetId="2">VLOOKUP(ABS(#REF!),[22]balanço!$C$3:$N$2320,12,0)*-1</definedName>
    <definedName name="______BAL273">VLOOKUP(ABS(#REF!),[22]balanço!$C$3:$N$2320,12,0)*-1</definedName>
    <definedName name="______BAL274" localSheetId="2">VLOOKUP(ABS(#REF!),[22]balanço!$C$3:$N$2320,12,0)*-1</definedName>
    <definedName name="______BAL274">VLOOKUP(ABS(#REF!),[22]balanço!$C$3:$N$2320,12,0)*-1</definedName>
    <definedName name="______BAL298" localSheetId="2">VLOOKUP(ABS(#REF!),[22]balanço!$C$3:$N$2320,12,0)*-1</definedName>
    <definedName name="______BAL298">VLOOKUP(ABS(#REF!),[22]balanço!$C$3:$N$2320,12,0)*-1</definedName>
    <definedName name="______BAL32" localSheetId="2">VLOOKUP(ABS(#REF!),[22]balanço!$C$3:$N$2320,12,0)</definedName>
    <definedName name="______BAL32">VLOOKUP(ABS(#REF!),[22]balanço!$C$3:$N$2320,12,0)</definedName>
    <definedName name="______BAL421" localSheetId="2">VLOOKUP(ABS(#REF!),[22]balanço!$C$3:$N$2320,12,0)</definedName>
    <definedName name="______BAL421">VLOOKUP(ABS(#REF!),[22]balanço!$C$3:$N$2320,12,0)</definedName>
    <definedName name="______BAL422" localSheetId="2">VLOOKUP(ABS(#REF!),[22]balanço!$C$3:$N$2320,12,0)</definedName>
    <definedName name="______BAL422">VLOOKUP(ABS(#REF!),[22]balanço!$C$3:$N$2320,12,0)</definedName>
    <definedName name="______BAL423" localSheetId="2">VLOOKUP(ABS(#REF!),[22]balanço!$C$3:$N$2320,12,0)</definedName>
    <definedName name="______BAL423">VLOOKUP(ABS(#REF!),[22]balanço!$C$3:$N$2320,12,0)</definedName>
    <definedName name="______BAL424" localSheetId="2">VLOOKUP(ABS(#REF!),[22]balanço!$C$3:$N$2320,12,0)</definedName>
    <definedName name="______BAL424">VLOOKUP(ABS(#REF!),[22]balanço!$C$3:$N$2320,12,0)</definedName>
    <definedName name="______BAL425" localSheetId="2">VLOOKUP(ABS(#REF!),[22]balanço!$C$3:$N$2320,12,0)</definedName>
    <definedName name="______BAL425">VLOOKUP(ABS(#REF!),[22]balanço!$C$3:$N$2320,12,0)</definedName>
    <definedName name="______BAL426" localSheetId="2">VLOOKUP(ABS(#REF!),[22]balanço!$C$3:$N$2320,12,0)</definedName>
    <definedName name="______BAL426">VLOOKUP(ABS(#REF!),[22]balanço!$C$3:$N$2320,12,0)</definedName>
    <definedName name="______BAL429" localSheetId="2">VLOOKUP(ABS(#REF!),[22]balanço!$C$3:$N$2320,12,0)</definedName>
    <definedName name="______BAL429">VLOOKUP(ABS(#REF!),[22]balanço!$C$3:$N$2320,12,0)</definedName>
    <definedName name="______BAL434" localSheetId="2">VLOOKUP(ABS(#REF!),[22]balanço!$C$3:$N$2320,12,0)</definedName>
    <definedName name="______BAL434">VLOOKUP(ABS(#REF!),[22]balanço!$C$3:$N$2320,12,0)</definedName>
    <definedName name="______BAL441" localSheetId="2">VLOOKUP(ABS(#REF!),[22]balanço!$C$3:$N$2320,12,0)</definedName>
    <definedName name="______BAL441">VLOOKUP(ABS(#REF!),[22]balanço!$C$3:$N$2320,12,0)</definedName>
    <definedName name="______BAL482" localSheetId="2">VLOOKUP(ABS(#REF!),[22]balanço!$C$3:$N$2320,12,0)*-1</definedName>
    <definedName name="______BAL482">VLOOKUP(ABS(#REF!),[22]balanço!$C$3:$N$2320,12,0)*-1</definedName>
    <definedName name="______BAL483" localSheetId="2">VLOOKUP(ABS(#REF!),[22]balanço!$C$3:$N$2320,12,0)*-1</definedName>
    <definedName name="______BAL483">VLOOKUP(ABS(#REF!),[22]balanço!$C$3:$N$2320,12,0)*-1</definedName>
    <definedName name="______BAL484" localSheetId="2">VLOOKUP(ABS(#REF!),[22]balanço!$C$3:$N$2320,12,0)*-1</definedName>
    <definedName name="______BAL484">VLOOKUP(ABS(#REF!),[22]balanço!$C$3:$N$2320,12,0)*-1</definedName>
    <definedName name="______BAL485" localSheetId="2">VLOOKUP(ABS(#REF!),[22]balanço!$C$3:$N$2320,12,0)*-1</definedName>
    <definedName name="______BAL485">VLOOKUP(ABS(#REF!),[22]balanço!$C$3:$N$2320,12,0)*-1</definedName>
    <definedName name="______BAL486" localSheetId="2">VLOOKUP(ABS(#REF!),[22]balanço!$C$3:$N$2320,12,0)*-1</definedName>
    <definedName name="______BAL486">VLOOKUP(ABS(#REF!),[22]balanço!$C$3:$N$2320,12,0)*-1</definedName>
    <definedName name="______BAL489" localSheetId="2">VLOOKUP(ABS(#REF!),[22]balanço!$C$3:$N$2320,12,0)*-1</definedName>
    <definedName name="______BAL489">VLOOKUP(ABS(#REF!),[22]balanço!$C$3:$N$2320,12,0)*-1</definedName>
    <definedName name="______BAL51" localSheetId="2">VLOOKUP(ABS(#REF!),[22]balanço!$C$3:$N$2320,12,0)*-1</definedName>
    <definedName name="______BAL51">VLOOKUP(ABS(#REF!),[22]balanço!$C$3:$N$2320,12,0)*-1</definedName>
    <definedName name="______BAL54" localSheetId="2">VLOOKUP(ABS(#REF!),[22]balanço!$C$3:$N$2320,12,0)*-1</definedName>
    <definedName name="______BAL54">VLOOKUP(ABS(#REF!),[22]balanço!$C$3:$N$2320,12,0)*-1</definedName>
    <definedName name="______BAL571" localSheetId="2">VLOOKUP(ABS(#REF!),[22]balanço!$C$3:$N$2320,12,0)*-1</definedName>
    <definedName name="______BAL571">VLOOKUP(ABS(#REF!),[22]balanço!$C$3:$N$2320,12,0)*-1</definedName>
    <definedName name="______BAL574" localSheetId="2">VLOOKUP(ABS(#REF!),[22]balanço!$C$3:$N$2320,12,0)*-1</definedName>
    <definedName name="______BAL574">VLOOKUP(ABS(#REF!),[22]balanço!$C$3:$N$2320,12,0)*-1</definedName>
    <definedName name="______BAL59" localSheetId="2">VLOOKUP(ABS(#REF!),[22]balanço!$C$3:$N$2320,12,0)*-1</definedName>
    <definedName name="______BAL59">VLOOKUP(ABS(#REF!),[22]balanço!$C$3:$N$2320,12,0)*-1</definedName>
    <definedName name="______cod2" localSheetId="2">'[14]T-42-3'!#REF!</definedName>
    <definedName name="______cod2">'[14]T-42-3'!#REF!</definedName>
    <definedName name="______cre1">[9]Base!$J$10:$J$573</definedName>
    <definedName name="______cre2">[23]Base!$M$10:$M$573</definedName>
    <definedName name="______cre3">[23]Base!$P$10:$P$573</definedName>
    <definedName name="______cre4">[23]Base!$S$10:$S$573</definedName>
    <definedName name="______DAT1" localSheetId="2">#REF!</definedName>
    <definedName name="______DAT1">#REF!</definedName>
    <definedName name="______DAT10" localSheetId="2">#REF!</definedName>
    <definedName name="______DAT10">#REF!</definedName>
    <definedName name="______DAT11" localSheetId="2">'[3]Original SAP'!#REF!</definedName>
    <definedName name="______DAT11">'[3]Original SAP'!#REF!</definedName>
    <definedName name="______DAT12" localSheetId="2">#REF!</definedName>
    <definedName name="______DAT12">#REF!</definedName>
    <definedName name="______DAT13" localSheetId="2">'[3]Original SAP'!#REF!</definedName>
    <definedName name="______DAT13">'[3]Original SAP'!#REF!</definedName>
    <definedName name="______DAT14" localSheetId="2">#REF!</definedName>
    <definedName name="______DAT14">#REF!</definedName>
    <definedName name="______DAT2" localSheetId="2">#REF!</definedName>
    <definedName name="______DAT2">#REF!</definedName>
    <definedName name="______DAT3" localSheetId="2">#REF!</definedName>
    <definedName name="______DAT3">#REF!</definedName>
    <definedName name="______DAT4" localSheetId="2">#REF!</definedName>
    <definedName name="______DAT4">#REF!</definedName>
    <definedName name="______DAT5" localSheetId="2">#REF!</definedName>
    <definedName name="______DAT5">#REF!</definedName>
    <definedName name="______DAT6" localSheetId="2">#REF!</definedName>
    <definedName name="______DAT6">#REF!</definedName>
    <definedName name="______DAT7" localSheetId="2">'[3]Original SAP'!#REF!</definedName>
    <definedName name="______DAT7">'[3]Original SAP'!#REF!</definedName>
    <definedName name="______DAT8" localSheetId="2">#REF!</definedName>
    <definedName name="______DAT8">#REF!</definedName>
    <definedName name="______DAT9" localSheetId="2">#REF!</definedName>
    <definedName name="______DAT9">#REF!</definedName>
    <definedName name="______dd3" localSheetId="2">#REF!</definedName>
    <definedName name="______dd3">#REF!</definedName>
    <definedName name="______dev1">[9]Base!$I$10:$I$573</definedName>
    <definedName name="______dev2">[23]Base!$L$10:$L$573</definedName>
    <definedName name="______dev3">[23]Base!$O$10:$O$573</definedName>
    <definedName name="______dev4">[23]Base!$R$10:$R$573</definedName>
    <definedName name="______f4" localSheetId="2" hidden="1">#REF!</definedName>
    <definedName name="______f4" hidden="1">#REF!</definedName>
    <definedName name="______f45" localSheetId="2" hidden="1">#REF!</definedName>
    <definedName name="______f45" hidden="1">#REF!</definedName>
    <definedName name="______fim2" localSheetId="2">#REF!</definedName>
    <definedName name="______fim2">#REF!</definedName>
    <definedName name="______fim3" localSheetId="2">#REF!</definedName>
    <definedName name="______fim3">#REF!</definedName>
    <definedName name="______g5" localSheetId="2" hidden="1">#REF!</definedName>
    <definedName name="______g5" hidden="1">#REF!</definedName>
    <definedName name="______IMP2" localSheetId="2">#REF!</definedName>
    <definedName name="______IMP2">#REF!</definedName>
    <definedName name="______IMP3" localSheetId="2">#REF!</definedName>
    <definedName name="______IMP3">#REF!</definedName>
    <definedName name="______IMP4" localSheetId="2">#REF!</definedName>
    <definedName name="______IMP4">#REF!</definedName>
    <definedName name="______key1" localSheetId="2" hidden="1">#REF!</definedName>
    <definedName name="______key1" hidden="1">#REF!</definedName>
    <definedName name="______MAS1" localSheetId="2">#REF!</definedName>
    <definedName name="______MAS1">#REF!</definedName>
    <definedName name="______MAS10" localSheetId="2">#REF!</definedName>
    <definedName name="______MAS10">#REF!</definedName>
    <definedName name="______MAS11" localSheetId="2">#REF!</definedName>
    <definedName name="______MAS11">#REF!</definedName>
    <definedName name="______MAS12" localSheetId="2">#REF!</definedName>
    <definedName name="______MAS12">#REF!</definedName>
    <definedName name="______MAS2" localSheetId="2">#REF!</definedName>
    <definedName name="______MAS2">#REF!</definedName>
    <definedName name="______MAS3" localSheetId="2">#REF!</definedName>
    <definedName name="______MAS3">#REF!</definedName>
    <definedName name="______MAS4" localSheetId="2">#REF!</definedName>
    <definedName name="______MAS4">#REF!</definedName>
    <definedName name="______MAS5" localSheetId="2">#REF!</definedName>
    <definedName name="______MAS5">#REF!</definedName>
    <definedName name="______MAS6" localSheetId="2">#REF!</definedName>
    <definedName name="______MAS6">#REF!</definedName>
    <definedName name="______MAS7" localSheetId="2">#REF!</definedName>
    <definedName name="______MAS7">#REF!</definedName>
    <definedName name="______MAS8" localSheetId="2">#REF!</definedName>
    <definedName name="______MAS8">#REF!</definedName>
    <definedName name="______MAS9" localSheetId="2">#REF!</definedName>
    <definedName name="______MAS9">#REF!</definedName>
    <definedName name="______MES17">[6]IMPRESSÃO_MÊS!$J$16</definedName>
    <definedName name="______MES19">[6]IMPRESSÃO_MÊS!$J$18</definedName>
    <definedName name="______MES4">[7]IMPRESSÃO_MÊS!$K$19</definedName>
    <definedName name="______MES5">[7]IMPRESSÃO_MÊS!$K$20</definedName>
    <definedName name="______MES6">[7]IMPRESSÃO_MÊS!$K$21</definedName>
    <definedName name="______NG1" localSheetId="2">#REF!</definedName>
    <definedName name="______NG1">#REF!</definedName>
    <definedName name="______NG2" localSheetId="2">#REF!</definedName>
    <definedName name="______NG2">#REF!</definedName>
    <definedName name="______NG5" localSheetId="2">#REF!</definedName>
    <definedName name="______NG5">#REF!</definedName>
    <definedName name="______NG6" localSheetId="2">#REF!</definedName>
    <definedName name="______NG6">#REF!</definedName>
    <definedName name="______NG7" localSheetId="2">#REF!</definedName>
    <definedName name="______NG7">#REF!</definedName>
    <definedName name="______NH1" localSheetId="2">#REF!</definedName>
    <definedName name="______NH1">#REF!</definedName>
    <definedName name="______poc1">[9]Base!$G$10:$G$573</definedName>
    <definedName name="______poc2">[23]Base!$H$10:$H$573</definedName>
    <definedName name="______POC61" localSheetId="2">VLOOKUP(ABS(#REF!),'[22]Balancete do Razão'!$B$2:$F$50,5,0)</definedName>
    <definedName name="______POC61">VLOOKUP(ABS(#REF!),'[22]Balancete do Razão'!$B$2:$F$50,5,0)</definedName>
    <definedName name="______POC62" localSheetId="2">VLOOKUP(ABS(#REF!),'[22]Balancete do Razão'!$B$2:$F$50,5,0)</definedName>
    <definedName name="______POC62">VLOOKUP(ABS(#REF!),'[22]Balancete do Razão'!$B$2:$F$50,5,0)</definedName>
    <definedName name="______POC63" localSheetId="2">VLOOKUP(ABS(#REF!),'[22]Balancete do Razão'!$B$2:$F$50,5,0)</definedName>
    <definedName name="______POC63">VLOOKUP(ABS(#REF!),'[22]Balancete do Razão'!$B$2:$F$50,5,0)</definedName>
    <definedName name="______POC65" localSheetId="2">VLOOKUP(ABS(#REF!),'[22]Balancete do Razão'!$B$2:$F$50,5,0)</definedName>
    <definedName name="______POC65">VLOOKUP(ABS(#REF!),'[22]Balancete do Razão'!$B$2:$F$50,5,0)</definedName>
    <definedName name="______POC66" localSheetId="2">VLOOKUP(ABS(#REF!),'[22]Balancete do Razão'!$B$2:$F$50,5,0)</definedName>
    <definedName name="______POC66">VLOOKUP(ABS(#REF!),'[22]Balancete do Razão'!$B$2:$F$50,5,0)</definedName>
    <definedName name="______POC67" localSheetId="2">VLOOKUP(ABS(#REF!),'[22]Balancete do Razão'!$B$2:$F$50,5,0)</definedName>
    <definedName name="______POC67">VLOOKUP(ABS(#REF!),'[22]Balancete do Razão'!$B$2:$F$50,5,0)</definedName>
    <definedName name="______POC69" localSheetId="2">VLOOKUP(ABS(#REF!),'[22]Balancete do Razão'!$B$2:$F$50,5,0)</definedName>
    <definedName name="______POC69">VLOOKUP(ABS(#REF!),'[22]Balancete do Razão'!$B$2:$F$50,5,0)</definedName>
    <definedName name="______POC71" localSheetId="2">VLOOKUP(ABS(#REF!),'[22]Balancete do Razão'!$B$2:$F$50,5,0)*-1</definedName>
    <definedName name="______POC71">VLOOKUP(ABS(#REF!),'[22]Balancete do Razão'!$B$2:$F$50,5,0)*-1</definedName>
    <definedName name="______POC72" localSheetId="2">VLOOKUP(ABS(#REF!),'[22]Balancete do Razão'!$B$2:$F$50,5,0)*-1</definedName>
    <definedName name="______POC72">VLOOKUP(ABS(#REF!),'[22]Balancete do Razão'!$B$2:$F$50,5,0)*-1</definedName>
    <definedName name="______POC76" localSheetId="2">VLOOKUP(ABS(#REF!),'[22]Balancete do Razão'!$B$2:$F$50,5,0)*-1</definedName>
    <definedName name="______POC76">VLOOKUP(ABS(#REF!),'[22]Balancete do Razão'!$B$2:$F$50,5,0)*-1</definedName>
    <definedName name="______POC78" localSheetId="2">VLOOKUP(ABS(#REF!),'[22]Balancete do Razão'!$B$2:$F$50,5,0)*-1</definedName>
    <definedName name="______POC78">VLOOKUP(ABS(#REF!),'[22]Balancete do Razão'!$B$2:$F$50,5,0)*-1</definedName>
    <definedName name="______POC79" localSheetId="2">VLOOKUP(ABS(#REF!),'[22]Balancete do Razão'!$B$2:$F$50,5,0)*-1</definedName>
    <definedName name="______POC79">VLOOKUP(ABS(#REF!),'[22]Balancete do Razão'!$B$2:$F$50,5,0)*-1</definedName>
    <definedName name="______pvt1" localSheetId="2">'[24]T-42-3'!#REF!</definedName>
    <definedName name="______pvt1">'[24]T-42-3'!#REF!</definedName>
    <definedName name="______pvt2" localSheetId="2">'[24]T-42-3'!#REF!</definedName>
    <definedName name="______pvt2">'[24]T-42-3'!#REF!</definedName>
    <definedName name="______pvt3" localSheetId="2">'[25]T-42-3'!#REF!</definedName>
    <definedName name="______pvt3">'[25]T-42-3'!#REF!</definedName>
    <definedName name="______ref12" localSheetId="2">#REF!</definedName>
    <definedName name="______ref12">#REF!</definedName>
    <definedName name="______sal1">[9]Base!$K$10:$K$573</definedName>
    <definedName name="______sal2">[23]Base!$N$10:$N$573</definedName>
    <definedName name="______sal3">[23]Base!$Q$10:$Q$573</definedName>
    <definedName name="______sal4">[23]Base!$T$10:$T$573</definedName>
    <definedName name="______sas19" localSheetId="2">#REF!</definedName>
    <definedName name="______sas19">#REF!</definedName>
    <definedName name="______tab1">[8]tabelas!$B$1:$H$34</definedName>
    <definedName name="______tab2">[8]tabelas!$J$1:$P$32</definedName>
    <definedName name="______tab3">[8]tabelas!$R$1:$X$32</definedName>
    <definedName name="______TC23" localSheetId="2">'[26]T-42-3'!#REF!</definedName>
    <definedName name="______TC23">'[26]T-42-3'!#REF!</definedName>
    <definedName name="______TC32" localSheetId="2">'[26]T-42-3'!#REF!</definedName>
    <definedName name="______TC32">'[26]T-42-3'!#REF!</definedName>
    <definedName name="______tot1" localSheetId="2">[15]BALANCETE!#REF!</definedName>
    <definedName name="______tot1">[15]BALANCETE!#REF!</definedName>
    <definedName name="______tot2" localSheetId="2">[15]BALANCETE!#REF!</definedName>
    <definedName name="______tot2">[15]BALANCETE!#REF!</definedName>
    <definedName name="______TOT21" localSheetId="2">[16]BALANCETE!#REF!</definedName>
    <definedName name="______TOT21">[16]BALANCETE!#REF!</definedName>
    <definedName name="______tot3" localSheetId="2">[15]BALANCETE!#REF!</definedName>
    <definedName name="______tot3">[15]BALANCETE!#REF!</definedName>
    <definedName name="______tot4" localSheetId="2">[15]BALANCETE!#REF!</definedName>
    <definedName name="______tot4">[15]BALANCETE!#REF!</definedName>
    <definedName name="______tot5" localSheetId="2">[15]BALANCETE!#REF!</definedName>
    <definedName name="______tot5">[15]BALANCETE!#REF!</definedName>
    <definedName name="______tot6" localSheetId="2">[15]BALANCETE!#REF!</definedName>
    <definedName name="______tot6">[15]BALANCETE!#REF!</definedName>
    <definedName name="______tot7" localSheetId="2">[15]BALANCETE!#REF!</definedName>
    <definedName name="______tot7">[15]BALANCETE!#REF!</definedName>
    <definedName name="______tot8" localSheetId="2">[15]BALANCETE!#REF!</definedName>
    <definedName name="______tot8">[15]BALANCETE!#REF!</definedName>
    <definedName name="______xlfn.BAHTTEXT" hidden="1">#NAME?</definedName>
    <definedName name="_____A65537" localSheetId="2">[13]EURFLT!#REF!</definedName>
    <definedName name="_____A65537">[13]EURFLT!#REF!</definedName>
    <definedName name="_____abs1">'[5]Bank Adj'!$U$1:$U$65536</definedName>
    <definedName name="_____Age1" localSheetId="2">#REF!</definedName>
    <definedName name="_____Age1">#REF!</definedName>
    <definedName name="_____Age2" localSheetId="2">#REF!</definedName>
    <definedName name="_____Age2">#REF!</definedName>
    <definedName name="_____Age3">'[5]Bank Adj'!$T$1:$T$65536</definedName>
    <definedName name="_____Age4">'[5]Bank Adj'!$X$1:$X$65536</definedName>
    <definedName name="_____BAL218" localSheetId="2">VLOOKUP(ABS(#REF!),[4]balanço!$C$3:$N$2320,12,0)</definedName>
    <definedName name="_____BAL218">VLOOKUP(ABS(#REF!),[4]balanço!$C$3:$N$2320,12,0)</definedName>
    <definedName name="_____BAL221">VLOOKUP(22,'[4]Balancete do Razão'!$B$3:$F$50,5,0)*-1+[4]balanço!$S$1</definedName>
    <definedName name="_____BAL24">SUMIF([4]balanço!$R$3:$R$12,"&gt;0",[4]balanço!$R$3:$R$12)</definedName>
    <definedName name="_____BAL261" localSheetId="2">VLOOKUP(ABS(#REF!),[4]balanço!$C$3:$N$2320,12,0)*-1+[4]balanço!$U$1</definedName>
    <definedName name="_____BAL261">VLOOKUP(ABS(#REF!),[4]balanço!$C$3:$N$2320,12,0)*-1+[4]balanço!$U$1</definedName>
    <definedName name="_____BAL271" localSheetId="2">VLOOKUP(ABS(#REF!),[4]balanço!$C$3:$N$2320,12,0)</definedName>
    <definedName name="_____BAL271">VLOOKUP(ABS(#REF!),[4]balanço!$C$3:$N$2320,12,0)</definedName>
    <definedName name="_____BAL272" localSheetId="2">VLOOKUP(ABS(#REF!),[4]balanço!$C$3:$N$2320,12,0)</definedName>
    <definedName name="_____BAL272">VLOOKUP(ABS(#REF!),[4]balanço!$C$3:$N$2320,12,0)</definedName>
    <definedName name="_____BAL273" localSheetId="2">VLOOKUP(ABS(#REF!),[4]balanço!$C$3:$N$2320,12,0)*-1</definedName>
    <definedName name="_____BAL273">VLOOKUP(ABS(#REF!),[4]balanço!$C$3:$N$2320,12,0)*-1</definedName>
    <definedName name="_____BAL274" localSheetId="2">VLOOKUP(ABS(#REF!),[4]balanço!$C$3:$N$2320,12,0)*-1</definedName>
    <definedName name="_____BAL274">VLOOKUP(ABS(#REF!),[4]balanço!$C$3:$N$2320,12,0)*-1</definedName>
    <definedName name="_____BAL298" localSheetId="2">VLOOKUP(ABS(#REF!),[4]balanço!$C$3:$N$2320,12,0)*-1</definedName>
    <definedName name="_____BAL298">VLOOKUP(ABS(#REF!),[4]balanço!$C$3:$N$2320,12,0)*-1</definedName>
    <definedName name="_____BAL32" localSheetId="2">VLOOKUP(ABS(#REF!),[4]balanço!$C$3:$N$2320,12,0)</definedName>
    <definedName name="_____BAL32">VLOOKUP(ABS(#REF!),[4]balanço!$C$3:$N$2320,12,0)</definedName>
    <definedName name="_____BAL421" localSheetId="2">VLOOKUP(ABS(#REF!),[4]balanço!$C$3:$N$2320,12,0)</definedName>
    <definedName name="_____BAL421">VLOOKUP(ABS(#REF!),[4]balanço!$C$3:$N$2320,12,0)</definedName>
    <definedName name="_____BAL422" localSheetId="2">VLOOKUP(ABS(#REF!),[4]balanço!$C$3:$N$2320,12,0)</definedName>
    <definedName name="_____BAL422">VLOOKUP(ABS(#REF!),[4]balanço!$C$3:$N$2320,12,0)</definedName>
    <definedName name="_____BAL423" localSheetId="2">VLOOKUP(ABS(#REF!),[4]balanço!$C$3:$N$2320,12,0)</definedName>
    <definedName name="_____BAL423">VLOOKUP(ABS(#REF!),[4]balanço!$C$3:$N$2320,12,0)</definedName>
    <definedName name="_____BAL424" localSheetId="2">VLOOKUP(ABS(#REF!),[4]balanço!$C$3:$N$2320,12,0)</definedName>
    <definedName name="_____BAL424">VLOOKUP(ABS(#REF!),[4]balanço!$C$3:$N$2320,12,0)</definedName>
    <definedName name="_____BAL425" localSheetId="2">VLOOKUP(ABS(#REF!),[4]balanço!$C$3:$N$2320,12,0)</definedName>
    <definedName name="_____BAL425">VLOOKUP(ABS(#REF!),[4]balanço!$C$3:$N$2320,12,0)</definedName>
    <definedName name="_____BAL426" localSheetId="2">VLOOKUP(ABS(#REF!),[4]balanço!$C$3:$N$2320,12,0)</definedName>
    <definedName name="_____BAL426">VLOOKUP(ABS(#REF!),[4]balanço!$C$3:$N$2320,12,0)</definedName>
    <definedName name="_____BAL429" localSheetId="2">VLOOKUP(ABS(#REF!),[4]balanço!$C$3:$N$2320,12,0)</definedName>
    <definedName name="_____BAL429">VLOOKUP(ABS(#REF!),[4]balanço!$C$3:$N$2320,12,0)</definedName>
    <definedName name="_____BAL434" localSheetId="2">VLOOKUP(ABS(#REF!),[4]balanço!$C$3:$N$2320,12,0)</definedName>
    <definedName name="_____BAL434">VLOOKUP(ABS(#REF!),[4]balanço!$C$3:$N$2320,12,0)</definedName>
    <definedName name="_____BAL441" localSheetId="2">VLOOKUP(ABS(#REF!),[4]balanço!$C$3:$N$2320,12,0)</definedName>
    <definedName name="_____BAL441">VLOOKUP(ABS(#REF!),[4]balanço!$C$3:$N$2320,12,0)</definedName>
    <definedName name="_____BAL482" localSheetId="2">VLOOKUP(ABS(#REF!),[4]balanço!$C$3:$N$2320,12,0)*-1</definedName>
    <definedName name="_____BAL482">VLOOKUP(ABS(#REF!),[4]balanço!$C$3:$N$2320,12,0)*-1</definedName>
    <definedName name="_____BAL483" localSheetId="2">VLOOKUP(ABS(#REF!),[4]balanço!$C$3:$N$2320,12,0)*-1</definedName>
    <definedName name="_____BAL483">VLOOKUP(ABS(#REF!),[4]balanço!$C$3:$N$2320,12,0)*-1</definedName>
    <definedName name="_____BAL484" localSheetId="2">VLOOKUP(ABS(#REF!),[4]balanço!$C$3:$N$2320,12,0)*-1</definedName>
    <definedName name="_____BAL484">VLOOKUP(ABS(#REF!),[4]balanço!$C$3:$N$2320,12,0)*-1</definedName>
    <definedName name="_____BAL485" localSheetId="2">VLOOKUP(ABS(#REF!),[4]balanço!$C$3:$N$2320,12,0)*-1</definedName>
    <definedName name="_____BAL485">VLOOKUP(ABS(#REF!),[4]balanço!$C$3:$N$2320,12,0)*-1</definedName>
    <definedName name="_____BAL486" localSheetId="2">VLOOKUP(ABS(#REF!),[4]balanço!$C$3:$N$2320,12,0)*-1</definedName>
    <definedName name="_____BAL486">VLOOKUP(ABS(#REF!),[4]balanço!$C$3:$N$2320,12,0)*-1</definedName>
    <definedName name="_____BAL489" localSheetId="2">VLOOKUP(ABS(#REF!),[4]balanço!$C$3:$N$2320,12,0)*-1</definedName>
    <definedName name="_____BAL489">VLOOKUP(ABS(#REF!),[4]balanço!$C$3:$N$2320,12,0)*-1</definedName>
    <definedName name="_____BAL51" localSheetId="2">VLOOKUP(ABS(#REF!),[4]balanço!$C$3:$N$2320,12,0)*-1</definedName>
    <definedName name="_____BAL51">VLOOKUP(ABS(#REF!),[4]balanço!$C$3:$N$2320,12,0)*-1</definedName>
    <definedName name="_____BAL54" localSheetId="2">VLOOKUP(ABS(#REF!),[4]balanço!$C$3:$N$2320,12,0)*-1</definedName>
    <definedName name="_____BAL54">VLOOKUP(ABS(#REF!),[4]balanço!$C$3:$N$2320,12,0)*-1</definedName>
    <definedName name="_____BAL571" localSheetId="2">VLOOKUP(ABS(#REF!),[4]balanço!$C$3:$N$2320,12,0)*-1</definedName>
    <definedName name="_____BAL571">VLOOKUP(ABS(#REF!),[4]balanço!$C$3:$N$2320,12,0)*-1</definedName>
    <definedName name="_____BAL574" localSheetId="2">VLOOKUP(ABS(#REF!),[4]balanço!$C$3:$N$2320,12,0)*-1</definedName>
    <definedName name="_____BAL574">VLOOKUP(ABS(#REF!),[4]balanço!$C$3:$N$2320,12,0)*-1</definedName>
    <definedName name="_____BAL59" localSheetId="2">VLOOKUP(ABS(#REF!),[4]balanço!$C$3:$N$2320,12,0)*-1</definedName>
    <definedName name="_____BAL59">VLOOKUP(ABS(#REF!),[4]balanço!$C$3:$N$2320,12,0)*-1</definedName>
    <definedName name="_____cod2" localSheetId="2">'[14]T-42-3'!#REF!</definedName>
    <definedName name="_____cod2">'[14]T-42-3'!#REF!</definedName>
    <definedName name="_____cre1">[19]Base!$J$10:$J$573</definedName>
    <definedName name="_____cre2">[19]Base!$M$10:$M$573</definedName>
    <definedName name="_____cre3">[19]Base!$P$10:$P$573</definedName>
    <definedName name="_____cre4">[19]Base!$S$10:$S$573</definedName>
    <definedName name="_____DAT1" localSheetId="2">[17]lista!#REF!</definedName>
    <definedName name="_____DAT1">[17]lista!#REF!</definedName>
    <definedName name="_____DAT10" localSheetId="2">[17]lista!#REF!</definedName>
    <definedName name="_____DAT10">[17]lista!#REF!</definedName>
    <definedName name="_____DAT11" localSheetId="2">[17]lista!#REF!</definedName>
    <definedName name="_____DAT11">[17]lista!#REF!</definedName>
    <definedName name="_____DAT12" localSheetId="2">[17]lista!#REF!</definedName>
    <definedName name="_____DAT12">[17]lista!#REF!</definedName>
    <definedName name="_____DAT13" localSheetId="2">[17]lista!#REF!</definedName>
    <definedName name="_____DAT13">[17]lista!#REF!</definedName>
    <definedName name="_____DAT14" localSheetId="2">#REF!</definedName>
    <definedName name="_____DAT14">#REF!</definedName>
    <definedName name="_____DAT2" localSheetId="2">[17]lista!#REF!</definedName>
    <definedName name="_____DAT2">[17]lista!#REF!</definedName>
    <definedName name="_____DAT3" localSheetId="2">#REF!</definedName>
    <definedName name="_____DAT3">#REF!</definedName>
    <definedName name="_____DAT4" localSheetId="2">#REF!</definedName>
    <definedName name="_____DAT4">#REF!</definedName>
    <definedName name="_____DAT5" localSheetId="2">[17]lista!#REF!</definedName>
    <definedName name="_____DAT5">[17]lista!#REF!</definedName>
    <definedName name="_____DAT6" localSheetId="2">[17]lista!#REF!</definedName>
    <definedName name="_____DAT6">[17]lista!#REF!</definedName>
    <definedName name="_____DAT7" localSheetId="2">[17]lista!#REF!</definedName>
    <definedName name="_____DAT7">[17]lista!#REF!</definedName>
    <definedName name="_____DAT8" localSheetId="2">[17]lista!#REF!</definedName>
    <definedName name="_____DAT8">[17]lista!#REF!</definedName>
    <definedName name="_____DAT9" localSheetId="2">[17]lista!#REF!</definedName>
    <definedName name="_____DAT9">[17]lista!#REF!</definedName>
    <definedName name="_____dd3" localSheetId="2">#REF!</definedName>
    <definedName name="_____dd3">#REF!</definedName>
    <definedName name="_____dev1">[19]Base!$I$10:$I$573</definedName>
    <definedName name="_____dev2">[19]Base!$L$10:$L$573</definedName>
    <definedName name="_____dev3">[19]Base!$O$10:$O$573</definedName>
    <definedName name="_____dev4">[19]Base!$R$10:$R$573</definedName>
    <definedName name="_____f4" localSheetId="2" hidden="1">#REF!</definedName>
    <definedName name="_____f4" hidden="1">#REF!</definedName>
    <definedName name="_____f45" localSheetId="2" hidden="1">#REF!</definedName>
    <definedName name="_____f45" hidden="1">#REF!</definedName>
    <definedName name="_____fim2" localSheetId="2">#REF!</definedName>
    <definedName name="_____fim2">#REF!</definedName>
    <definedName name="_____fim3" localSheetId="2">#REF!</definedName>
    <definedName name="_____fim3">#REF!</definedName>
    <definedName name="_____g5" localSheetId="2" hidden="1">#REF!</definedName>
    <definedName name="_____g5" hidden="1">#REF!</definedName>
    <definedName name="_____IMP2" localSheetId="2">#REF!</definedName>
    <definedName name="_____IMP2">#REF!</definedName>
    <definedName name="_____IMP3" localSheetId="2">#REF!</definedName>
    <definedName name="_____IMP3">#REF!</definedName>
    <definedName name="_____IMP4" localSheetId="2">#REF!</definedName>
    <definedName name="_____IMP4">#REF!</definedName>
    <definedName name="_____Jun2">[18]mar!$A$2:$G$149</definedName>
    <definedName name="_____key1" localSheetId="2" hidden="1">#REF!</definedName>
    <definedName name="_____key1" hidden="1">#REF!</definedName>
    <definedName name="_____MAS1" localSheetId="2">#REF!</definedName>
    <definedName name="_____MAS1">#REF!</definedName>
    <definedName name="_____MAS10" localSheetId="2">#REF!</definedName>
    <definedName name="_____MAS10">#REF!</definedName>
    <definedName name="_____MAS11" localSheetId="2">#REF!</definedName>
    <definedName name="_____MAS11">#REF!</definedName>
    <definedName name="_____MAS12" localSheetId="2">#REF!</definedName>
    <definedName name="_____MAS12">#REF!</definedName>
    <definedName name="_____MAS2" localSheetId="2">#REF!</definedName>
    <definedName name="_____MAS2">#REF!</definedName>
    <definedName name="_____MAS3" localSheetId="2">#REF!</definedName>
    <definedName name="_____MAS3">#REF!</definedName>
    <definedName name="_____MAS4" localSheetId="2">#REF!</definedName>
    <definedName name="_____MAS4">#REF!</definedName>
    <definedName name="_____MAS5" localSheetId="2">#REF!</definedName>
    <definedName name="_____MAS5">#REF!</definedName>
    <definedName name="_____MAS6" localSheetId="2">#REF!</definedName>
    <definedName name="_____MAS6">#REF!</definedName>
    <definedName name="_____MAS7" localSheetId="2">#REF!</definedName>
    <definedName name="_____MAS7">#REF!</definedName>
    <definedName name="_____MAS8" localSheetId="2">#REF!</definedName>
    <definedName name="_____MAS8">#REF!</definedName>
    <definedName name="_____MAS9" localSheetId="2">#REF!</definedName>
    <definedName name="_____MAS9">#REF!</definedName>
    <definedName name="_____MES17">[6]IMPRESSÃO_MÊS!$J$16</definedName>
    <definedName name="_____MES19">[6]IMPRESSÃO_MÊS!$J$18</definedName>
    <definedName name="_____MES4">[7]IMPRESSÃO_MÊS!$K$19</definedName>
    <definedName name="_____MES5">[7]IMPRESSÃO_MÊS!$K$20</definedName>
    <definedName name="_____MES6">[7]IMPRESSÃO_MÊS!$K$21</definedName>
    <definedName name="_____NG1" localSheetId="2">#REF!</definedName>
    <definedName name="_____NG1">#REF!</definedName>
    <definedName name="_____NG2" localSheetId="2">#REF!</definedName>
    <definedName name="_____NG2">#REF!</definedName>
    <definedName name="_____NG5" localSheetId="2">#REF!</definedName>
    <definedName name="_____NG5">#REF!</definedName>
    <definedName name="_____NG6" localSheetId="2">#REF!</definedName>
    <definedName name="_____NG6">#REF!</definedName>
    <definedName name="_____NG7" localSheetId="2">#REF!</definedName>
    <definedName name="_____NG7">#REF!</definedName>
    <definedName name="_____NH1" localSheetId="2">#REF!</definedName>
    <definedName name="_____NH1">#REF!</definedName>
    <definedName name="_____poc1">[19]Base!$G$10:$G$573</definedName>
    <definedName name="_____poc2">[19]Base!$H$10:$H$573</definedName>
    <definedName name="_____POC61" localSheetId="2">VLOOKUP(ABS(#REF!),'[4]Balancete do Razão'!$B$2:$F$50,5,0)</definedName>
    <definedName name="_____POC61">VLOOKUP(ABS(#REF!),'[4]Balancete do Razão'!$B$2:$F$50,5,0)</definedName>
    <definedName name="_____POC62" localSheetId="2">VLOOKUP(ABS(#REF!),'[4]Balancete do Razão'!$B$2:$F$50,5,0)</definedName>
    <definedName name="_____POC62">VLOOKUP(ABS(#REF!),'[4]Balancete do Razão'!$B$2:$F$50,5,0)</definedName>
    <definedName name="_____POC63" localSheetId="2">VLOOKUP(ABS(#REF!),'[4]Balancete do Razão'!$B$2:$F$50,5,0)</definedName>
    <definedName name="_____POC63">VLOOKUP(ABS(#REF!),'[4]Balancete do Razão'!$B$2:$F$50,5,0)</definedName>
    <definedName name="_____POC65" localSheetId="2">VLOOKUP(ABS(#REF!),'[4]Balancete do Razão'!$B$2:$F$50,5,0)</definedName>
    <definedName name="_____POC65">VLOOKUP(ABS(#REF!),'[4]Balancete do Razão'!$B$2:$F$50,5,0)</definedName>
    <definedName name="_____POC66" localSheetId="2">VLOOKUP(ABS(#REF!),'[4]Balancete do Razão'!$B$2:$F$50,5,0)</definedName>
    <definedName name="_____POC66">VLOOKUP(ABS(#REF!),'[4]Balancete do Razão'!$B$2:$F$50,5,0)</definedName>
    <definedName name="_____POC67" localSheetId="2">VLOOKUP(ABS(#REF!),'[4]Balancete do Razão'!$B$2:$F$50,5,0)</definedName>
    <definedName name="_____POC67">VLOOKUP(ABS(#REF!),'[4]Balancete do Razão'!$B$2:$F$50,5,0)</definedName>
    <definedName name="_____POC69" localSheetId="2">VLOOKUP(ABS(#REF!),'[4]Balancete do Razão'!$B$2:$F$50,5,0)</definedName>
    <definedName name="_____POC69">VLOOKUP(ABS(#REF!),'[4]Balancete do Razão'!$B$2:$F$50,5,0)</definedName>
    <definedName name="_____POC71" localSheetId="2">VLOOKUP(ABS(#REF!),'[4]Balancete do Razão'!$B$2:$F$50,5,0)*-1</definedName>
    <definedName name="_____POC71">VLOOKUP(ABS(#REF!),'[4]Balancete do Razão'!$B$2:$F$50,5,0)*-1</definedName>
    <definedName name="_____POC72" localSheetId="2">VLOOKUP(ABS(#REF!),'[4]Balancete do Razão'!$B$2:$F$50,5,0)*-1</definedName>
    <definedName name="_____POC72">VLOOKUP(ABS(#REF!),'[4]Balancete do Razão'!$B$2:$F$50,5,0)*-1</definedName>
    <definedName name="_____POC76" localSheetId="2">VLOOKUP(ABS(#REF!),'[4]Balancete do Razão'!$B$2:$F$50,5,0)*-1</definedName>
    <definedName name="_____POC76">VLOOKUP(ABS(#REF!),'[4]Balancete do Razão'!$B$2:$F$50,5,0)*-1</definedName>
    <definedName name="_____POC78" localSheetId="2">VLOOKUP(ABS(#REF!),'[4]Balancete do Razão'!$B$2:$F$50,5,0)*-1</definedName>
    <definedName name="_____POC78">VLOOKUP(ABS(#REF!),'[4]Balancete do Razão'!$B$2:$F$50,5,0)*-1</definedName>
    <definedName name="_____POC79" localSheetId="2">VLOOKUP(ABS(#REF!),'[4]Balancete do Razão'!$B$2:$F$50,5,0)*-1</definedName>
    <definedName name="_____POC79">VLOOKUP(ABS(#REF!),'[4]Balancete do Razão'!$B$2:$F$50,5,0)*-1</definedName>
    <definedName name="_____pvt1" localSheetId="2">'[10]T-42-3'!#REF!</definedName>
    <definedName name="_____pvt1">'[10]T-42-3'!#REF!</definedName>
    <definedName name="_____pvt2" localSheetId="2">'[10]T-42-3'!#REF!</definedName>
    <definedName name="_____pvt2">'[10]T-42-3'!#REF!</definedName>
    <definedName name="_____pvt3" localSheetId="2">'[11]T-42-3'!#REF!</definedName>
    <definedName name="_____pvt3">'[11]T-42-3'!#REF!</definedName>
    <definedName name="_____ref12" localSheetId="2">#REF!</definedName>
    <definedName name="_____ref12">#REF!</definedName>
    <definedName name="_____sal1">[19]Base!$K$10:$K$573</definedName>
    <definedName name="_____sal2">[19]Base!$N$10:$N$573</definedName>
    <definedName name="_____sal3">[19]Base!$Q$10:$Q$573</definedName>
    <definedName name="_____sal4">[19]Base!$T$10:$T$573</definedName>
    <definedName name="_____sas19" localSheetId="2">#REF!</definedName>
    <definedName name="_____sas19">#REF!</definedName>
    <definedName name="_____tab1">[8]tabelas!$B$1:$H$34</definedName>
    <definedName name="_____tab2">[8]tabelas!$J$1:$P$32</definedName>
    <definedName name="_____tab3">[8]tabelas!$R$1:$X$32</definedName>
    <definedName name="_____TC23" localSheetId="2">'[12]T-42-3'!#REF!</definedName>
    <definedName name="_____TC23">'[12]T-42-3'!#REF!</definedName>
    <definedName name="_____TC32" localSheetId="2">'[12]T-42-3'!#REF!</definedName>
    <definedName name="_____TC32">'[12]T-42-3'!#REF!</definedName>
    <definedName name="_____tot1" localSheetId="2">[15]BALANCETE!#REF!</definedName>
    <definedName name="_____tot1">[15]BALANCETE!#REF!</definedName>
    <definedName name="_____tot2" localSheetId="2">[15]BALANCETE!#REF!</definedName>
    <definedName name="_____tot2">[15]BALANCETE!#REF!</definedName>
    <definedName name="_____TOT21" localSheetId="2">[16]BALANCETE!#REF!</definedName>
    <definedName name="_____TOT21">[16]BALANCETE!#REF!</definedName>
    <definedName name="_____tot3" localSheetId="2">[15]BALANCETE!#REF!</definedName>
    <definedName name="_____tot3">[15]BALANCETE!#REF!</definedName>
    <definedName name="_____tot4" localSheetId="2">[15]BALANCETE!#REF!</definedName>
    <definedName name="_____tot4">[15]BALANCETE!#REF!</definedName>
    <definedName name="_____tot5" localSheetId="2">[15]BALANCETE!#REF!</definedName>
    <definedName name="_____tot5">[15]BALANCETE!#REF!</definedName>
    <definedName name="_____tot6" localSheetId="2">[15]BALANCETE!#REF!</definedName>
    <definedName name="_____tot6">[15]BALANCETE!#REF!</definedName>
    <definedName name="_____tot7" localSheetId="2">[15]BALANCETE!#REF!</definedName>
    <definedName name="_____tot7">[15]BALANCETE!#REF!</definedName>
    <definedName name="_____tot8" localSheetId="2">[15]BALANCETE!#REF!</definedName>
    <definedName name="_____tot8">[15]BALANCETE!#REF!</definedName>
    <definedName name="_____xlfn.BAHTTEXT" hidden="1">#NAME?</definedName>
    <definedName name="____A65537" localSheetId="2">[13]EURFLT!#REF!</definedName>
    <definedName name="____A65537">[13]EURFLT!#REF!</definedName>
    <definedName name="____abs1">'[5]Bank Adj'!$U$1:$U$65536</definedName>
    <definedName name="____Age1" localSheetId="2">#REF!</definedName>
    <definedName name="____Age1">#REF!</definedName>
    <definedName name="____Age2" localSheetId="2">#REF!</definedName>
    <definedName name="____Age2">#REF!</definedName>
    <definedName name="____Age3">'[5]Bank Adj'!$T$1:$T$65536</definedName>
    <definedName name="____Age4">'[5]Bank Adj'!$X$1:$X$65536</definedName>
    <definedName name="____BAL218" localSheetId="2">VLOOKUP(ABS(#REF!),[22]balanço!$C$3:$N$2320,12,0)</definedName>
    <definedName name="____BAL218">VLOOKUP(ABS(#REF!),[22]balanço!$C$3:$N$2320,12,0)</definedName>
    <definedName name="____BAL221">VLOOKUP(22,'[22]Balancete do Razão'!$B$3:$F$50,5,0)*-1+[22]balanço!$S$1</definedName>
    <definedName name="____BAL24">SUMIF([22]balanço!$R$3:$R$12,"&gt;0",[22]balanço!$R$3:$R$12)</definedName>
    <definedName name="____BAL261" localSheetId="2">VLOOKUP(ABS(#REF!),[22]balanço!$C$3:$N$2320,12,0)*-1+[22]balanço!$U$1</definedName>
    <definedName name="____BAL261">VLOOKUP(ABS(#REF!),[22]balanço!$C$3:$N$2320,12,0)*-1+[22]balanço!$U$1</definedName>
    <definedName name="____BAL271" localSheetId="2">VLOOKUP(ABS(#REF!),[22]balanço!$C$3:$N$2320,12,0)</definedName>
    <definedName name="____BAL271">VLOOKUP(ABS(#REF!),[22]balanço!$C$3:$N$2320,12,0)</definedName>
    <definedName name="____BAL272" localSheetId="2">VLOOKUP(ABS(#REF!),[22]balanço!$C$3:$N$2320,12,0)</definedName>
    <definedName name="____BAL272">VLOOKUP(ABS(#REF!),[22]balanço!$C$3:$N$2320,12,0)</definedName>
    <definedName name="____BAL273" localSheetId="2">VLOOKUP(ABS(#REF!),[22]balanço!$C$3:$N$2320,12,0)*-1</definedName>
    <definedName name="____BAL273">VLOOKUP(ABS(#REF!),[22]balanço!$C$3:$N$2320,12,0)*-1</definedName>
    <definedName name="____BAL274" localSheetId="2">VLOOKUP(ABS(#REF!),[22]balanço!$C$3:$N$2320,12,0)*-1</definedName>
    <definedName name="____BAL274">VLOOKUP(ABS(#REF!),[22]balanço!$C$3:$N$2320,12,0)*-1</definedName>
    <definedName name="____BAL298" localSheetId="2">VLOOKUP(ABS(#REF!),[22]balanço!$C$3:$N$2320,12,0)*-1</definedName>
    <definedName name="____BAL298">VLOOKUP(ABS(#REF!),[22]balanço!$C$3:$N$2320,12,0)*-1</definedName>
    <definedName name="____BAL32" localSheetId="2">VLOOKUP(ABS(#REF!),[22]balanço!$C$3:$N$2320,12,0)</definedName>
    <definedName name="____BAL32">VLOOKUP(ABS(#REF!),[22]balanço!$C$3:$N$2320,12,0)</definedName>
    <definedName name="____BAL421" localSheetId="2">VLOOKUP(ABS(#REF!),[22]balanço!$C$3:$N$2320,12,0)</definedName>
    <definedName name="____BAL421">VLOOKUP(ABS(#REF!),[22]balanço!$C$3:$N$2320,12,0)</definedName>
    <definedName name="____BAL422" localSheetId="2">VLOOKUP(ABS(#REF!),[22]balanço!$C$3:$N$2320,12,0)</definedName>
    <definedName name="____BAL422">VLOOKUP(ABS(#REF!),[22]balanço!$C$3:$N$2320,12,0)</definedName>
    <definedName name="____BAL423" localSheetId="2">VLOOKUP(ABS(#REF!),[22]balanço!$C$3:$N$2320,12,0)</definedName>
    <definedName name="____BAL423">VLOOKUP(ABS(#REF!),[22]balanço!$C$3:$N$2320,12,0)</definedName>
    <definedName name="____BAL424" localSheetId="2">VLOOKUP(ABS(#REF!),[22]balanço!$C$3:$N$2320,12,0)</definedName>
    <definedName name="____BAL424">VLOOKUP(ABS(#REF!),[22]balanço!$C$3:$N$2320,12,0)</definedName>
    <definedName name="____BAL425" localSheetId="2">VLOOKUP(ABS(#REF!),[22]balanço!$C$3:$N$2320,12,0)</definedName>
    <definedName name="____BAL425">VLOOKUP(ABS(#REF!),[22]balanço!$C$3:$N$2320,12,0)</definedName>
    <definedName name="____BAL426" localSheetId="2">VLOOKUP(ABS(#REF!),[22]balanço!$C$3:$N$2320,12,0)</definedName>
    <definedName name="____BAL426">VLOOKUP(ABS(#REF!),[22]balanço!$C$3:$N$2320,12,0)</definedName>
    <definedName name="____BAL429" localSheetId="2">VLOOKUP(ABS(#REF!),[22]balanço!$C$3:$N$2320,12,0)</definedName>
    <definedName name="____BAL429">VLOOKUP(ABS(#REF!),[22]balanço!$C$3:$N$2320,12,0)</definedName>
    <definedName name="____BAL434" localSheetId="2">VLOOKUP(ABS(#REF!),[22]balanço!$C$3:$N$2320,12,0)</definedName>
    <definedName name="____BAL434">VLOOKUP(ABS(#REF!),[22]balanço!$C$3:$N$2320,12,0)</definedName>
    <definedName name="____BAL441" localSheetId="2">VLOOKUP(ABS(#REF!),[22]balanço!$C$3:$N$2320,12,0)</definedName>
    <definedName name="____BAL441">VLOOKUP(ABS(#REF!),[22]balanço!$C$3:$N$2320,12,0)</definedName>
    <definedName name="____BAL482" localSheetId="2">VLOOKUP(ABS(#REF!),[22]balanço!$C$3:$N$2320,12,0)*-1</definedName>
    <definedName name="____BAL482">VLOOKUP(ABS(#REF!),[22]balanço!$C$3:$N$2320,12,0)*-1</definedName>
    <definedName name="____BAL483" localSheetId="2">VLOOKUP(ABS(#REF!),[22]balanço!$C$3:$N$2320,12,0)*-1</definedName>
    <definedName name="____BAL483">VLOOKUP(ABS(#REF!),[22]balanço!$C$3:$N$2320,12,0)*-1</definedName>
    <definedName name="____BAL484" localSheetId="2">VLOOKUP(ABS(#REF!),[22]balanço!$C$3:$N$2320,12,0)*-1</definedName>
    <definedName name="____BAL484">VLOOKUP(ABS(#REF!),[22]balanço!$C$3:$N$2320,12,0)*-1</definedName>
    <definedName name="____BAL485" localSheetId="2">VLOOKUP(ABS(#REF!),[22]balanço!$C$3:$N$2320,12,0)*-1</definedName>
    <definedName name="____BAL485">VLOOKUP(ABS(#REF!),[22]balanço!$C$3:$N$2320,12,0)*-1</definedName>
    <definedName name="____BAL486" localSheetId="2">VLOOKUP(ABS(#REF!),[22]balanço!$C$3:$N$2320,12,0)*-1</definedName>
    <definedName name="____BAL486">VLOOKUP(ABS(#REF!),[22]balanço!$C$3:$N$2320,12,0)*-1</definedName>
    <definedName name="____BAL489" localSheetId="2">VLOOKUP(ABS(#REF!),[22]balanço!$C$3:$N$2320,12,0)*-1</definedName>
    <definedName name="____BAL489">VLOOKUP(ABS(#REF!),[22]balanço!$C$3:$N$2320,12,0)*-1</definedName>
    <definedName name="____BAL51" localSheetId="2">VLOOKUP(ABS(#REF!),[22]balanço!$C$3:$N$2320,12,0)*-1</definedName>
    <definedName name="____BAL51">VLOOKUP(ABS(#REF!),[22]balanço!$C$3:$N$2320,12,0)*-1</definedName>
    <definedName name="____BAL54" localSheetId="2">VLOOKUP(ABS(#REF!),[22]balanço!$C$3:$N$2320,12,0)*-1</definedName>
    <definedName name="____BAL54">VLOOKUP(ABS(#REF!),[22]balanço!$C$3:$N$2320,12,0)*-1</definedName>
    <definedName name="____BAL571" localSheetId="2">VLOOKUP(ABS(#REF!),[22]balanço!$C$3:$N$2320,12,0)*-1</definedName>
    <definedName name="____BAL571">VLOOKUP(ABS(#REF!),[22]balanço!$C$3:$N$2320,12,0)*-1</definedName>
    <definedName name="____BAL574" localSheetId="2">VLOOKUP(ABS(#REF!),[22]balanço!$C$3:$N$2320,12,0)*-1</definedName>
    <definedName name="____BAL574">VLOOKUP(ABS(#REF!),[22]balanço!$C$3:$N$2320,12,0)*-1</definedName>
    <definedName name="____BAL59" localSheetId="2">VLOOKUP(ABS(#REF!),[22]balanço!$C$3:$N$2320,12,0)*-1</definedName>
    <definedName name="____BAL59">VLOOKUP(ABS(#REF!),[22]balanço!$C$3:$N$2320,12,0)*-1</definedName>
    <definedName name="____cod2" localSheetId="2">'[14]T-42-3'!#REF!</definedName>
    <definedName name="____cod2">'[14]T-42-3'!#REF!</definedName>
    <definedName name="____cre1">[9]Base!$J$10:$J$573</definedName>
    <definedName name="____cre2">[9]Base!$M$10:$M$573</definedName>
    <definedName name="____cre3">[9]Base!$P$10:$P$573</definedName>
    <definedName name="____cre4">[9]Base!$S$10:$S$573</definedName>
    <definedName name="____DAT1" localSheetId="2">#REF!</definedName>
    <definedName name="____DAT1">#REF!</definedName>
    <definedName name="____DAT10" localSheetId="2">#REF!</definedName>
    <definedName name="____DAT10">#REF!</definedName>
    <definedName name="____DAT11" localSheetId="2">'[3]Original SAP'!#REF!</definedName>
    <definedName name="____DAT11">'[3]Original SAP'!#REF!</definedName>
    <definedName name="____DAT12" localSheetId="2">#REF!</definedName>
    <definedName name="____DAT12">#REF!</definedName>
    <definedName name="____DAT13" localSheetId="2">'[3]Original SAP'!#REF!</definedName>
    <definedName name="____DAT13">'[3]Original SAP'!#REF!</definedName>
    <definedName name="____DAT14" localSheetId="2">#REF!</definedName>
    <definedName name="____DAT14">#REF!</definedName>
    <definedName name="____DAT2" localSheetId="2">#REF!</definedName>
    <definedName name="____DAT2">#REF!</definedName>
    <definedName name="____DAT3" localSheetId="2">#REF!</definedName>
    <definedName name="____DAT3">#REF!</definedName>
    <definedName name="____DAT4" localSheetId="2">#REF!</definedName>
    <definedName name="____DAT4">#REF!</definedName>
    <definedName name="____DAT5" localSheetId="2">#REF!</definedName>
    <definedName name="____DAT5">#REF!</definedName>
    <definedName name="____DAT6" localSheetId="2">#REF!</definedName>
    <definedName name="____DAT6">#REF!</definedName>
    <definedName name="____DAT7" localSheetId="2">'[3]Original SAP'!#REF!</definedName>
    <definedName name="____DAT7">'[3]Original SAP'!#REF!</definedName>
    <definedName name="____DAT8" localSheetId="2">#REF!</definedName>
    <definedName name="____DAT8">#REF!</definedName>
    <definedName name="____DAT9" localSheetId="2">#REF!</definedName>
    <definedName name="____DAT9">#REF!</definedName>
    <definedName name="____dd3" localSheetId="2">#REF!</definedName>
    <definedName name="____dd3">#REF!</definedName>
    <definedName name="____dev1">[9]Base!$I$10:$I$573</definedName>
    <definedName name="____dev2">[9]Base!$L$10:$L$573</definedName>
    <definedName name="____dev3">[9]Base!$O$10:$O$573</definedName>
    <definedName name="____dev4">[9]Base!$R$10:$R$573</definedName>
    <definedName name="____f4" localSheetId="2" hidden="1">#REF!</definedName>
    <definedName name="____f4" hidden="1">#REF!</definedName>
    <definedName name="____f45" localSheetId="2" hidden="1">#REF!</definedName>
    <definedName name="____f45" hidden="1">#REF!</definedName>
    <definedName name="____fim2" localSheetId="2">#REF!</definedName>
    <definedName name="____fim2">#REF!</definedName>
    <definedName name="____fim3" localSheetId="2">#REF!</definedName>
    <definedName name="____fim3">#REF!</definedName>
    <definedName name="____g5" localSheetId="2" hidden="1">#REF!</definedName>
    <definedName name="____g5" hidden="1">#REF!</definedName>
    <definedName name="____IMP2" localSheetId="2">#REF!</definedName>
    <definedName name="____IMP2">#REF!</definedName>
    <definedName name="____IMP3" localSheetId="2">#REF!</definedName>
    <definedName name="____IMP3">#REF!</definedName>
    <definedName name="____IMP4" localSheetId="2">#REF!</definedName>
    <definedName name="____IMP4">#REF!</definedName>
    <definedName name="____key1" localSheetId="2" hidden="1">#REF!</definedName>
    <definedName name="____key1" hidden="1">#REF!</definedName>
    <definedName name="____MAS1" localSheetId="2">#REF!</definedName>
    <definedName name="____MAS1">#REF!</definedName>
    <definedName name="____MAS10" localSheetId="2">#REF!</definedName>
    <definedName name="____MAS10">#REF!</definedName>
    <definedName name="____MAS11" localSheetId="2">#REF!</definedName>
    <definedName name="____MAS11">#REF!</definedName>
    <definedName name="____MAS12" localSheetId="2">#REF!</definedName>
    <definedName name="____MAS12">#REF!</definedName>
    <definedName name="____MAS2" localSheetId="2">#REF!</definedName>
    <definedName name="____MAS2">#REF!</definedName>
    <definedName name="____MAS3" localSheetId="2">#REF!</definedName>
    <definedName name="____MAS3">#REF!</definedName>
    <definedName name="____MAS4" localSheetId="2">#REF!</definedName>
    <definedName name="____MAS4">#REF!</definedName>
    <definedName name="____MAS5" localSheetId="2">#REF!</definedName>
    <definedName name="____MAS5">#REF!</definedName>
    <definedName name="____MAS6" localSheetId="2">#REF!</definedName>
    <definedName name="____MAS6">#REF!</definedName>
    <definedName name="____MAS7" localSheetId="2">#REF!</definedName>
    <definedName name="____MAS7">#REF!</definedName>
    <definedName name="____MAS8" localSheetId="2">#REF!</definedName>
    <definedName name="____MAS8">#REF!</definedName>
    <definedName name="____MAS9" localSheetId="2">#REF!</definedName>
    <definedName name="____MAS9">#REF!</definedName>
    <definedName name="____MES17">[6]IMPRESSÃO_MÊS!$J$16</definedName>
    <definedName name="____MES19">[6]IMPRESSÃO_MÊS!$J$18</definedName>
    <definedName name="____MES4">[7]IMPRESSÃO_MÊS!$K$19</definedName>
    <definedName name="____MES5">[7]IMPRESSÃO_MÊS!$K$20</definedName>
    <definedName name="____MES6">[7]IMPRESSÃO_MÊS!$K$21</definedName>
    <definedName name="____NG1" localSheetId="2">#REF!</definedName>
    <definedName name="____NG1">#REF!</definedName>
    <definedName name="____NG2" localSheetId="2">#REF!</definedName>
    <definedName name="____NG2">#REF!</definedName>
    <definedName name="____NG5" localSheetId="2">#REF!</definedName>
    <definedName name="____NG5">#REF!</definedName>
    <definedName name="____NG6" localSheetId="2">#REF!</definedName>
    <definedName name="____NG6">#REF!</definedName>
    <definedName name="____NG7" localSheetId="2">#REF!</definedName>
    <definedName name="____NG7">#REF!</definedName>
    <definedName name="____NH1" localSheetId="2">#REF!</definedName>
    <definedName name="____NH1">#REF!</definedName>
    <definedName name="____poc1">[9]Base!$G$10:$G$573</definedName>
    <definedName name="____poc2">[9]Base!$H$10:$H$573</definedName>
    <definedName name="____POC61" localSheetId="2">VLOOKUP(ABS(#REF!),'[22]Balancete do Razão'!$B$2:$F$50,5,0)</definedName>
    <definedName name="____POC61">VLOOKUP(ABS(#REF!),'[22]Balancete do Razão'!$B$2:$F$50,5,0)</definedName>
    <definedName name="____POC62" localSheetId="2">VLOOKUP(ABS(#REF!),'[22]Balancete do Razão'!$B$2:$F$50,5,0)</definedName>
    <definedName name="____POC62">VLOOKUP(ABS(#REF!),'[22]Balancete do Razão'!$B$2:$F$50,5,0)</definedName>
    <definedName name="____POC63" localSheetId="2">VLOOKUP(ABS(#REF!),'[22]Balancete do Razão'!$B$2:$F$50,5,0)</definedName>
    <definedName name="____POC63">VLOOKUP(ABS(#REF!),'[22]Balancete do Razão'!$B$2:$F$50,5,0)</definedName>
    <definedName name="____POC65" localSheetId="2">VLOOKUP(ABS(#REF!),'[22]Balancete do Razão'!$B$2:$F$50,5,0)</definedName>
    <definedName name="____POC65">VLOOKUP(ABS(#REF!),'[22]Balancete do Razão'!$B$2:$F$50,5,0)</definedName>
    <definedName name="____POC66" localSheetId="2">VLOOKUP(ABS(#REF!),'[22]Balancete do Razão'!$B$2:$F$50,5,0)</definedName>
    <definedName name="____POC66">VLOOKUP(ABS(#REF!),'[22]Balancete do Razão'!$B$2:$F$50,5,0)</definedName>
    <definedName name="____POC67" localSheetId="2">VLOOKUP(ABS(#REF!),'[22]Balancete do Razão'!$B$2:$F$50,5,0)</definedName>
    <definedName name="____POC67">VLOOKUP(ABS(#REF!),'[22]Balancete do Razão'!$B$2:$F$50,5,0)</definedName>
    <definedName name="____POC69" localSheetId="2">VLOOKUP(ABS(#REF!),'[22]Balancete do Razão'!$B$2:$F$50,5,0)</definedName>
    <definedName name="____POC69">VLOOKUP(ABS(#REF!),'[22]Balancete do Razão'!$B$2:$F$50,5,0)</definedName>
    <definedName name="____POC71" localSheetId="2">VLOOKUP(ABS(#REF!),'[22]Balancete do Razão'!$B$2:$F$50,5,0)*-1</definedName>
    <definedName name="____POC71">VLOOKUP(ABS(#REF!),'[22]Balancete do Razão'!$B$2:$F$50,5,0)*-1</definedName>
    <definedName name="____POC72" localSheetId="2">VLOOKUP(ABS(#REF!),'[22]Balancete do Razão'!$B$2:$F$50,5,0)*-1</definedName>
    <definedName name="____POC72">VLOOKUP(ABS(#REF!),'[22]Balancete do Razão'!$B$2:$F$50,5,0)*-1</definedName>
    <definedName name="____POC76" localSheetId="2">VLOOKUP(ABS(#REF!),'[22]Balancete do Razão'!$B$2:$F$50,5,0)*-1</definedName>
    <definedName name="____POC76">VLOOKUP(ABS(#REF!),'[22]Balancete do Razão'!$B$2:$F$50,5,0)*-1</definedName>
    <definedName name="____POC78" localSheetId="2">VLOOKUP(ABS(#REF!),'[22]Balancete do Razão'!$B$2:$F$50,5,0)*-1</definedName>
    <definedName name="____POC78">VLOOKUP(ABS(#REF!),'[22]Balancete do Razão'!$B$2:$F$50,5,0)*-1</definedName>
    <definedName name="____POC79" localSheetId="2">VLOOKUP(ABS(#REF!),'[22]Balancete do Razão'!$B$2:$F$50,5,0)*-1</definedName>
    <definedName name="____POC79">VLOOKUP(ABS(#REF!),'[22]Balancete do Razão'!$B$2:$F$50,5,0)*-1</definedName>
    <definedName name="____pvt1" localSheetId="2">'[24]T-42-3'!#REF!</definedName>
    <definedName name="____pvt1">'[24]T-42-3'!#REF!</definedName>
    <definedName name="____pvt2" localSheetId="2">'[24]T-42-3'!#REF!</definedName>
    <definedName name="____pvt2">'[24]T-42-3'!#REF!</definedName>
    <definedName name="____pvt3" localSheetId="2">'[25]T-42-3'!#REF!</definedName>
    <definedName name="____pvt3">'[25]T-42-3'!#REF!</definedName>
    <definedName name="____ref12" localSheetId="2">#REF!</definedName>
    <definedName name="____ref12">#REF!</definedName>
    <definedName name="____sal1">[9]Base!$K$10:$K$573</definedName>
    <definedName name="____sal2">[9]Base!$N$10:$N$573</definedName>
    <definedName name="____sal3">[9]Base!$Q$10:$Q$573</definedName>
    <definedName name="____sal4">[9]Base!$T$10:$T$573</definedName>
    <definedName name="____sas19" localSheetId="2">#REF!</definedName>
    <definedName name="____sas19">#REF!</definedName>
    <definedName name="____tab1">[8]tabelas!$B$1:$H$34</definedName>
    <definedName name="____tab2">[8]tabelas!$J$1:$P$32</definedName>
    <definedName name="____tab3">[8]tabelas!$R$1:$X$32</definedName>
    <definedName name="____TC23" localSheetId="2">'[26]T-42-3'!#REF!</definedName>
    <definedName name="____TC23">'[26]T-42-3'!#REF!</definedName>
    <definedName name="____TC32" localSheetId="2">'[26]T-42-3'!#REF!</definedName>
    <definedName name="____TC32">'[26]T-42-3'!#REF!</definedName>
    <definedName name="____tot1" localSheetId="2">[15]BALANCETE!#REF!</definedName>
    <definedName name="____tot1">[15]BALANCETE!#REF!</definedName>
    <definedName name="____tot2" localSheetId="2">[15]BALANCETE!#REF!</definedName>
    <definedName name="____tot2">[15]BALANCETE!#REF!</definedName>
    <definedName name="____TOT21" localSheetId="2">[16]BALANCETE!#REF!</definedName>
    <definedName name="____TOT21">[16]BALANCETE!#REF!</definedName>
    <definedName name="____tot3" localSheetId="2">[15]BALANCETE!#REF!</definedName>
    <definedName name="____tot3">[15]BALANCETE!#REF!</definedName>
    <definedName name="____tot4" localSheetId="2">[15]BALANCETE!#REF!</definedName>
    <definedName name="____tot4">[15]BALANCETE!#REF!</definedName>
    <definedName name="____tot5" localSheetId="2">[15]BALANCETE!#REF!</definedName>
    <definedName name="____tot5">[15]BALANCETE!#REF!</definedName>
    <definedName name="____tot6" localSheetId="2">[15]BALANCETE!#REF!</definedName>
    <definedName name="____tot6">[15]BALANCETE!#REF!</definedName>
    <definedName name="____tot7" localSheetId="2">[15]BALANCETE!#REF!</definedName>
    <definedName name="____tot7">[15]BALANCETE!#REF!</definedName>
    <definedName name="____tot8" localSheetId="2">[15]BALANCETE!#REF!</definedName>
    <definedName name="____tot8">[15]BALANCETE!#REF!</definedName>
    <definedName name="____xlfn.BAHTTEXT" hidden="1">#NAME?</definedName>
    <definedName name="___A65537" localSheetId="2">[13]EURFLT!#REF!</definedName>
    <definedName name="___A65537">[13]EURFLT!#REF!</definedName>
    <definedName name="___abs1">'[5]Bank Adj'!$U$1:$U$65536</definedName>
    <definedName name="___Age1" localSheetId="2">#REF!</definedName>
    <definedName name="___Age1">#REF!</definedName>
    <definedName name="___Age2" localSheetId="2">#REF!</definedName>
    <definedName name="___Age2">#REF!</definedName>
    <definedName name="___Age3">'[5]Bank Adj'!$T$1:$T$65536</definedName>
    <definedName name="___Age4">'[5]Bank Adj'!$X$1:$X$65536</definedName>
    <definedName name="___BAL218" localSheetId="2">VLOOKUP(ABS(#REF!),[27]balanço!$C$3:$N$2320,12,0)</definedName>
    <definedName name="___BAL218">VLOOKUP(ABS(#REF!),[27]balanço!$C$3:$N$2320,12,0)</definedName>
    <definedName name="___BAL221">VLOOKUP(22,'[27]Balancete do Razão'!$B$3:$F$50,5,0)*-1+[27]balanço!$S$1</definedName>
    <definedName name="___BAL24">SUMIF([27]balanço!$R$3:$R$12,"&gt;0",[27]balanço!$R$3:$R$12)</definedName>
    <definedName name="___BAL261" localSheetId="2">VLOOKUP(ABS(#REF!),[27]balanço!$C$3:$N$2320,12,0)*-1+[27]balanço!$U$1</definedName>
    <definedName name="___BAL261">VLOOKUP(ABS(#REF!),[27]balanço!$C$3:$N$2320,12,0)*-1+[27]balanço!$U$1</definedName>
    <definedName name="___BAL271" localSheetId="2">VLOOKUP(ABS(#REF!),[27]balanço!$C$3:$N$2320,12,0)</definedName>
    <definedName name="___BAL271">VLOOKUP(ABS(#REF!),[27]balanço!$C$3:$N$2320,12,0)</definedName>
    <definedName name="___BAL272" localSheetId="2">VLOOKUP(ABS(#REF!),[27]balanço!$C$3:$N$2320,12,0)</definedName>
    <definedName name="___BAL272">VLOOKUP(ABS(#REF!),[27]balanço!$C$3:$N$2320,12,0)</definedName>
    <definedName name="___BAL273" localSheetId="2">VLOOKUP(ABS(#REF!),[27]balanço!$C$3:$N$2320,12,0)*-1</definedName>
    <definedName name="___BAL273">VLOOKUP(ABS(#REF!),[27]balanço!$C$3:$N$2320,12,0)*-1</definedName>
    <definedName name="___BAL274" localSheetId="2">VLOOKUP(ABS(#REF!),[27]balanço!$C$3:$N$2320,12,0)*-1</definedName>
    <definedName name="___BAL274">VLOOKUP(ABS(#REF!),[27]balanço!$C$3:$N$2320,12,0)*-1</definedName>
    <definedName name="___BAL298" localSheetId="2">VLOOKUP(ABS(#REF!),[27]balanço!$C$3:$N$2320,12,0)*-1</definedName>
    <definedName name="___BAL298">VLOOKUP(ABS(#REF!),[27]balanço!$C$3:$N$2320,12,0)*-1</definedName>
    <definedName name="___BAL32" localSheetId="2">VLOOKUP(ABS(#REF!),[27]balanço!$C$3:$N$2320,12,0)</definedName>
    <definedName name="___BAL32">VLOOKUP(ABS(#REF!),[27]balanço!$C$3:$N$2320,12,0)</definedName>
    <definedName name="___BAL421" localSheetId="2">VLOOKUP(ABS(#REF!),[27]balanço!$C$3:$N$2320,12,0)</definedName>
    <definedName name="___BAL421">VLOOKUP(ABS(#REF!),[27]balanço!$C$3:$N$2320,12,0)</definedName>
    <definedName name="___BAL422" localSheetId="2">VLOOKUP(ABS(#REF!),[27]balanço!$C$3:$N$2320,12,0)</definedName>
    <definedName name="___BAL422">VLOOKUP(ABS(#REF!),[27]balanço!$C$3:$N$2320,12,0)</definedName>
    <definedName name="___BAL423" localSheetId="2">VLOOKUP(ABS(#REF!),[27]balanço!$C$3:$N$2320,12,0)</definedName>
    <definedName name="___BAL423">VLOOKUP(ABS(#REF!),[27]balanço!$C$3:$N$2320,12,0)</definedName>
    <definedName name="___BAL424" localSheetId="2">VLOOKUP(ABS(#REF!),[27]balanço!$C$3:$N$2320,12,0)</definedName>
    <definedName name="___BAL424">VLOOKUP(ABS(#REF!),[27]balanço!$C$3:$N$2320,12,0)</definedName>
    <definedName name="___BAL425" localSheetId="2">VLOOKUP(ABS(#REF!),[27]balanço!$C$3:$N$2320,12,0)</definedName>
    <definedName name="___BAL425">VLOOKUP(ABS(#REF!),[27]balanço!$C$3:$N$2320,12,0)</definedName>
    <definedName name="___BAL426" localSheetId="2">VLOOKUP(ABS(#REF!),[27]balanço!$C$3:$N$2320,12,0)</definedName>
    <definedName name="___BAL426">VLOOKUP(ABS(#REF!),[27]balanço!$C$3:$N$2320,12,0)</definedName>
    <definedName name="___BAL429" localSheetId="2">VLOOKUP(ABS(#REF!),[27]balanço!$C$3:$N$2320,12,0)</definedName>
    <definedName name="___BAL429">VLOOKUP(ABS(#REF!),[27]balanço!$C$3:$N$2320,12,0)</definedName>
    <definedName name="___BAL434" localSheetId="2">VLOOKUP(ABS(#REF!),[27]balanço!$C$3:$N$2320,12,0)</definedName>
    <definedName name="___BAL434">VLOOKUP(ABS(#REF!),[27]balanço!$C$3:$N$2320,12,0)</definedName>
    <definedName name="___BAL441" localSheetId="2">VLOOKUP(ABS(#REF!),[27]balanço!$C$3:$N$2320,12,0)</definedName>
    <definedName name="___BAL441">VLOOKUP(ABS(#REF!),[27]balanço!$C$3:$N$2320,12,0)</definedName>
    <definedName name="___BAL482" localSheetId="2">VLOOKUP(ABS(#REF!),[27]balanço!$C$3:$N$2320,12,0)*-1</definedName>
    <definedName name="___BAL482">VLOOKUP(ABS(#REF!),[27]balanço!$C$3:$N$2320,12,0)*-1</definedName>
    <definedName name="___BAL483" localSheetId="2">VLOOKUP(ABS(#REF!),[27]balanço!$C$3:$N$2320,12,0)*-1</definedName>
    <definedName name="___BAL483">VLOOKUP(ABS(#REF!),[27]balanço!$C$3:$N$2320,12,0)*-1</definedName>
    <definedName name="___BAL484" localSheetId="2">VLOOKUP(ABS(#REF!),[27]balanço!$C$3:$N$2320,12,0)*-1</definedName>
    <definedName name="___BAL484">VLOOKUP(ABS(#REF!),[27]balanço!$C$3:$N$2320,12,0)*-1</definedName>
    <definedName name="___BAL485" localSheetId="2">VLOOKUP(ABS(#REF!),[27]balanço!$C$3:$N$2320,12,0)*-1</definedName>
    <definedName name="___BAL485">VLOOKUP(ABS(#REF!),[27]balanço!$C$3:$N$2320,12,0)*-1</definedName>
    <definedName name="___BAL486" localSheetId="2">VLOOKUP(ABS(#REF!),[27]balanço!$C$3:$N$2320,12,0)*-1</definedName>
    <definedName name="___BAL486">VLOOKUP(ABS(#REF!),[27]balanço!$C$3:$N$2320,12,0)*-1</definedName>
    <definedName name="___BAL489" localSheetId="2">VLOOKUP(ABS(#REF!),[27]balanço!$C$3:$N$2320,12,0)*-1</definedName>
    <definedName name="___BAL489">VLOOKUP(ABS(#REF!),[27]balanço!$C$3:$N$2320,12,0)*-1</definedName>
    <definedName name="___BAL51" localSheetId="2">VLOOKUP(ABS(#REF!),[27]balanço!$C$3:$N$2320,12,0)*-1</definedName>
    <definedName name="___BAL51">VLOOKUP(ABS(#REF!),[27]balanço!$C$3:$N$2320,12,0)*-1</definedName>
    <definedName name="___BAL54" localSheetId="2">VLOOKUP(ABS(#REF!),[27]balanço!$C$3:$N$2320,12,0)*-1</definedName>
    <definedName name="___BAL54">VLOOKUP(ABS(#REF!),[27]balanço!$C$3:$N$2320,12,0)*-1</definedName>
    <definedName name="___BAL571" localSheetId="2">VLOOKUP(ABS(#REF!),[27]balanço!$C$3:$N$2320,12,0)*-1</definedName>
    <definedName name="___BAL571">VLOOKUP(ABS(#REF!),[27]balanço!$C$3:$N$2320,12,0)*-1</definedName>
    <definedName name="___BAL574" localSheetId="2">VLOOKUP(ABS(#REF!),[27]balanço!$C$3:$N$2320,12,0)*-1</definedName>
    <definedName name="___BAL574">VLOOKUP(ABS(#REF!),[27]balanço!$C$3:$N$2320,12,0)*-1</definedName>
    <definedName name="___BAL59" localSheetId="2">VLOOKUP(ABS(#REF!),[27]balanço!$C$3:$N$2320,12,0)*-1</definedName>
    <definedName name="___BAL59">VLOOKUP(ABS(#REF!),[27]balanço!$C$3:$N$2320,12,0)*-1</definedName>
    <definedName name="___cod2" localSheetId="2">'[28]T-42-3'!#REF!</definedName>
    <definedName name="___cod2">'[28]T-42-3'!#REF!</definedName>
    <definedName name="___cre1">[20]Base!$J$10:$J$573</definedName>
    <definedName name="___cre2">[20]Base!$M$10:$M$573</definedName>
    <definedName name="___cre3">[20]Base!$P$10:$P$573</definedName>
    <definedName name="___cre4">[20]Base!$S$10:$S$573</definedName>
    <definedName name="___DAT1" localSheetId="2">[29]lista!#REF!</definedName>
    <definedName name="___DAT1">[29]lista!#REF!</definedName>
    <definedName name="___DAT10" localSheetId="2">[29]lista!#REF!</definedName>
    <definedName name="___DAT10">[29]lista!#REF!</definedName>
    <definedName name="___DAT11" localSheetId="2">[29]lista!#REF!</definedName>
    <definedName name="___DAT11">[29]lista!#REF!</definedName>
    <definedName name="___DAT12" localSheetId="2">[29]lista!#REF!</definedName>
    <definedName name="___DAT12">[29]lista!#REF!</definedName>
    <definedName name="___DAT13" localSheetId="2">[29]lista!#REF!</definedName>
    <definedName name="___DAT13">[29]lista!#REF!</definedName>
    <definedName name="___DAT14" localSheetId="2">#REF!</definedName>
    <definedName name="___DAT14">#REF!</definedName>
    <definedName name="___DAT2" localSheetId="2">[29]lista!#REF!</definedName>
    <definedName name="___DAT2">[29]lista!#REF!</definedName>
    <definedName name="___DAT3" localSheetId="2">'[30]mapa seguros'!#REF!</definedName>
    <definedName name="___DAT3">'[30]mapa seguros'!#REF!</definedName>
    <definedName name="___DAT4" localSheetId="2">#REF!</definedName>
    <definedName name="___DAT4">#REF!</definedName>
    <definedName name="___DAT5" localSheetId="2">[29]lista!#REF!</definedName>
    <definedName name="___DAT5">[29]lista!#REF!</definedName>
    <definedName name="___DAT6" localSheetId="2">[29]lista!#REF!</definedName>
    <definedName name="___DAT6">[29]lista!#REF!</definedName>
    <definedName name="___DAT7" localSheetId="2">[29]lista!#REF!</definedName>
    <definedName name="___DAT7">[29]lista!#REF!</definedName>
    <definedName name="___DAT8" localSheetId="2">[29]lista!#REF!</definedName>
    <definedName name="___DAT8">[29]lista!#REF!</definedName>
    <definedName name="___DAT9" localSheetId="2">[29]lista!#REF!</definedName>
    <definedName name="___DAT9">[29]lista!#REF!</definedName>
    <definedName name="___dd3" localSheetId="2">#REF!</definedName>
    <definedName name="___dd3">#REF!</definedName>
    <definedName name="___dev1">[20]Base!$I$10:$I$573</definedName>
    <definedName name="___dev2">[20]Base!$L$10:$L$573</definedName>
    <definedName name="___dev3">[20]Base!$O$10:$O$573</definedName>
    <definedName name="___dev4">[20]Base!$R$10:$R$573</definedName>
    <definedName name="___f4" localSheetId="2" hidden="1">#REF!</definedName>
    <definedName name="___f4" hidden="1">#REF!</definedName>
    <definedName name="___f45" localSheetId="2" hidden="1">#REF!</definedName>
    <definedName name="___f45" hidden="1">#REF!</definedName>
    <definedName name="___fim2" localSheetId="2">#REF!</definedName>
    <definedName name="___fim2">#REF!</definedName>
    <definedName name="___fim3" localSheetId="2">#REF!</definedName>
    <definedName name="___fim3">#REF!</definedName>
    <definedName name="___g5" localSheetId="2" hidden="1">#REF!</definedName>
    <definedName name="___g5" hidden="1">#REF!</definedName>
    <definedName name="___IMP2" localSheetId="2">#REF!</definedName>
    <definedName name="___IMP2">#REF!</definedName>
    <definedName name="___IMP3" localSheetId="2">#REF!</definedName>
    <definedName name="___IMP3">#REF!</definedName>
    <definedName name="___IMP4" localSheetId="2">#REF!</definedName>
    <definedName name="___IMP4">#REF!</definedName>
    <definedName name="___Jun2">[21]mar!$A$2:$G$149</definedName>
    <definedName name="___key1" localSheetId="2" hidden="1">#REF!</definedName>
    <definedName name="___key1" hidden="1">#REF!</definedName>
    <definedName name="___MAS1" localSheetId="2">#REF!</definedName>
    <definedName name="___MAS1">#REF!</definedName>
    <definedName name="___MAS10" localSheetId="2">#REF!</definedName>
    <definedName name="___MAS10">#REF!</definedName>
    <definedName name="___MAS11" localSheetId="2">#REF!</definedName>
    <definedName name="___MAS11">#REF!</definedName>
    <definedName name="___MAS12" localSheetId="2">#REF!</definedName>
    <definedName name="___MAS12">#REF!</definedName>
    <definedName name="___MAS2" localSheetId="2">#REF!</definedName>
    <definedName name="___MAS2">#REF!</definedName>
    <definedName name="___MAS3" localSheetId="2">#REF!</definedName>
    <definedName name="___MAS3">#REF!</definedName>
    <definedName name="___MAS4" localSheetId="2">#REF!</definedName>
    <definedName name="___MAS4">#REF!</definedName>
    <definedName name="___MAS5" localSheetId="2">#REF!</definedName>
    <definedName name="___MAS5">#REF!</definedName>
    <definedName name="___MAS6" localSheetId="2">#REF!</definedName>
    <definedName name="___MAS6">#REF!</definedName>
    <definedName name="___MAS7" localSheetId="2">#REF!</definedName>
    <definedName name="___MAS7">#REF!</definedName>
    <definedName name="___MAS8" localSheetId="2">#REF!</definedName>
    <definedName name="___MAS8">#REF!</definedName>
    <definedName name="___MAS9" localSheetId="2">#REF!</definedName>
    <definedName name="___MAS9">#REF!</definedName>
    <definedName name="___MES17">[6]IMPRESSÃO_MÊS!$J$16</definedName>
    <definedName name="___MES19">[6]IMPRESSÃO_MÊS!$J$18</definedName>
    <definedName name="___MES4">[7]IMPRESSÃO_MÊS!$K$19</definedName>
    <definedName name="___MES5">[7]IMPRESSÃO_MÊS!$K$20</definedName>
    <definedName name="___MES6">[7]IMPRESSÃO_MÊS!$K$21</definedName>
    <definedName name="___NG1" localSheetId="2">#REF!</definedName>
    <definedName name="___NG1">#REF!</definedName>
    <definedName name="___NG2" localSheetId="2">#REF!</definedName>
    <definedName name="___NG2">#REF!</definedName>
    <definedName name="___NG5" localSheetId="2">#REF!</definedName>
    <definedName name="___NG5">#REF!</definedName>
    <definedName name="___NG6" localSheetId="2">#REF!</definedName>
    <definedName name="___NG6">#REF!</definedName>
    <definedName name="___NG7" localSheetId="2">#REF!</definedName>
    <definedName name="___NG7">#REF!</definedName>
    <definedName name="___NH1" localSheetId="2">#REF!</definedName>
    <definedName name="___NH1">#REF!</definedName>
    <definedName name="___poc1">[20]Base!$G$10:$G$573</definedName>
    <definedName name="___poc2">[20]Base!$H$10:$H$573</definedName>
    <definedName name="___POC61" localSheetId="2">VLOOKUP(ABS(#REF!),'[27]Balancete do Razão'!$B$2:$F$50,5,0)</definedName>
    <definedName name="___POC61">VLOOKUP(ABS(#REF!),'[27]Balancete do Razão'!$B$2:$F$50,5,0)</definedName>
    <definedName name="___POC62" localSheetId="2">VLOOKUP(ABS(#REF!),'[27]Balancete do Razão'!$B$2:$F$50,5,0)</definedName>
    <definedName name="___POC62">VLOOKUP(ABS(#REF!),'[27]Balancete do Razão'!$B$2:$F$50,5,0)</definedName>
    <definedName name="___POC63" localSheetId="2">VLOOKUP(ABS(#REF!),'[27]Balancete do Razão'!$B$2:$F$50,5,0)</definedName>
    <definedName name="___POC63">VLOOKUP(ABS(#REF!),'[27]Balancete do Razão'!$B$2:$F$50,5,0)</definedName>
    <definedName name="___POC65" localSheetId="2">VLOOKUP(ABS(#REF!),'[27]Balancete do Razão'!$B$2:$F$50,5,0)</definedName>
    <definedName name="___POC65">VLOOKUP(ABS(#REF!),'[27]Balancete do Razão'!$B$2:$F$50,5,0)</definedName>
    <definedName name="___POC66" localSheetId="2">VLOOKUP(ABS(#REF!),'[27]Balancete do Razão'!$B$2:$F$50,5,0)</definedName>
    <definedName name="___POC66">VLOOKUP(ABS(#REF!),'[27]Balancete do Razão'!$B$2:$F$50,5,0)</definedName>
    <definedName name="___POC67" localSheetId="2">VLOOKUP(ABS(#REF!),'[27]Balancete do Razão'!$B$2:$F$50,5,0)</definedName>
    <definedName name="___POC67">VLOOKUP(ABS(#REF!),'[27]Balancete do Razão'!$B$2:$F$50,5,0)</definedName>
    <definedName name="___POC69" localSheetId="2">VLOOKUP(ABS(#REF!),'[27]Balancete do Razão'!$B$2:$F$50,5,0)</definedName>
    <definedName name="___POC69">VLOOKUP(ABS(#REF!),'[27]Balancete do Razão'!$B$2:$F$50,5,0)</definedName>
    <definedName name="___POC71" localSheetId="2">VLOOKUP(ABS(#REF!),'[27]Balancete do Razão'!$B$2:$F$50,5,0)*-1</definedName>
    <definedName name="___POC71">VLOOKUP(ABS(#REF!),'[27]Balancete do Razão'!$B$2:$F$50,5,0)*-1</definedName>
    <definedName name="___POC72" localSheetId="2">VLOOKUP(ABS(#REF!),'[27]Balancete do Razão'!$B$2:$F$50,5,0)*-1</definedName>
    <definedName name="___POC72">VLOOKUP(ABS(#REF!),'[27]Balancete do Razão'!$B$2:$F$50,5,0)*-1</definedName>
    <definedName name="___POC76" localSheetId="2">VLOOKUP(ABS(#REF!),'[27]Balancete do Razão'!$B$2:$F$50,5,0)*-1</definedName>
    <definedName name="___POC76">VLOOKUP(ABS(#REF!),'[27]Balancete do Razão'!$B$2:$F$50,5,0)*-1</definedName>
    <definedName name="___POC78" localSheetId="2">VLOOKUP(ABS(#REF!),'[27]Balancete do Razão'!$B$2:$F$50,5,0)*-1</definedName>
    <definedName name="___POC78">VLOOKUP(ABS(#REF!),'[27]Balancete do Razão'!$B$2:$F$50,5,0)*-1</definedName>
    <definedName name="___POC79" localSheetId="2">VLOOKUP(ABS(#REF!),'[27]Balancete do Razão'!$B$2:$F$50,5,0)*-1</definedName>
    <definedName name="___POC79">VLOOKUP(ABS(#REF!),'[27]Balancete do Razão'!$B$2:$F$50,5,0)*-1</definedName>
    <definedName name="___pvt1" localSheetId="2">'[31]T-42-3'!#REF!</definedName>
    <definedName name="___pvt1">'[31]T-42-3'!#REF!</definedName>
    <definedName name="___pvt2" localSheetId="2">'[31]T-42-3'!#REF!</definedName>
    <definedName name="___pvt2">'[31]T-42-3'!#REF!</definedName>
    <definedName name="___pvt3" localSheetId="2">'[32]T-42-3'!#REF!</definedName>
    <definedName name="___pvt3">'[32]T-42-3'!#REF!</definedName>
    <definedName name="___ref12" localSheetId="2">#REF!</definedName>
    <definedName name="___ref12">#REF!</definedName>
    <definedName name="___sal1">[20]Base!$K$10:$K$573</definedName>
    <definedName name="___sal2">[20]Base!$N$10:$N$573</definedName>
    <definedName name="___sal3">[20]Base!$Q$10:$Q$573</definedName>
    <definedName name="___sal4">[20]Base!$T$10:$T$573</definedName>
    <definedName name="___sas19" localSheetId="2">#REF!</definedName>
    <definedName name="___sas19">#REF!</definedName>
    <definedName name="___tab1">[8]tabelas!$B$1:$H$34</definedName>
    <definedName name="___tab2">[8]tabelas!$J$1:$P$32</definedName>
    <definedName name="___tab3">[8]tabelas!$R$1:$X$32</definedName>
    <definedName name="___TC23" localSheetId="2">'[33]T-42-3'!#REF!</definedName>
    <definedName name="___TC23">'[33]T-42-3'!#REF!</definedName>
    <definedName name="___TC32" localSheetId="2">'[33]T-42-3'!#REF!</definedName>
    <definedName name="___TC32">'[33]T-42-3'!#REF!</definedName>
    <definedName name="___tot1" localSheetId="2">[34]BALANCETE!#REF!</definedName>
    <definedName name="___tot1">[34]BALANCETE!#REF!</definedName>
    <definedName name="___tot2" localSheetId="2">[34]BALANCETE!#REF!</definedName>
    <definedName name="___tot2">[34]BALANCETE!#REF!</definedName>
    <definedName name="___TOT21" localSheetId="2">[35]BALANCETE!#REF!</definedName>
    <definedName name="___TOT21">[35]BALANCETE!#REF!</definedName>
    <definedName name="___tot3" localSheetId="2">[34]BALANCETE!#REF!</definedName>
    <definedName name="___tot3">[34]BALANCETE!#REF!</definedName>
    <definedName name="___tot4" localSheetId="2">[34]BALANCETE!#REF!</definedName>
    <definedName name="___tot4">[34]BALANCETE!#REF!</definedName>
    <definedName name="___tot5" localSheetId="2">[34]BALANCETE!#REF!</definedName>
    <definedName name="___tot5">[34]BALANCETE!#REF!</definedName>
    <definedName name="___tot6" localSheetId="2">[34]BALANCETE!#REF!</definedName>
    <definedName name="___tot6">[34]BALANCETE!#REF!</definedName>
    <definedName name="___tot7" localSheetId="2">[34]BALANCETE!#REF!</definedName>
    <definedName name="___tot7">[34]BALANCETE!#REF!</definedName>
    <definedName name="___tot8" localSheetId="2">[34]BALANCETE!#REF!</definedName>
    <definedName name="___tot8">[34]BALANCETE!#REF!</definedName>
    <definedName name="___xlfn.BAHTTEXT" hidden="1">#NAME?</definedName>
    <definedName name="__123Graph_A" localSheetId="2" hidden="1">[36]GRAPH!#REF!</definedName>
    <definedName name="__123Graph_A" hidden="1">[36]GRAPH!#REF!</definedName>
    <definedName name="__123Graph_ACONTRACTS" localSheetId="2" hidden="1">[36]GRAPH!#REF!</definedName>
    <definedName name="__123Graph_ACONTRACTS" hidden="1">[36]GRAPH!#REF!</definedName>
    <definedName name="__123Graph_ACONTRT" localSheetId="2" hidden="1">[36]GRAPH!#REF!</definedName>
    <definedName name="__123Graph_ACONTRT" hidden="1">[36]GRAPH!#REF!</definedName>
    <definedName name="__123Graph_AINSTALL" localSheetId="2" hidden="1">[36]GRAPH!#REF!</definedName>
    <definedName name="__123Graph_AINSTALL" hidden="1">[36]GRAPH!#REF!</definedName>
    <definedName name="__123Graph_B" localSheetId="2" hidden="1">[36]GRAPH!#REF!</definedName>
    <definedName name="__123Graph_B" hidden="1">[36]GRAPH!#REF!</definedName>
    <definedName name="__123Graph_BCONTRACTS" localSheetId="2" hidden="1">[36]GRAPH!#REF!</definedName>
    <definedName name="__123Graph_BCONTRACTS" hidden="1">[36]GRAPH!#REF!</definedName>
    <definedName name="__123Graph_BCONTRT" localSheetId="2" hidden="1">[36]GRAPH!#REF!</definedName>
    <definedName name="__123Graph_BCONTRT" hidden="1">[36]GRAPH!#REF!</definedName>
    <definedName name="__123Graph_BINSTALL" localSheetId="2" hidden="1">[36]GRAPH!#REF!</definedName>
    <definedName name="__123Graph_BINSTALL" hidden="1">[36]GRAPH!#REF!</definedName>
    <definedName name="__123Graph_C" localSheetId="2" hidden="1">[36]GRAPH!#REF!</definedName>
    <definedName name="__123Graph_C" hidden="1">[36]GRAPH!#REF!</definedName>
    <definedName name="__123Graph_CCONTRT" localSheetId="2" hidden="1">[36]GRAPH!#REF!</definedName>
    <definedName name="__123Graph_CCONTRT" hidden="1">[36]GRAPH!#REF!</definedName>
    <definedName name="__123Graph_CINSTALL" localSheetId="2" hidden="1">[36]GRAPH!#REF!</definedName>
    <definedName name="__123Graph_CINSTALL" hidden="1">[36]GRAPH!#REF!</definedName>
    <definedName name="__A65537" localSheetId="2">[13]EURFLT!#REF!</definedName>
    <definedName name="__A65537">[13]EURFLT!#REF!</definedName>
    <definedName name="__abs1">'[5]Bank Adj'!$U$1:$U$65536</definedName>
    <definedName name="__Age1" localSheetId="2">#REF!</definedName>
    <definedName name="__Age1">#REF!</definedName>
    <definedName name="__Age2" localSheetId="2">#REF!</definedName>
    <definedName name="__Age2">#REF!</definedName>
    <definedName name="__Age3">'[5]Bank Adj'!$T$1:$T$65536</definedName>
    <definedName name="__Age4">'[5]Bank Adj'!$X$1:$X$65536</definedName>
    <definedName name="__asf3" hidden="1">{"USD",#N/A,FALSE,"APLICAR"}</definedName>
    <definedName name="__BAL218" localSheetId="2">VLOOKUP(ABS(#REF!),[27]balanço!$C$3:$N$2320,12,0)</definedName>
    <definedName name="__BAL218">VLOOKUP(ABS(#REF!),[27]balanço!$C$3:$N$2320,12,0)</definedName>
    <definedName name="__BAL221">VLOOKUP(22,'[27]Balancete do Razão'!$B$3:$F$50,5,0)*-1+[27]balanço!$S$1</definedName>
    <definedName name="__BAL24">SUMIF([27]balanço!$R$3:$R$12,"&gt;0",[27]balanço!$R$3:$R$12)</definedName>
    <definedName name="__BAL261" localSheetId="2">VLOOKUP(ABS(#REF!),[27]balanço!$C$3:$N$2320,12,0)*-1+[27]balanço!$U$1</definedName>
    <definedName name="__BAL261">VLOOKUP(ABS(#REF!),[27]balanço!$C$3:$N$2320,12,0)*-1+[27]balanço!$U$1</definedName>
    <definedName name="__BAL271" localSheetId="2">VLOOKUP(ABS(#REF!),[27]balanço!$C$3:$N$2320,12,0)</definedName>
    <definedName name="__BAL271">VLOOKUP(ABS(#REF!),[27]balanço!$C$3:$N$2320,12,0)</definedName>
    <definedName name="__BAL272" localSheetId="2">VLOOKUP(ABS(#REF!),[27]balanço!$C$3:$N$2320,12,0)</definedName>
    <definedName name="__BAL272">VLOOKUP(ABS(#REF!),[27]balanço!$C$3:$N$2320,12,0)</definedName>
    <definedName name="__BAL273" localSheetId="2">VLOOKUP(ABS(#REF!),[27]balanço!$C$3:$N$2320,12,0)*-1</definedName>
    <definedName name="__BAL273">VLOOKUP(ABS(#REF!),[27]balanço!$C$3:$N$2320,12,0)*-1</definedName>
    <definedName name="__BAL274" localSheetId="2">VLOOKUP(ABS(#REF!),[27]balanço!$C$3:$N$2320,12,0)*-1</definedName>
    <definedName name="__BAL274">VLOOKUP(ABS(#REF!),[27]balanço!$C$3:$N$2320,12,0)*-1</definedName>
    <definedName name="__BAL298" localSheetId="2">VLOOKUP(ABS(#REF!),[27]balanço!$C$3:$N$2320,12,0)*-1</definedName>
    <definedName name="__BAL298">VLOOKUP(ABS(#REF!),[27]balanço!$C$3:$N$2320,12,0)*-1</definedName>
    <definedName name="__BAL32" localSheetId="2">VLOOKUP(ABS(#REF!),[27]balanço!$C$3:$N$2320,12,0)</definedName>
    <definedName name="__BAL32">VLOOKUP(ABS(#REF!),[27]balanço!$C$3:$N$2320,12,0)</definedName>
    <definedName name="__BAL421" localSheetId="2">VLOOKUP(ABS(#REF!),[27]balanço!$C$3:$N$2320,12,0)</definedName>
    <definedName name="__BAL421">VLOOKUP(ABS(#REF!),[27]balanço!$C$3:$N$2320,12,0)</definedName>
    <definedName name="__BAL422" localSheetId="2">VLOOKUP(ABS(#REF!),[27]balanço!$C$3:$N$2320,12,0)</definedName>
    <definedName name="__BAL422">VLOOKUP(ABS(#REF!),[27]balanço!$C$3:$N$2320,12,0)</definedName>
    <definedName name="__BAL423" localSheetId="2">VLOOKUP(ABS(#REF!),[27]balanço!$C$3:$N$2320,12,0)</definedName>
    <definedName name="__BAL423">VLOOKUP(ABS(#REF!),[27]balanço!$C$3:$N$2320,12,0)</definedName>
    <definedName name="__BAL424" localSheetId="2">VLOOKUP(ABS(#REF!),[27]balanço!$C$3:$N$2320,12,0)</definedName>
    <definedName name="__BAL424">VLOOKUP(ABS(#REF!),[27]balanço!$C$3:$N$2320,12,0)</definedName>
    <definedName name="__BAL425" localSheetId="2">VLOOKUP(ABS(#REF!),[27]balanço!$C$3:$N$2320,12,0)</definedName>
    <definedName name="__BAL425">VLOOKUP(ABS(#REF!),[27]balanço!$C$3:$N$2320,12,0)</definedName>
    <definedName name="__BAL426" localSheetId="2">VLOOKUP(ABS(#REF!),[27]balanço!$C$3:$N$2320,12,0)</definedName>
    <definedName name="__BAL426">VLOOKUP(ABS(#REF!),[27]balanço!$C$3:$N$2320,12,0)</definedName>
    <definedName name="__BAL429" localSheetId="2">VLOOKUP(ABS(#REF!),[27]balanço!$C$3:$N$2320,12,0)</definedName>
    <definedName name="__BAL429">VLOOKUP(ABS(#REF!),[27]balanço!$C$3:$N$2320,12,0)</definedName>
    <definedName name="__BAL434" localSheetId="2">VLOOKUP(ABS(#REF!),[27]balanço!$C$3:$N$2320,12,0)</definedName>
    <definedName name="__BAL434">VLOOKUP(ABS(#REF!),[27]balanço!$C$3:$N$2320,12,0)</definedName>
    <definedName name="__BAL441" localSheetId="2">VLOOKUP(ABS(#REF!),[27]balanço!$C$3:$N$2320,12,0)</definedName>
    <definedName name="__BAL441">VLOOKUP(ABS(#REF!),[27]balanço!$C$3:$N$2320,12,0)</definedName>
    <definedName name="__BAL482" localSheetId="2">VLOOKUP(ABS(#REF!),[27]balanço!$C$3:$N$2320,12,0)*-1</definedName>
    <definedName name="__BAL482">VLOOKUP(ABS(#REF!),[27]balanço!$C$3:$N$2320,12,0)*-1</definedName>
    <definedName name="__BAL483" localSheetId="2">VLOOKUP(ABS(#REF!),[27]balanço!$C$3:$N$2320,12,0)*-1</definedName>
    <definedName name="__BAL483">VLOOKUP(ABS(#REF!),[27]balanço!$C$3:$N$2320,12,0)*-1</definedName>
    <definedName name="__BAL484" localSheetId="2">VLOOKUP(ABS(#REF!),[27]balanço!$C$3:$N$2320,12,0)*-1</definedName>
    <definedName name="__BAL484">VLOOKUP(ABS(#REF!),[27]balanço!$C$3:$N$2320,12,0)*-1</definedName>
    <definedName name="__BAL485" localSheetId="2">VLOOKUP(ABS(#REF!),[27]balanço!$C$3:$N$2320,12,0)*-1</definedName>
    <definedName name="__BAL485">VLOOKUP(ABS(#REF!),[27]balanço!$C$3:$N$2320,12,0)*-1</definedName>
    <definedName name="__BAL486" localSheetId="2">VLOOKUP(ABS(#REF!),[27]balanço!$C$3:$N$2320,12,0)*-1</definedName>
    <definedName name="__BAL486">VLOOKUP(ABS(#REF!),[27]balanço!$C$3:$N$2320,12,0)*-1</definedName>
    <definedName name="__BAL489" localSheetId="2">VLOOKUP(ABS(#REF!),[27]balanço!$C$3:$N$2320,12,0)*-1</definedName>
    <definedName name="__BAL489">VLOOKUP(ABS(#REF!),[27]balanço!$C$3:$N$2320,12,0)*-1</definedName>
    <definedName name="__BAL51" localSheetId="2">VLOOKUP(ABS(#REF!),[27]balanço!$C$3:$N$2320,12,0)*-1</definedName>
    <definedName name="__BAL51">VLOOKUP(ABS(#REF!),[27]balanço!$C$3:$N$2320,12,0)*-1</definedName>
    <definedName name="__BAL54" localSheetId="2">VLOOKUP(ABS(#REF!),[27]balanço!$C$3:$N$2320,12,0)*-1</definedName>
    <definedName name="__BAL54">VLOOKUP(ABS(#REF!),[27]balanço!$C$3:$N$2320,12,0)*-1</definedName>
    <definedName name="__BAL571" localSheetId="2">VLOOKUP(ABS(#REF!),[27]balanço!$C$3:$N$2320,12,0)*-1</definedName>
    <definedName name="__BAL571">VLOOKUP(ABS(#REF!),[27]balanço!$C$3:$N$2320,12,0)*-1</definedName>
    <definedName name="__BAL574" localSheetId="2">VLOOKUP(ABS(#REF!),[27]balanço!$C$3:$N$2320,12,0)*-1</definedName>
    <definedName name="__BAL574">VLOOKUP(ABS(#REF!),[27]balanço!$C$3:$N$2320,12,0)*-1</definedName>
    <definedName name="__BAL59" localSheetId="2">VLOOKUP(ABS(#REF!),[27]balanço!$C$3:$N$2320,12,0)*-1</definedName>
    <definedName name="__BAL59">VLOOKUP(ABS(#REF!),[27]balanço!$C$3:$N$2320,12,0)*-1</definedName>
    <definedName name="__cod2" localSheetId="2">'[28]T-42-3'!#REF!</definedName>
    <definedName name="__cod2">'[28]T-42-3'!#REF!</definedName>
    <definedName name="__cre1">[20]Base!$J$10:$J$573</definedName>
    <definedName name="__cre2">[20]Base!$M$10:$M$573</definedName>
    <definedName name="__cre3">[20]Base!$P$10:$P$573</definedName>
    <definedName name="__cre4">[20]Base!$S$10:$S$573</definedName>
    <definedName name="__DAT1" localSheetId="2">[29]lista!#REF!</definedName>
    <definedName name="__DAT1">[29]lista!#REF!</definedName>
    <definedName name="__DAT10" localSheetId="2">[29]lista!#REF!</definedName>
    <definedName name="__DAT10">[29]lista!#REF!</definedName>
    <definedName name="__DAT11" localSheetId="2">[29]lista!#REF!</definedName>
    <definedName name="__DAT11">[29]lista!#REF!</definedName>
    <definedName name="__DAT12" localSheetId="2">[29]lista!#REF!</definedName>
    <definedName name="__DAT12">[29]lista!#REF!</definedName>
    <definedName name="__DAT13" localSheetId="2">[29]lista!#REF!</definedName>
    <definedName name="__DAT13">[29]lista!#REF!</definedName>
    <definedName name="__DAT14" localSheetId="2">#REF!</definedName>
    <definedName name="__DAT14">#REF!</definedName>
    <definedName name="__DAT2" localSheetId="2">[29]lista!#REF!</definedName>
    <definedName name="__DAT2">[29]lista!#REF!</definedName>
    <definedName name="__DAT3" localSheetId="2">'[30]mapa seguros'!#REF!</definedName>
    <definedName name="__DAT3">'[30]mapa seguros'!#REF!</definedName>
    <definedName name="__DAT4" localSheetId="2">#REF!</definedName>
    <definedName name="__DAT4">#REF!</definedName>
    <definedName name="__DAT5" localSheetId="2">[29]lista!#REF!</definedName>
    <definedName name="__DAT5">[29]lista!#REF!</definedName>
    <definedName name="__DAT6" localSheetId="2">[29]lista!#REF!</definedName>
    <definedName name="__DAT6">[29]lista!#REF!</definedName>
    <definedName name="__DAT7" localSheetId="2">[29]lista!#REF!</definedName>
    <definedName name="__DAT7">[29]lista!#REF!</definedName>
    <definedName name="__DAT8" localSheetId="2">[29]lista!#REF!</definedName>
    <definedName name="__DAT8">[29]lista!#REF!</definedName>
    <definedName name="__DAT9" localSheetId="2">[29]lista!#REF!</definedName>
    <definedName name="__DAT9">[29]lista!#REF!</definedName>
    <definedName name="__dd3" localSheetId="2">#REF!</definedName>
    <definedName name="__dd3">#REF!</definedName>
    <definedName name="__ddf1" hidden="1">{"ZAR",#N/A,FALSE,"APLICAR"}</definedName>
    <definedName name="__dev1">[20]Base!$I$10:$I$573</definedName>
    <definedName name="__dev2">[20]Base!$L$10:$L$573</definedName>
    <definedName name="__dev3">[20]Base!$O$10:$O$573</definedName>
    <definedName name="__dev4">[20]Base!$R$10:$R$573</definedName>
    <definedName name="__f4" localSheetId="2" hidden="1">#REF!</definedName>
    <definedName name="__f4" hidden="1">#REF!</definedName>
    <definedName name="__f45" localSheetId="2" hidden="1">#REF!</definedName>
    <definedName name="__f45" hidden="1">#REF!</definedName>
    <definedName name="__fim2" localSheetId="2">#REF!</definedName>
    <definedName name="__fim2">#REF!</definedName>
    <definedName name="__fim3" localSheetId="2">#REF!</definedName>
    <definedName name="__fim3">#REF!</definedName>
    <definedName name="__g5" localSheetId="2" hidden="1">#REF!</definedName>
    <definedName name="__g5" hidden="1">#REF!</definedName>
    <definedName name="__IMP2" localSheetId="2">#REF!</definedName>
    <definedName name="__IMP2">#REF!</definedName>
    <definedName name="__IMP3" localSheetId="2">#REF!</definedName>
    <definedName name="__IMP3">#REF!</definedName>
    <definedName name="__IMP4" localSheetId="2">#REF!</definedName>
    <definedName name="__IMP4">#REF!</definedName>
    <definedName name="__Jun2">[21]mar!$A$2:$G$149</definedName>
    <definedName name="__key1" localSheetId="2" hidden="1">#REF!</definedName>
    <definedName name="__key1" hidden="1">#REF!</definedName>
    <definedName name="__MAS1" localSheetId="2">#REF!</definedName>
    <definedName name="__MAS1">#REF!</definedName>
    <definedName name="__MAS10" localSheetId="2">#REF!</definedName>
    <definedName name="__MAS10">#REF!</definedName>
    <definedName name="__MAS11" localSheetId="2">#REF!</definedName>
    <definedName name="__MAS11">#REF!</definedName>
    <definedName name="__MAS12" localSheetId="2">#REF!</definedName>
    <definedName name="__MAS12">#REF!</definedName>
    <definedName name="__MAS2" localSheetId="2">#REF!</definedName>
    <definedName name="__MAS2">#REF!</definedName>
    <definedName name="__MAS3" localSheetId="2">#REF!</definedName>
    <definedName name="__MAS3">#REF!</definedName>
    <definedName name="__MAS4" localSheetId="2">#REF!</definedName>
    <definedName name="__MAS4">#REF!</definedName>
    <definedName name="__MAS5" localSheetId="2">#REF!</definedName>
    <definedName name="__MAS5">#REF!</definedName>
    <definedName name="__MAS6" localSheetId="2">#REF!</definedName>
    <definedName name="__MAS6">#REF!</definedName>
    <definedName name="__MAS7" localSheetId="2">#REF!</definedName>
    <definedName name="__MAS7">#REF!</definedName>
    <definedName name="__MAS8" localSheetId="2">#REF!</definedName>
    <definedName name="__MAS8">#REF!</definedName>
    <definedName name="__MAS9" localSheetId="2">#REF!</definedName>
    <definedName name="__MAS9">#REF!</definedName>
    <definedName name="__MES17">[6]IMPRESSÃO_MÊS!$J$16</definedName>
    <definedName name="__MES19">[6]IMPRESSÃO_MÊS!$J$18</definedName>
    <definedName name="__MES4">[7]IMPRESSÃO_MÊS!$K$19</definedName>
    <definedName name="__MES5">[7]IMPRESSÃO_MÊS!$K$20</definedName>
    <definedName name="__MES6">[7]IMPRESSÃO_MÊS!$K$21</definedName>
    <definedName name="__NG1" localSheetId="2">#REF!</definedName>
    <definedName name="__NG1">#REF!</definedName>
    <definedName name="__NG2" localSheetId="2">#REF!</definedName>
    <definedName name="__NG2">#REF!</definedName>
    <definedName name="__NG5" localSheetId="2">#REF!</definedName>
    <definedName name="__NG5">#REF!</definedName>
    <definedName name="__NG6" localSheetId="2">#REF!</definedName>
    <definedName name="__NG6">#REF!</definedName>
    <definedName name="__NG7" localSheetId="2">#REF!</definedName>
    <definedName name="__NG7">#REF!</definedName>
    <definedName name="__NH1" localSheetId="2">#REF!</definedName>
    <definedName name="__NH1">#REF!</definedName>
    <definedName name="__poc1">[20]Base!$G$10:$G$573</definedName>
    <definedName name="__poc2">[20]Base!$H$10:$H$573</definedName>
    <definedName name="__POC61" localSheetId="2">VLOOKUP(ABS(#REF!),'[27]Balancete do Razão'!$B$2:$F$50,5,0)</definedName>
    <definedName name="__POC61">VLOOKUP(ABS(#REF!),'[27]Balancete do Razão'!$B$2:$F$50,5,0)</definedName>
    <definedName name="__POC62" localSheetId="2">VLOOKUP(ABS(#REF!),'[27]Balancete do Razão'!$B$2:$F$50,5,0)</definedName>
    <definedName name="__POC62">VLOOKUP(ABS(#REF!),'[27]Balancete do Razão'!$B$2:$F$50,5,0)</definedName>
    <definedName name="__POC63" localSheetId="2">VLOOKUP(ABS(#REF!),'[27]Balancete do Razão'!$B$2:$F$50,5,0)</definedName>
    <definedName name="__POC63">VLOOKUP(ABS(#REF!),'[27]Balancete do Razão'!$B$2:$F$50,5,0)</definedName>
    <definedName name="__POC65" localSheetId="2">VLOOKUP(ABS(#REF!),'[27]Balancete do Razão'!$B$2:$F$50,5,0)</definedName>
    <definedName name="__POC65">VLOOKUP(ABS(#REF!),'[27]Balancete do Razão'!$B$2:$F$50,5,0)</definedName>
    <definedName name="__POC66" localSheetId="2">VLOOKUP(ABS(#REF!),'[27]Balancete do Razão'!$B$2:$F$50,5,0)</definedName>
    <definedName name="__POC66">VLOOKUP(ABS(#REF!),'[27]Balancete do Razão'!$B$2:$F$50,5,0)</definedName>
    <definedName name="__POC67" localSheetId="2">VLOOKUP(ABS(#REF!),'[27]Balancete do Razão'!$B$2:$F$50,5,0)</definedName>
    <definedName name="__POC67">VLOOKUP(ABS(#REF!),'[27]Balancete do Razão'!$B$2:$F$50,5,0)</definedName>
    <definedName name="__POC69" localSheetId="2">VLOOKUP(ABS(#REF!),'[27]Balancete do Razão'!$B$2:$F$50,5,0)</definedName>
    <definedName name="__POC69">VLOOKUP(ABS(#REF!),'[27]Balancete do Razão'!$B$2:$F$50,5,0)</definedName>
    <definedName name="__POC71" localSheetId="2">VLOOKUP(ABS(#REF!),'[27]Balancete do Razão'!$B$2:$F$50,5,0)*-1</definedName>
    <definedName name="__POC71">VLOOKUP(ABS(#REF!),'[27]Balancete do Razão'!$B$2:$F$50,5,0)*-1</definedName>
    <definedName name="__POC72" localSheetId="2">VLOOKUP(ABS(#REF!),'[27]Balancete do Razão'!$B$2:$F$50,5,0)*-1</definedName>
    <definedName name="__POC72">VLOOKUP(ABS(#REF!),'[27]Balancete do Razão'!$B$2:$F$50,5,0)*-1</definedName>
    <definedName name="__POC76" localSheetId="2">VLOOKUP(ABS(#REF!),'[27]Balancete do Razão'!$B$2:$F$50,5,0)*-1</definedName>
    <definedName name="__POC76">VLOOKUP(ABS(#REF!),'[27]Balancete do Razão'!$B$2:$F$50,5,0)*-1</definedName>
    <definedName name="__POC78" localSheetId="2">VLOOKUP(ABS(#REF!),'[27]Balancete do Razão'!$B$2:$F$50,5,0)*-1</definedName>
    <definedName name="__POC78">VLOOKUP(ABS(#REF!),'[27]Balancete do Razão'!$B$2:$F$50,5,0)*-1</definedName>
    <definedName name="__POC79" localSheetId="2">VLOOKUP(ABS(#REF!),'[27]Balancete do Razão'!$B$2:$F$50,5,0)*-1</definedName>
    <definedName name="__POC79">VLOOKUP(ABS(#REF!),'[27]Balancete do Razão'!$B$2:$F$50,5,0)*-1</definedName>
    <definedName name="__pvt1" localSheetId="2">'[31]T-42-3'!#REF!</definedName>
    <definedName name="__pvt1">'[31]T-42-3'!#REF!</definedName>
    <definedName name="__pvt2" localSheetId="2">'[31]T-42-3'!#REF!</definedName>
    <definedName name="__pvt2">'[31]T-42-3'!#REF!</definedName>
    <definedName name="__pvt3" localSheetId="2">'[32]T-42-3'!#REF!</definedName>
    <definedName name="__pvt3">'[32]T-42-3'!#REF!</definedName>
    <definedName name="__ref12" localSheetId="2">#REF!</definedName>
    <definedName name="__ref12">#REF!</definedName>
    <definedName name="__sal1">[20]Base!$K$10:$K$573</definedName>
    <definedName name="__sal2">[20]Base!$N$10:$N$573</definedName>
    <definedName name="__sal3">[20]Base!$Q$10:$Q$573</definedName>
    <definedName name="__sal4">[20]Base!$T$10:$T$573</definedName>
    <definedName name="__sas19" localSheetId="2">#REF!</definedName>
    <definedName name="__sas19">#REF!</definedName>
    <definedName name="__tab1">[8]tabelas!$B$1:$H$34</definedName>
    <definedName name="__tab2">[8]tabelas!$J$1:$P$32</definedName>
    <definedName name="__tab3">[8]tabelas!$R$1:$X$32</definedName>
    <definedName name="__TC23" localSheetId="2">'[33]T-42-3'!#REF!</definedName>
    <definedName name="__TC23">'[33]T-42-3'!#REF!</definedName>
    <definedName name="__TC32" localSheetId="2">'[33]T-42-3'!#REF!</definedName>
    <definedName name="__TC32">'[33]T-42-3'!#REF!</definedName>
    <definedName name="__tot1" localSheetId="2">[34]BALANCETE!#REF!</definedName>
    <definedName name="__tot1">[34]BALANCETE!#REF!</definedName>
    <definedName name="__tot2" localSheetId="2">[34]BALANCETE!#REF!</definedName>
    <definedName name="__tot2">[34]BALANCETE!#REF!</definedName>
    <definedName name="__TOT21" localSheetId="2">[35]BALANCETE!#REF!</definedName>
    <definedName name="__TOT21">[35]BALANCETE!#REF!</definedName>
    <definedName name="__tot3" localSheetId="2">[34]BALANCETE!#REF!</definedName>
    <definedName name="__tot3">[34]BALANCETE!#REF!</definedName>
    <definedName name="__tot4" localSheetId="2">[34]BALANCETE!#REF!</definedName>
    <definedName name="__tot4">[34]BALANCETE!#REF!</definedName>
    <definedName name="__tot5" localSheetId="2">[34]BALANCETE!#REF!</definedName>
    <definedName name="__tot5">[34]BALANCETE!#REF!</definedName>
    <definedName name="__tot6" localSheetId="2">[34]BALANCETE!#REF!</definedName>
    <definedName name="__tot6">[34]BALANCETE!#REF!</definedName>
    <definedName name="__tot7" localSheetId="2">[34]BALANCETE!#REF!</definedName>
    <definedName name="__tot7">[34]BALANCETE!#REF!</definedName>
    <definedName name="__tot8" localSheetId="2">[34]BALANCETE!#REF!</definedName>
    <definedName name="__tot8">[34]BALANCETE!#REF!</definedName>
    <definedName name="__xlfn.BAHTTEXT" hidden="1">#NAME?</definedName>
    <definedName name="_1" localSheetId="2">#REF!</definedName>
    <definedName name="_1">#REF!</definedName>
    <definedName name="_10" localSheetId="2">#REF!</definedName>
    <definedName name="_10">#REF!</definedName>
    <definedName name="_11" localSheetId="2">#REF!</definedName>
    <definedName name="_11">#REF!</definedName>
    <definedName name="_12" localSheetId="2">#REF!</definedName>
    <definedName name="_12">#REF!</definedName>
    <definedName name="_13" localSheetId="2">#REF!</definedName>
    <definedName name="_13">#REF!</definedName>
    <definedName name="_14" localSheetId="2">#REF!</definedName>
    <definedName name="_14">#REF!</definedName>
    <definedName name="_17._Contas_de_regularização" localSheetId="2">#REF!</definedName>
    <definedName name="_17._Contas_de_regularização">#REF!</definedName>
    <definedName name="_2" localSheetId="2">#REF!</definedName>
    <definedName name="_2">#REF!</definedName>
    <definedName name="_23161370_EMP_BANCO_ESSI" localSheetId="2">'[37]MOV. POR FORA'!#REF!</definedName>
    <definedName name="_23161370_EMP_BANCO_ESSI">'[37]MOV. POR FORA'!#REF!</definedName>
    <definedName name="_23161900_EMP_HOT_MONEY" localSheetId="2">'[37]MOV. POR FORA'!#REF!</definedName>
    <definedName name="_23161900_EMP_HOT_MONEY">'[37]MOV. POR FORA'!#REF!</definedName>
    <definedName name="_23162500_EMP_B_EUROPEU_INVESTIMENTO" localSheetId="2">'[37]MOV. POR FORA'!#REF!</definedName>
    <definedName name="_23162500_EMP_B_EUROPEU_INVESTIMENTO">'[37]MOV. POR FORA'!#REF!</definedName>
    <definedName name="_23171036_EMP_B_FOMENTO_EXTERIOR" localSheetId="2">'[37]MOV. POR FORA'!#REF!</definedName>
    <definedName name="_23171036_EMP_B_FOMENTO_EXTERIOR">'[37]MOV. POR FORA'!#REF!</definedName>
    <definedName name="_23171106_EMP_B_BILBAO_VIZCAYA" localSheetId="2">'[37]MOV. POR FORA'!#REF!</definedName>
    <definedName name="_23171106_EMP_B_BILBAO_VIZCAYA">'[37]MOV. POR FORA'!#REF!</definedName>
    <definedName name="_23171156_EMP_UNIAO_B_PORTUGUESES__BANCO" localSheetId="2">'[37]MOV. POR FORA'!#REF!</definedName>
    <definedName name="_23171156_EMP_UNIAO_B_PORTUGUESES__BANCO">'[37]MOV. POR FORA'!#REF!</definedName>
    <definedName name="_23171181_EMP_CITIBANK" localSheetId="2">'[37]MOV. POR FORA'!#REF!</definedName>
    <definedName name="_23171181_EMP_CITIBANK">'[37]MOV. POR FORA'!#REF!</definedName>
    <definedName name="_23171206_EMP_B_COMERCIO_INDUSTRIA" localSheetId="2">'[37]MOV. POR FORA'!#REF!</definedName>
    <definedName name="_23171206_EMP_B_COMERCIO_INDUSTRIA">'[37]MOV. POR FORA'!#REF!</definedName>
    <definedName name="_23171326_EMP_BANK_OF_TOKYO" localSheetId="2">'[37]MOV. POR FORA'!#REF!</definedName>
    <definedName name="_23171326_EMP_BANK_OF_TOKYO">'[37]MOV. POR FORA'!#REF!</definedName>
    <definedName name="_23172501_EMP_B_EUROPEU_INVESTIMENTO" localSheetId="2">'[37]MOV. POR FORA'!#REF!</definedName>
    <definedName name="_23172501_EMP_B_EUROPEU_INVESTIMENTO">'[37]MOV. POR FORA'!#REF!</definedName>
    <definedName name="_23172505_EMP_B_EUROPEU_INVESTIMENTO" localSheetId="2">'[37]MOV. POR FORA'!#REF!</definedName>
    <definedName name="_23172505_EMP_B_EUROPEU_INVESTIMENTO">'[37]MOV. POR FORA'!#REF!</definedName>
    <definedName name="_27197400___Diferencial_Preço_Regiões_Autonomas" localSheetId="2">'[37]MOV. POR FORA'!#REF!</definedName>
    <definedName name="_27197400___Diferencial_Preço_Regiões_Autonomas">'[37]MOV. POR FORA'!#REF!</definedName>
    <definedName name="_27393101___Compras_Trading" localSheetId="2">'[37]MOV. POR FORA'!#REF!</definedName>
    <definedName name="_27393101___Compras_Trading">'[37]MOV. POR FORA'!#REF!</definedName>
    <definedName name="_27393200___Derivados_p_p_bruto_produtos" localSheetId="2">'[37]MOV. POR FORA'!#REF!</definedName>
    <definedName name="_27393200___Derivados_p_p_bruto_produtos">'[37]MOV. POR FORA'!#REF!</definedName>
    <definedName name="_27396400___Custos_c_pessoal___Prémios_p_pensões" localSheetId="2">'[37]MOV. POR FORA'!#REF!</definedName>
    <definedName name="_27396400___Custos_c_pessoal___Prémios_p_pensões">'[37]MOV. POR FORA'!#REF!</definedName>
    <definedName name="_3" localSheetId="2">#REF!</definedName>
    <definedName name="_3">#REF!</definedName>
    <definedName name="_4" localSheetId="2">#REF!</definedName>
    <definedName name="_4">#REF!</definedName>
    <definedName name="_5" localSheetId="2">#REF!</definedName>
    <definedName name="_5">#REF!</definedName>
    <definedName name="_5000300000">[7]Base_25!$M$11</definedName>
    <definedName name="_5005370000">[7]Base_25!$M$12</definedName>
    <definedName name="_5024350000">[7]Base_25!$M$13</definedName>
    <definedName name="_5061310000">[7]Base_25!$M$14</definedName>
    <definedName name="_5071630000">[7]Base_25!$M$15</definedName>
    <definedName name="_5081910000">[7]Base_25!$M$16</definedName>
    <definedName name="_5102170000">[7]Base_25!$M$17</definedName>
    <definedName name="_5102270000">[7]Base_25!$M$18</definedName>
    <definedName name="_5108070000">[7]Base_25!$M$20</definedName>
    <definedName name="_5119380000">[7]Base_25!$M$23</definedName>
    <definedName name="_5134750000">[7]Base_25!$M$21</definedName>
    <definedName name="_5140740000">[7]Base_25!$M$23</definedName>
    <definedName name="_5148280000">[7]Base_25!$M$64</definedName>
    <definedName name="_5149110000">[7]Base_25!$M$30</definedName>
    <definedName name="_5150390000">[7]Base_25!$M$31</definedName>
    <definedName name="_5177650000">[7]Base_25!$M$32</definedName>
    <definedName name="_5177660000">[7]Base_25!$M$33</definedName>
    <definedName name="_5190020000">[7]Base_25!$M$34</definedName>
    <definedName name="_6" localSheetId="2">#REF!</definedName>
    <definedName name="_6">#REF!</definedName>
    <definedName name="_62236150___Servicos_Inform._Comer_Finan" localSheetId="2">'[6]MOV. POR FORA'!#REF!</definedName>
    <definedName name="_62236150___Servicos_Inform._Comer_Finan">'[6]MOV. POR FORA'!#REF!</definedName>
    <definedName name="_68600100___Descon_p_p_Cheques_de_Comb" localSheetId="2">'[6]MOV. POR FORA'!#REF!</definedName>
    <definedName name="_68600100___Descon_p_p_Cheques_de_Comb">'[6]MOV. POR FORA'!#REF!</definedName>
    <definedName name="_7" localSheetId="2">#REF!</definedName>
    <definedName name="_7">#REF!</definedName>
    <definedName name="_7004210000">[7]Base_25!$M$40</definedName>
    <definedName name="_7004530000">[7]Base_25!$M$37</definedName>
    <definedName name="_72150500___Processing" localSheetId="2">'[6]MOV. POR FORA'!#REF!</definedName>
    <definedName name="_72150500___Processing">'[6]MOV. POR FORA'!#REF!</definedName>
    <definedName name="_72202600___Dif_Transp_Iva_Tx__Nor__Madeira" localSheetId="2">'[6]MOV. POR FORA'!#REF!</definedName>
    <definedName name="_72202600___Dif_Transp_Iva_Tx__Nor__Madeira">'[6]MOV. POR FORA'!#REF!</definedName>
    <definedName name="_7220500___Dif_Transp_Iva_isento" localSheetId="2">'[6]MOV. POR FORA'!#REF!</definedName>
    <definedName name="_7220500___Dif_Transp_Iva_isento">'[6]MOV. POR FORA'!#REF!</definedName>
    <definedName name="_7220700___Dif_Transp_Iva_não_sujeito" localSheetId="2">'[6]MOV. POR FORA'!#REF!</definedName>
    <definedName name="_7220700___Dif_Transp_Iva_não_sujeito">'[6]MOV. POR FORA'!#REF!</definedName>
    <definedName name="_7220800___Dif_Transp_Iva_não_reg." localSheetId="2">'[6]MOV. POR FORA'!#REF!</definedName>
    <definedName name="_7220800___Dif_Transp_Iva_não_reg.">'[6]MOV. POR FORA'!#REF!</definedName>
    <definedName name="_72510300___Prest._aero_Iva" localSheetId="2">'[6]MOV. POR FORA'!#REF!</definedName>
    <definedName name="_72510300___Prest._aero_Iva">'[6]MOV. POR FORA'!#REF!</definedName>
    <definedName name="_72510500___Prest._aero_Iva_isento" localSheetId="2">'[6]MOV. POR FORA'!#REF!</definedName>
    <definedName name="_72510500___Prest._aero_Iva_isento">'[6]MOV. POR FORA'!#REF!</definedName>
    <definedName name="_72510700___Prest._aero_Iva_Não_Suj." localSheetId="2">'[6]MOV. POR FORA'!#REF!</definedName>
    <definedName name="_72510700___Prest._aero_Iva_Não_Suj.">'[6]MOV. POR FORA'!#REF!</definedName>
    <definedName name="_72512400____Prest._aero_Iva_isento_Madei." localSheetId="2">'[6]MOV. POR FORA'!#REF!</definedName>
    <definedName name="_72512400____Prest._aero_Iva_isento_Madei.">'[6]MOV. POR FORA'!#REF!</definedName>
    <definedName name="_72512400___Prest._aero_Iva_isento_Açores" localSheetId="2">'[6]MOV. POR FORA'!#REF!</definedName>
    <definedName name="_72512400___Prest._aero_Iva_isento_Açores">'[6]MOV. POR FORA'!#REF!</definedName>
    <definedName name="_72520500__Ser._Prest.Parq_Iva_Isento_cont." localSheetId="2">'[6]MOV. POR FORA'!#REF!</definedName>
    <definedName name="_72520500__Ser._Prest.Parq_Iva_Isento_cont.">'[6]MOV. POR FORA'!#REF!</definedName>
    <definedName name="_72520600___Prest__Parq_iva_n_sujeito" localSheetId="2">'[6]MOV. POR FORA'!#REF!</definedName>
    <definedName name="_72520600___Prest__Parq_iva_n_sujeito">'[6]MOV. POR FORA'!#REF!</definedName>
    <definedName name="_72520600_prest_parque_iva" localSheetId="2">'[6]MOV. POR FORA'!#REF!</definedName>
    <definedName name="_72520600_prest_parque_iva">'[6]MOV. POR FORA'!#REF!</definedName>
    <definedName name="_72520700___Prest__Parq_iva_n_sujeito" localSheetId="2">'[6]MOV. POR FORA'!#REF!</definedName>
    <definedName name="_72520700___Prest__Parq_iva_n_sujeito">'[6]MOV. POR FORA'!#REF!</definedName>
    <definedName name="_72520700__Prest_parque_iva_não_sujeito" localSheetId="2">'[6]MOV. POR FORA'!#REF!</definedName>
    <definedName name="_72520700__Prest_parque_iva_não_sujeito">'[6]MOV. POR FORA'!#REF!</definedName>
    <definedName name="_72520800___Prest__Parq_iva__não_regulari" localSheetId="2">'[6]MOV. POR FORA'!#REF!</definedName>
    <definedName name="_72520800___Prest__Parq_iva__não_regulari">'[6]MOV. POR FORA'!#REF!</definedName>
    <definedName name="_72522500___Prest__Parq_iva_tx_red_madeir" localSheetId="2">'[6]MOV. POR FORA'!#REF!</definedName>
    <definedName name="_72522500___Prest__Parq_iva_tx_red_madeir">'[6]MOV. POR FORA'!#REF!</definedName>
    <definedName name="_72522600___Prest__Parq_iva_tx_nor_madeir" localSheetId="2">'[6]MOV. POR FORA'!#REF!</definedName>
    <definedName name="_72522600___Prest__Parq_iva_tx_nor_madeir">'[6]MOV. POR FORA'!#REF!</definedName>
    <definedName name="_72550700____A_Prest_Goc_Iva_n_sujeito" localSheetId="2">'[6]MOV. POR FORA'!#REF!</definedName>
    <definedName name="_72550700____A_Prest_Goc_Iva_n_sujeito">'[6]MOV. POR FORA'!#REF!</definedName>
    <definedName name="_72570500___Serv_Prest__Trab_Com_Iva__I" localSheetId="2">'[6]MOV. POR FORA'!#REF!</definedName>
    <definedName name="_72570500___Serv_Prest__Trab_Com_Iva__I">'[6]MOV. POR FORA'!#REF!</definedName>
    <definedName name="_72570700___Serv_Prest__Trab_com_serv_iva_n" localSheetId="2">'[6]MOV. POR FORA'!#REF!</definedName>
    <definedName name="_72570700___Serv_Prest__Trab_com_serv_iva_n">'[6]MOV. POR FORA'!#REF!</definedName>
    <definedName name="_8" localSheetId="2">#REF!</definedName>
    <definedName name="_8">#REF!</definedName>
    <definedName name="_80383031_C.L.T.">[7]Base_25!$M$35</definedName>
    <definedName name="_80383112_FIGUEIRAS">[7]Base_25!$M$36</definedName>
    <definedName name="_80383147_GARAGEM_CE">[7]Base_25!$M$39</definedName>
    <definedName name="_80384607_GALP_LUB_S">[7]Base_25!$M$41</definedName>
    <definedName name="_9" localSheetId="2">#REF!</definedName>
    <definedName name="_9">#REF!</definedName>
    <definedName name="_92004402" localSheetId="2">#REF!</definedName>
    <definedName name="_92004402">#REF!</definedName>
    <definedName name="_A65537" localSheetId="2">[13]EURFLT!#REF!</definedName>
    <definedName name="_A65537">[13]EURFLT!#REF!</definedName>
    <definedName name="_abs1">'[5]Bank Adj'!$U$1:$U$65536</definedName>
    <definedName name="_Age1" localSheetId="2">#REF!</definedName>
    <definedName name="_Age1">#REF!</definedName>
    <definedName name="_Age2" localSheetId="2">#REF!</definedName>
    <definedName name="_Age2">#REF!</definedName>
    <definedName name="_Age3">'[5]Bank Adj'!$T$1:$T$65536</definedName>
    <definedName name="_Age4">'[5]Bank Adj'!$X$1:$X$65536</definedName>
    <definedName name="_asf3" hidden="1">{"USD",#N/A,FALSE,"APLICAR"}</definedName>
    <definedName name="_BAL218" localSheetId="2">VLOOKUP(ABS(#REF!),[27]balanço!$C$3:$N$2320,12,0)</definedName>
    <definedName name="_BAL218">VLOOKUP(ABS(#REF!),[27]balanço!$C$3:$N$2320,12,0)</definedName>
    <definedName name="_BAL221">VLOOKUP(22,'[27]Balancete do Razão'!$B$3:$F$50,5,0)*-1+[27]balanço!$S$1</definedName>
    <definedName name="_BAL24">SUMIF([27]balanço!$R$3:$R$12,"&gt;0",[27]balanço!$R$3:$R$12)</definedName>
    <definedName name="_BAL261" localSheetId="2">VLOOKUP(ABS(#REF!),[27]balanço!$C$3:$N$2320,12,0)*-1+[27]balanço!$U$1</definedName>
    <definedName name="_BAL261">VLOOKUP(ABS(#REF!),[27]balanço!$C$3:$N$2320,12,0)*-1+[27]balanço!$U$1</definedName>
    <definedName name="_BAL271" localSheetId="2">VLOOKUP(ABS(#REF!),[27]balanço!$C$3:$N$2320,12,0)</definedName>
    <definedName name="_BAL271">VLOOKUP(ABS(#REF!),[27]balanço!$C$3:$N$2320,12,0)</definedName>
    <definedName name="_BAL272" localSheetId="2">VLOOKUP(ABS(#REF!),[27]balanço!$C$3:$N$2320,12,0)</definedName>
    <definedName name="_BAL272">VLOOKUP(ABS(#REF!),[27]balanço!$C$3:$N$2320,12,0)</definedName>
    <definedName name="_BAL273" localSheetId="2">VLOOKUP(ABS(#REF!),[27]balanço!$C$3:$N$2320,12,0)*-1</definedName>
    <definedName name="_BAL273">VLOOKUP(ABS(#REF!),[27]balanço!$C$3:$N$2320,12,0)*-1</definedName>
    <definedName name="_BAL274" localSheetId="2">VLOOKUP(ABS(#REF!),[27]balanço!$C$3:$N$2320,12,0)*-1</definedName>
    <definedName name="_BAL274">VLOOKUP(ABS(#REF!),[27]balanço!$C$3:$N$2320,12,0)*-1</definedName>
    <definedName name="_BAL298" localSheetId="2">VLOOKUP(ABS(#REF!),[27]balanço!$C$3:$N$2320,12,0)*-1</definedName>
    <definedName name="_BAL298">VLOOKUP(ABS(#REF!),[27]balanço!$C$3:$N$2320,12,0)*-1</definedName>
    <definedName name="_BAL32" localSheetId="2">VLOOKUP(ABS(#REF!),[27]balanço!$C$3:$N$2320,12,0)</definedName>
    <definedName name="_BAL32">VLOOKUP(ABS(#REF!),[27]balanço!$C$3:$N$2320,12,0)</definedName>
    <definedName name="_BAL421" localSheetId="2">VLOOKUP(ABS(#REF!),[27]balanço!$C$3:$N$2320,12,0)</definedName>
    <definedName name="_BAL421">VLOOKUP(ABS(#REF!),[27]balanço!$C$3:$N$2320,12,0)</definedName>
    <definedName name="_BAL422" localSheetId="2">VLOOKUP(ABS(#REF!),[27]balanço!$C$3:$N$2320,12,0)</definedName>
    <definedName name="_BAL422">VLOOKUP(ABS(#REF!),[27]balanço!$C$3:$N$2320,12,0)</definedName>
    <definedName name="_BAL423" localSheetId="2">VLOOKUP(ABS(#REF!),[27]balanço!$C$3:$N$2320,12,0)</definedName>
    <definedName name="_BAL423">VLOOKUP(ABS(#REF!),[27]balanço!$C$3:$N$2320,12,0)</definedName>
    <definedName name="_BAL424" localSheetId="2">VLOOKUP(ABS(#REF!),[27]balanço!$C$3:$N$2320,12,0)</definedName>
    <definedName name="_BAL424">VLOOKUP(ABS(#REF!),[27]balanço!$C$3:$N$2320,12,0)</definedName>
    <definedName name="_BAL425" localSheetId="2">VLOOKUP(ABS(#REF!),[27]balanço!$C$3:$N$2320,12,0)</definedName>
    <definedName name="_BAL425">VLOOKUP(ABS(#REF!),[27]balanço!$C$3:$N$2320,12,0)</definedName>
    <definedName name="_BAL426" localSheetId="2">VLOOKUP(ABS(#REF!),[27]balanço!$C$3:$N$2320,12,0)</definedName>
    <definedName name="_BAL426">VLOOKUP(ABS(#REF!),[27]balanço!$C$3:$N$2320,12,0)</definedName>
    <definedName name="_BAL429" localSheetId="2">VLOOKUP(ABS(#REF!),[27]balanço!$C$3:$N$2320,12,0)</definedName>
    <definedName name="_BAL429">VLOOKUP(ABS(#REF!),[27]balanço!$C$3:$N$2320,12,0)</definedName>
    <definedName name="_BAL434" localSheetId="2">VLOOKUP(ABS(#REF!),[27]balanço!$C$3:$N$2320,12,0)</definedName>
    <definedName name="_BAL434">VLOOKUP(ABS(#REF!),[27]balanço!$C$3:$N$2320,12,0)</definedName>
    <definedName name="_BAL441" localSheetId="2">VLOOKUP(ABS(#REF!),[27]balanço!$C$3:$N$2320,12,0)</definedName>
    <definedName name="_BAL441">VLOOKUP(ABS(#REF!),[27]balanço!$C$3:$N$2320,12,0)</definedName>
    <definedName name="_BAL482" localSheetId="2">VLOOKUP(ABS(#REF!),[27]balanço!$C$3:$N$2320,12,0)*-1</definedName>
    <definedName name="_BAL482">VLOOKUP(ABS(#REF!),[27]balanço!$C$3:$N$2320,12,0)*-1</definedName>
    <definedName name="_BAL483" localSheetId="2">VLOOKUP(ABS(#REF!),[27]balanço!$C$3:$N$2320,12,0)*-1</definedName>
    <definedName name="_BAL483">VLOOKUP(ABS(#REF!),[27]balanço!$C$3:$N$2320,12,0)*-1</definedName>
    <definedName name="_BAL484" localSheetId="2">VLOOKUP(ABS(#REF!),[27]balanço!$C$3:$N$2320,12,0)*-1</definedName>
    <definedName name="_BAL484">VLOOKUP(ABS(#REF!),[27]balanço!$C$3:$N$2320,12,0)*-1</definedName>
    <definedName name="_BAL485" localSheetId="2">VLOOKUP(ABS(#REF!),[27]balanço!$C$3:$N$2320,12,0)*-1</definedName>
    <definedName name="_BAL485">VLOOKUP(ABS(#REF!),[27]balanço!$C$3:$N$2320,12,0)*-1</definedName>
    <definedName name="_BAL486" localSheetId="2">VLOOKUP(ABS(#REF!),[27]balanço!$C$3:$N$2320,12,0)*-1</definedName>
    <definedName name="_BAL486">VLOOKUP(ABS(#REF!),[27]balanço!$C$3:$N$2320,12,0)*-1</definedName>
    <definedName name="_BAL489" localSheetId="2">VLOOKUP(ABS(#REF!),[27]balanço!$C$3:$N$2320,12,0)*-1</definedName>
    <definedName name="_BAL489">VLOOKUP(ABS(#REF!),[27]balanço!$C$3:$N$2320,12,0)*-1</definedName>
    <definedName name="_BAL51" localSheetId="2">VLOOKUP(ABS(#REF!),[27]balanço!$C$3:$N$2320,12,0)*-1</definedName>
    <definedName name="_BAL51">VLOOKUP(ABS(#REF!),[27]balanço!$C$3:$N$2320,12,0)*-1</definedName>
    <definedName name="_BAL54" localSheetId="2">VLOOKUP(ABS(#REF!),[27]balanço!$C$3:$N$2320,12,0)*-1</definedName>
    <definedName name="_BAL54">VLOOKUP(ABS(#REF!),[27]balanço!$C$3:$N$2320,12,0)*-1</definedName>
    <definedName name="_BAL571" localSheetId="2">VLOOKUP(ABS(#REF!),[27]balanço!$C$3:$N$2320,12,0)*-1</definedName>
    <definedName name="_BAL571">VLOOKUP(ABS(#REF!),[27]balanço!$C$3:$N$2320,12,0)*-1</definedName>
    <definedName name="_BAL574" localSheetId="2">VLOOKUP(ABS(#REF!),[27]balanço!$C$3:$N$2320,12,0)*-1</definedName>
    <definedName name="_BAL574">VLOOKUP(ABS(#REF!),[27]balanço!$C$3:$N$2320,12,0)*-1</definedName>
    <definedName name="_BAL59" localSheetId="2">VLOOKUP(ABS(#REF!),[27]balanço!$C$3:$N$2320,12,0)*-1</definedName>
    <definedName name="_BAL59">VLOOKUP(ABS(#REF!),[27]balanço!$C$3:$N$2320,12,0)*-1</definedName>
    <definedName name="_cod2" localSheetId="2">'[28]T-42-3'!#REF!</definedName>
    <definedName name="_cod2">'[28]T-42-3'!#REF!</definedName>
    <definedName name="_cre1">[20]Base!$J$10:$J$573</definedName>
    <definedName name="_cre2">[20]Base!$M$10:$M$573</definedName>
    <definedName name="_cre3">[20]Base!$P$10:$P$573</definedName>
    <definedName name="_cre4">[20]Base!$S$10:$S$573</definedName>
    <definedName name="_DAT1" localSheetId="2">[29]lista!#REF!</definedName>
    <definedName name="_DAT1">[29]lista!#REF!</definedName>
    <definedName name="_DAT10" localSheetId="2">[29]lista!#REF!</definedName>
    <definedName name="_DAT10">[29]lista!#REF!</definedName>
    <definedName name="_DAT11" localSheetId="2">'[3]Original SAP'!#REF!</definedName>
    <definedName name="_DAT11">'[3]Original SAP'!#REF!</definedName>
    <definedName name="_DAT12" localSheetId="2">#REF!</definedName>
    <definedName name="_DAT12">#REF!</definedName>
    <definedName name="_DAT13" localSheetId="2">'[3]Original SAP'!#REF!</definedName>
    <definedName name="_DAT13">'[3]Original SAP'!#REF!</definedName>
    <definedName name="_DAT14" localSheetId="2">#REF!</definedName>
    <definedName name="_DAT14">#REF!</definedName>
    <definedName name="_DAT2" localSheetId="2">[29]lista!#REF!</definedName>
    <definedName name="_DAT2">[29]lista!#REF!</definedName>
    <definedName name="_DAT3" localSheetId="2">'[30]mapa seguros'!#REF!</definedName>
    <definedName name="_DAT3">'[30]mapa seguros'!#REF!</definedName>
    <definedName name="_DAT4" localSheetId="2">#REF!</definedName>
    <definedName name="_DAT4">#REF!</definedName>
    <definedName name="_DAT5" localSheetId="2">[29]lista!#REF!</definedName>
    <definedName name="_DAT5">[29]lista!#REF!</definedName>
    <definedName name="_DAT6" localSheetId="2">[29]lista!#REF!</definedName>
    <definedName name="_DAT6">[29]lista!#REF!</definedName>
    <definedName name="_DAT7" localSheetId="2">'[3]Original SAP'!#REF!</definedName>
    <definedName name="_DAT7">'[3]Original SAP'!#REF!</definedName>
    <definedName name="_DAT8" localSheetId="2">[29]lista!#REF!</definedName>
    <definedName name="_DAT8">[29]lista!#REF!</definedName>
    <definedName name="_DAT9" localSheetId="2">[29]lista!#REF!</definedName>
    <definedName name="_DAT9">[29]lista!#REF!</definedName>
    <definedName name="_dd3" localSheetId="2">#REF!</definedName>
    <definedName name="_dd3">#REF!</definedName>
    <definedName name="_ddf1" hidden="1">{"ZAR",#N/A,FALSE,"APLICAR"}</definedName>
    <definedName name="_dev1">[20]Base!$I$10:$I$573</definedName>
    <definedName name="_dev2">[20]Base!$L$10:$L$573</definedName>
    <definedName name="_dev3">[20]Base!$O$10:$O$573</definedName>
    <definedName name="_dev4">[20]Base!$R$10:$R$573</definedName>
    <definedName name="_f4" localSheetId="2" hidden="1">#REF!</definedName>
    <definedName name="_f4" hidden="1">#REF!</definedName>
    <definedName name="_f45" localSheetId="2" hidden="1">#REF!</definedName>
    <definedName name="_f45" hidden="1">#REF!</definedName>
    <definedName name="_Fill" localSheetId="2" hidden="1">#REF!</definedName>
    <definedName name="_Fill" hidden="1">#REF!</definedName>
    <definedName name="_xlnm._FilterDatabase" localSheetId="2" hidden="1">#REF!</definedName>
    <definedName name="_xlnm._FilterDatabase" hidden="1">#REF!</definedName>
    <definedName name="_fim2" localSheetId="2">#REF!</definedName>
    <definedName name="_fim2">#REF!</definedName>
    <definedName name="_fim3" localSheetId="2">#REF!</definedName>
    <definedName name="_fim3">#REF!</definedName>
    <definedName name="_g5" localSheetId="2" hidden="1">#REF!</definedName>
    <definedName name="_g5" hidden="1">#REF!</definedName>
    <definedName name="_IMP2" localSheetId="2">#REF!</definedName>
    <definedName name="_IMP2">#REF!</definedName>
    <definedName name="_IMP3" localSheetId="2">#REF!</definedName>
    <definedName name="_IMP3">#REF!</definedName>
    <definedName name="_IMP4" localSheetId="2">#REF!</definedName>
    <definedName name="_IMP4">#REF!</definedName>
    <definedName name="_jan05" localSheetId="2">'[38]442-Tottaurbe'!#REF!</definedName>
    <definedName name="_jan05">'[38]442-Tottaurbe'!#REF!</definedName>
    <definedName name="_Jun2">[21]mar!$A$2:$G$149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AS1" localSheetId="2">#REF!</definedName>
    <definedName name="_MAS1">#REF!</definedName>
    <definedName name="_MAS10" localSheetId="2">#REF!</definedName>
    <definedName name="_MAS10">#REF!</definedName>
    <definedName name="_MAS11" localSheetId="2">#REF!</definedName>
    <definedName name="_MAS11">#REF!</definedName>
    <definedName name="_MAS12" localSheetId="2">#REF!</definedName>
    <definedName name="_MAS12">#REF!</definedName>
    <definedName name="_MAS2" localSheetId="2">#REF!</definedName>
    <definedName name="_MAS2">#REF!</definedName>
    <definedName name="_MAS3" localSheetId="2">#REF!</definedName>
    <definedName name="_MAS3">#REF!</definedName>
    <definedName name="_MAS4" localSheetId="2">#REF!</definedName>
    <definedName name="_MAS4">#REF!</definedName>
    <definedName name="_MAS5" localSheetId="2">#REF!</definedName>
    <definedName name="_MAS5">#REF!</definedName>
    <definedName name="_MAS6" localSheetId="2">#REF!</definedName>
    <definedName name="_MAS6">#REF!</definedName>
    <definedName name="_MAS7" localSheetId="2">#REF!</definedName>
    <definedName name="_MAS7">#REF!</definedName>
    <definedName name="_MAS8" localSheetId="2">#REF!</definedName>
    <definedName name="_MAS8">#REF!</definedName>
    <definedName name="_MAS9" localSheetId="2">#REF!</definedName>
    <definedName name="_MAS9">#REF!</definedName>
    <definedName name="_MES17">[6]IMPRESSÃO_MÊS!$J$16</definedName>
    <definedName name="_MES19">[6]IMPRESSÃO_MÊS!$J$18</definedName>
    <definedName name="_MES4">[7]IMPRESSÃO_MÊS!$K$19</definedName>
    <definedName name="_MES5">[7]IMPRESSÃO_MÊS!$K$20</definedName>
    <definedName name="_MES6">[7]IMPRESSÃO_MÊS!$K$21</definedName>
    <definedName name="_NG1" localSheetId="2">#REF!</definedName>
    <definedName name="_NG1">#REF!</definedName>
    <definedName name="_NG2" localSheetId="2">#REF!</definedName>
    <definedName name="_NG2">#REF!</definedName>
    <definedName name="_NG5" localSheetId="2">#REF!</definedName>
    <definedName name="_NG5">#REF!</definedName>
    <definedName name="_NG6" localSheetId="2">#REF!</definedName>
    <definedName name="_NG6">#REF!</definedName>
    <definedName name="_NG7" localSheetId="2">#REF!</definedName>
    <definedName name="_NG7">#REF!</definedName>
    <definedName name="_NH1" localSheetId="2">#REF!</definedName>
    <definedName name="_NH1">#REF!</definedName>
    <definedName name="_Order1" hidden="1">255</definedName>
    <definedName name="_Order2" hidden="1">255</definedName>
    <definedName name="_poc1">[20]Base!$G$10:$G$573</definedName>
    <definedName name="_poc2">[20]Base!$H$10:$H$573</definedName>
    <definedName name="_POC61" localSheetId="2">VLOOKUP(ABS(#REF!),'[27]Balancete do Razão'!$B$2:$F$50,5,0)</definedName>
    <definedName name="_POC61">VLOOKUP(ABS(#REF!),'[27]Balancete do Razão'!$B$2:$F$50,5,0)</definedName>
    <definedName name="_POC62" localSheetId="2">VLOOKUP(ABS(#REF!),'[27]Balancete do Razão'!$B$2:$F$50,5,0)</definedName>
    <definedName name="_POC62">VLOOKUP(ABS(#REF!),'[27]Balancete do Razão'!$B$2:$F$50,5,0)</definedName>
    <definedName name="_POC63" localSheetId="2">VLOOKUP(ABS(#REF!),'[27]Balancete do Razão'!$B$2:$F$50,5,0)</definedName>
    <definedName name="_POC63">VLOOKUP(ABS(#REF!),'[27]Balancete do Razão'!$B$2:$F$50,5,0)</definedName>
    <definedName name="_POC65" localSheetId="2">VLOOKUP(ABS(#REF!),'[27]Balancete do Razão'!$B$2:$F$50,5,0)</definedName>
    <definedName name="_POC65">VLOOKUP(ABS(#REF!),'[27]Balancete do Razão'!$B$2:$F$50,5,0)</definedName>
    <definedName name="_POC66" localSheetId="2">VLOOKUP(ABS(#REF!),'[27]Balancete do Razão'!$B$2:$F$50,5,0)</definedName>
    <definedName name="_POC66">VLOOKUP(ABS(#REF!),'[27]Balancete do Razão'!$B$2:$F$50,5,0)</definedName>
    <definedName name="_POC67" localSheetId="2">VLOOKUP(ABS(#REF!),'[27]Balancete do Razão'!$B$2:$F$50,5,0)</definedName>
    <definedName name="_POC67">VLOOKUP(ABS(#REF!),'[27]Balancete do Razão'!$B$2:$F$50,5,0)</definedName>
    <definedName name="_POC69" localSheetId="2">VLOOKUP(ABS(#REF!),'[27]Balancete do Razão'!$B$2:$F$50,5,0)</definedName>
    <definedName name="_POC69">VLOOKUP(ABS(#REF!),'[27]Balancete do Razão'!$B$2:$F$50,5,0)</definedName>
    <definedName name="_POC71" localSheetId="2">VLOOKUP(ABS(#REF!),'[27]Balancete do Razão'!$B$2:$F$50,5,0)*-1</definedName>
    <definedName name="_POC71">VLOOKUP(ABS(#REF!),'[27]Balancete do Razão'!$B$2:$F$50,5,0)*-1</definedName>
    <definedName name="_POC72" localSheetId="2">VLOOKUP(ABS(#REF!),'[27]Balancete do Razão'!$B$2:$F$50,5,0)*-1</definedName>
    <definedName name="_POC72">VLOOKUP(ABS(#REF!),'[27]Balancete do Razão'!$B$2:$F$50,5,0)*-1</definedName>
    <definedName name="_POC76" localSheetId="2">VLOOKUP(ABS(#REF!),'[27]Balancete do Razão'!$B$2:$F$50,5,0)*-1</definedName>
    <definedName name="_POC76">VLOOKUP(ABS(#REF!),'[27]Balancete do Razão'!$B$2:$F$50,5,0)*-1</definedName>
    <definedName name="_POC78" localSheetId="2">VLOOKUP(ABS(#REF!),'[27]Balancete do Razão'!$B$2:$F$50,5,0)*-1</definedName>
    <definedName name="_POC78">VLOOKUP(ABS(#REF!),'[27]Balancete do Razão'!$B$2:$F$50,5,0)*-1</definedName>
    <definedName name="_POC79" localSheetId="2">VLOOKUP(ABS(#REF!),'[27]Balancete do Razão'!$B$2:$F$50,5,0)*-1</definedName>
    <definedName name="_POC79">VLOOKUP(ABS(#REF!),'[27]Balancete do Razão'!$B$2:$F$50,5,0)*-1</definedName>
    <definedName name="_pvt1" localSheetId="2">'[31]T-42-3'!#REF!</definedName>
    <definedName name="_pvt1">'[31]T-42-3'!#REF!</definedName>
    <definedName name="_pvt2" localSheetId="2">'[31]T-42-3'!#REF!</definedName>
    <definedName name="_pvt2">'[31]T-42-3'!#REF!</definedName>
    <definedName name="_pvt3" localSheetId="2">'[32]T-42-3'!#REF!</definedName>
    <definedName name="_pvt3">'[32]T-42-3'!#REF!</definedName>
    <definedName name="_ref12" localSheetId="2">#REF!</definedName>
    <definedName name="_ref12">#REF!</definedName>
    <definedName name="_Regression_Int" hidden="1">1</definedName>
    <definedName name="_sal1">[20]Base!$K$10:$K$573</definedName>
    <definedName name="_sal2">[20]Base!$N$10:$N$573</definedName>
    <definedName name="_sal3">[20]Base!$Q$10:$Q$573</definedName>
    <definedName name="_sal4">[20]Base!$T$10:$T$573</definedName>
    <definedName name="_sas19" localSheetId="2">#REF!</definedName>
    <definedName name="_sas19">#REF!</definedName>
    <definedName name="_Sort" localSheetId="2" hidden="1">#REF!</definedName>
    <definedName name="_Sort" hidden="1">#REF!</definedName>
    <definedName name="_tab1">[8]tabelas!$B$1:$H$34</definedName>
    <definedName name="_tab2">[8]tabelas!$J$1:$P$32</definedName>
    <definedName name="_tab3">[8]tabelas!$R$1:$X$32</definedName>
    <definedName name="_TC23" localSheetId="2">'[33]T-42-3'!#REF!</definedName>
    <definedName name="_TC23">'[33]T-42-3'!#REF!</definedName>
    <definedName name="_TC32" localSheetId="2">'[33]T-42-3'!#REF!</definedName>
    <definedName name="_TC32">'[33]T-42-3'!#REF!</definedName>
    <definedName name="_tot1" localSheetId="2">[34]BALANCETE!#REF!</definedName>
    <definedName name="_tot1">[34]BALANCETE!#REF!</definedName>
    <definedName name="_tot2" localSheetId="2">[34]BALANCETE!#REF!</definedName>
    <definedName name="_tot2">[34]BALANCETE!#REF!</definedName>
    <definedName name="_TOT21" localSheetId="2">[35]BALANCETE!#REF!</definedName>
    <definedName name="_TOT21">[35]BALANCETE!#REF!</definedName>
    <definedName name="_tot3" localSheetId="2">[34]BALANCETE!#REF!</definedName>
    <definedName name="_tot3">[34]BALANCETE!#REF!</definedName>
    <definedName name="_tot4" localSheetId="2">[34]BALANCETE!#REF!</definedName>
    <definedName name="_tot4">[34]BALANCETE!#REF!</definedName>
    <definedName name="_tot5" localSheetId="2">[34]BALANCETE!#REF!</definedName>
    <definedName name="_tot5">[34]BALANCETE!#REF!</definedName>
    <definedName name="_tot6" localSheetId="2">[34]BALANCETE!#REF!</definedName>
    <definedName name="_tot6">[34]BALANCETE!#REF!</definedName>
    <definedName name="_tot7" localSheetId="2">[34]BALANCETE!#REF!</definedName>
    <definedName name="_tot7">[34]BALANCETE!#REF!</definedName>
    <definedName name="_tot8" localSheetId="2">[34]BALANCETE!#REF!</definedName>
    <definedName name="_tot8">[34]BALANCETE!#REF!</definedName>
    <definedName name="A" localSheetId="2" hidden="1">'[39]Ponto 8 '!#REF!</definedName>
    <definedName name="A" hidden="1">'[39]Ponto 8 '!#REF!</definedName>
    <definedName name="ã">'[40]Tabelas Auxiliares'!$Q$6:$W$38</definedName>
    <definedName name="A.P._Indemnizações_Seguro_Cessão_Lucros1" localSheetId="2">#REF!</definedName>
    <definedName name="A.P._Indemnizações_Seguro_Cessão_Lucros1">#REF!</definedName>
    <definedName name="A_impresión_IM" localSheetId="2">#REF!</definedName>
    <definedName name="A_impresión_IM">#REF!</definedName>
    <definedName name="aa" localSheetId="2">[41]Sheet1!#REF!</definedName>
    <definedName name="aa">[41]Sheet1!#REF!</definedName>
    <definedName name="aaa" hidden="1">{"'Parte I (BPA)'!$A$1:$A$3"}</definedName>
    <definedName name="aaaaa" hidden="1">{"VARIASMOEDAS",#N/A,FALSE,"APLICAR"}</definedName>
    <definedName name="AAAAAAA" hidden="1">{"'Parte I (BPA)'!$A$1:$A$3"}</definedName>
    <definedName name="aaaaaaaaaaaa" localSheetId="2">[42]BALANCETE_ON!#REF!</definedName>
    <definedName name="aaaaaaaaaaaa">[42]BALANCETE_ON!#REF!</definedName>
    <definedName name="AB" localSheetId="2" hidden="1">'[39]Ponto 8 '!#REF!</definedName>
    <definedName name="AB" hidden="1">'[39]Ponto 8 '!#REF!</definedName>
    <definedName name="Abastecimento_Galp_Frota_Espanha" localSheetId="2">#REF!</definedName>
    <definedName name="Abastecimento_Galp_Frota_Espanha">#REF!</definedName>
    <definedName name="ABCD" localSheetId="2">#REF!</definedName>
    <definedName name="ABCD">#REF!</definedName>
    <definedName name="Abertura_de_crédito" localSheetId="2">'[43]T-2'!#REF!</definedName>
    <definedName name="Abertura_de_crédito">'[43]T-2'!#REF!</definedName>
    <definedName name="ABR" localSheetId="2">#REF!</definedName>
    <definedName name="ABR">#REF!</definedName>
    <definedName name="abs" localSheetId="2">#REF!</definedName>
    <definedName name="abs">#REF!</definedName>
    <definedName name="Accompanying">[44]BAL!$A$50</definedName>
    <definedName name="accruedc">'[44]NOTES '!$F$118</definedName>
    <definedName name="accruedp">'[44]NOTES '!$H$118</definedName>
    <definedName name="ACRESCIMOS_ACTIVO" localSheetId="2">#REF!</definedName>
    <definedName name="ACRESCIMOS_ACTIVO">#REF!</definedName>
    <definedName name="Acréscimos_de_Custo___Periodização_de_custos__transferência_da_2689xxxx_para_a_273XXXXX">'[45]MOV. POR FORA'!$F$25</definedName>
    <definedName name="ACRESCIMOS_DE_CUSTOS" localSheetId="2">#REF!</definedName>
    <definedName name="ACRESCIMOS_DE_CUSTOS">#REF!</definedName>
    <definedName name="ACRESCIMOS_DE_PROVEITOS" localSheetId="2">#REF!</definedName>
    <definedName name="ACRESCIMOS_DE_PROVEITOS">#REF!</definedName>
    <definedName name="ACRESCIMOS_PASSIVO" localSheetId="2">#REF!</definedName>
    <definedName name="ACRESCIMOS_PASSIVO">#REF!</definedName>
    <definedName name="acsdcsd" localSheetId="2">'[46]T-42-3'!#REF!</definedName>
    <definedName name="acsdcsd">'[46]T-42-3'!#REF!</definedName>
    <definedName name="Activo" localSheetId="2">#REF!</definedName>
    <definedName name="Activo">#REF!</definedName>
    <definedName name="activo2000" localSheetId="2">'[47]Balanço ORC 2002'!#REF!</definedName>
    <definedName name="activo2000">'[47]Balanço ORC 2002'!#REF!</definedName>
    <definedName name="ACUMULADO" localSheetId="2">#REF!</definedName>
    <definedName name="ACUMULADO">#REF!</definedName>
    <definedName name="ADA" localSheetId="2">[48]L!#REF!</definedName>
    <definedName name="ADA">[48]L!#REF!</definedName>
    <definedName name="aderyt" localSheetId="2">'[28]T-42-3'!#REF!</definedName>
    <definedName name="aderyt">'[28]T-42-3'!#REF!</definedName>
    <definedName name="ADFORN" localSheetId="2">[48]BB!#REF!</definedName>
    <definedName name="ADFORN">[48]BB!#REF!</definedName>
    <definedName name="ADIANT_OUT_EMP_RESULT" localSheetId="2">#REF!</definedName>
    <definedName name="ADIANT_OUT_EMP_RESULT">#REF!</definedName>
    <definedName name="ADIANT_RESULT" localSheetId="2">#REF!</definedName>
    <definedName name="ADIANT_RESULT">#REF!</definedName>
    <definedName name="ADIANTAMENTOS_DESINV." localSheetId="2">#REF!</definedName>
    <definedName name="ADIANTAMENTOS_DESINV.">#REF!</definedName>
    <definedName name="ADIANTAMENTOS_DIVIDENDOS" localSheetId="2">#REF!</definedName>
    <definedName name="ADIANTAMENTOS_DIVIDENDOS">#REF!</definedName>
    <definedName name="ADIANTAMENTOS_INVEST" localSheetId="2">#REF!</definedName>
    <definedName name="ADIANTAMENTOS_INVEST">#REF!</definedName>
    <definedName name="ADIANTAMENTOS_OUTROS" localSheetId="2">#REF!</definedName>
    <definedName name="ADIANTAMENTOS_OUTROS">#REF!</definedName>
    <definedName name="ADIANTAMENTOS_REGUL" localSheetId="2">#REF!</definedName>
    <definedName name="ADIANTAMENTOS_REGUL">#REF!</definedName>
    <definedName name="ADIANTAMENTOS_TRANSF" localSheetId="2">#REF!</definedName>
    <definedName name="ADIANTAMENTOS_TRANSF">#REF!</definedName>
    <definedName name="ADM" localSheetId="2">[49]A!#REF!</definedName>
    <definedName name="ADM">[49]A!#REF!</definedName>
    <definedName name="Administracao_do_Porto_de_Sines" localSheetId="2">#REF!</definedName>
    <definedName name="Administracao_do_Porto_de_Sines">#REF!</definedName>
    <definedName name="ADP" localSheetId="2">[48]FF!#REF!</definedName>
    <definedName name="ADP">[48]FF!#REF!</definedName>
    <definedName name="AEE" localSheetId="2">#REF!</definedName>
    <definedName name="AEE">#REF!</definedName>
    <definedName name="AF">[50]Identificação!$Q$35</definedName>
    <definedName name="Age" localSheetId="2">#REF!</definedName>
    <definedName name="Age">#REF!</definedName>
    <definedName name="AGO" localSheetId="2">#REF!</definedName>
    <definedName name="AGO">#REF!</definedName>
    <definedName name="AJUDAS_CUSTO">[51]TAXAS_PERCENTAGENS!$B$11</definedName>
    <definedName name="ajustderv" hidden="1">{"'Parte I (BPA)'!$A$1:$A$3"}</definedName>
    <definedName name="ald" localSheetId="2">[46]ALVXXL01!#REF!</definedName>
    <definedName name="ald">[46]ALVXXL01!#REF!</definedName>
    <definedName name="alice" localSheetId="2">'[52]mapa seguros'!#REF!</definedName>
    <definedName name="alice">'[52]mapa seguros'!#REF!</definedName>
    <definedName name="ALL" localSheetId="2">#REF!</definedName>
    <definedName name="ALL">#REF!</definedName>
    <definedName name="altera">[0]!altera</definedName>
    <definedName name="ALTERA2">[0]!ALTERA2</definedName>
    <definedName name="amor" localSheetId="2">[29]lista!#REF!</definedName>
    <definedName name="amor">[29]lista!#REF!</definedName>
    <definedName name="AMORT">[53]Alienados!$K$1:$K$7357</definedName>
    <definedName name="AMORT_CONT">[54]ANEXO_PTE!$H$2:$H$7259</definedName>
    <definedName name="AMORT_CPLUR">#N/A</definedName>
    <definedName name="AMORT_INCORP">#N/A</definedName>
    <definedName name="Amort_SurvaleursFF" localSheetId="2">#REF!</definedName>
    <definedName name="Amort_SurvaleursFF">#REF!</definedName>
    <definedName name="AMORTC" localSheetId="2">#REF!</definedName>
    <definedName name="AMORTC">#REF!</definedName>
    <definedName name="Amortização_de_Investimentos_Financeiros" localSheetId="2">#REF!</definedName>
    <definedName name="Amortização_de_Investimentos_Financeiros">#REF!</definedName>
    <definedName name="Amortização_de_Investimentos_Financeiros___custos" localSheetId="2">#REF!</definedName>
    <definedName name="Amortização_de_Investimentos_Financeiros___custos">#REF!</definedName>
    <definedName name="Amortização_de_Investimentos_Financeiros_97" localSheetId="2">#REF!</definedName>
    <definedName name="Amortização_de_Investimentos_Financeiros_97">#REF!</definedName>
    <definedName name="Amortização_de_Investimentos_Financeiros_N1" localSheetId="2">#REF!</definedName>
    <definedName name="Amortização_de_Investimentos_Financeiros_N1">#REF!</definedName>
    <definedName name="AMORTIZAÇÕES" localSheetId="2">#REF!</definedName>
    <definedName name="AMORTIZAÇÕES">#REF!</definedName>
    <definedName name="amostra">'[55]Taxas de Amortização'!$A$3:$B$33</definedName>
    <definedName name="amostra200">[56]im002072!$A$5:$M$365</definedName>
    <definedName name="AMOTINC" localSheetId="2">#REF!</definedName>
    <definedName name="AMOTINC">#REF!</definedName>
    <definedName name="anaa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AnexoSeguros" localSheetId="2">'[57]442-Tottaurbe'!#REF!</definedName>
    <definedName name="AnexoSeguros">'[57]442-Tottaurbe'!#REF!</definedName>
    <definedName name="AnneeN">[58]Assets!$C$2</definedName>
    <definedName name="AnneeN_1">[58]Assets!$G$2</definedName>
    <definedName name="ANO" localSheetId="2">#REF!</definedName>
    <definedName name="ANO">#REF!</definedName>
    <definedName name="ANO_AC" localSheetId="2">#REF!</definedName>
    <definedName name="ANO_AC">#REF!</definedName>
    <definedName name="Ano_Actual">[59]Parametros!$B$10</definedName>
    <definedName name="ANO_ANTERIOR">[45]IMPRESSÃO_MÊS!$K$23</definedName>
    <definedName name="ANO_CIV" localSheetId="2">#REF!</definedName>
    <definedName name="ANO_CIV">#REF!</definedName>
    <definedName name="ANO_CORRENTE">[45]IMPRESSÃO_MÊS!$K$22</definedName>
    <definedName name="ANO_FIS" localSheetId="2">#REF!</definedName>
    <definedName name="ANO_FIS">#REF!</definedName>
    <definedName name="ANOS" localSheetId="2">#REF!</definedName>
    <definedName name="ANOS">#REF!</definedName>
    <definedName name="AnoSel">[60]Identificação!$AI$39</definedName>
    <definedName name="Ap_Rep">[58]Assets!$I$3</definedName>
    <definedName name="APLIC_MULTIPLAS" localSheetId="2">#REF!</definedName>
    <definedName name="APLIC_MULTIPLAS">#REF!</definedName>
    <definedName name="APOIOFCX" localSheetId="2">#REF!</definedName>
    <definedName name="APOIOFCX">#REF!</definedName>
    <definedName name="ARA_Threshold" localSheetId="2">#REF!</definedName>
    <definedName name="ARA_Threshold">#REF!</definedName>
    <definedName name="AREA_BAL" localSheetId="2">#REF!</definedName>
    <definedName name="AREA_BAL">#REF!</definedName>
    <definedName name="Area_Balancete">[61]Blte!$A$6:$S$1537</definedName>
    <definedName name="AREA_BALDE">'[62]BALANÇO E DR'!$A$1:$J$84</definedName>
    <definedName name="AREA_DEM_RES">'[62]BALANÇO E DR'!$L$1:$S$65</definedName>
    <definedName name="AREA_DR" localSheetId="2">#REF!</definedName>
    <definedName name="AREA_DR">#REF!</definedName>
    <definedName name="AREA1" localSheetId="2">#REF!</definedName>
    <definedName name="AREA1">#REF!</definedName>
    <definedName name="AREA2" localSheetId="2">#REF!</definedName>
    <definedName name="AREA2">#REF!</definedName>
    <definedName name="AREA3" localSheetId="2">#REF!</definedName>
    <definedName name="AREA3">#REF!</definedName>
    <definedName name="AREA4" localSheetId="2">#REF!</definedName>
    <definedName name="AREA4">#REF!</definedName>
    <definedName name="AREA5" localSheetId="2">#REF!</definedName>
    <definedName name="AREA5">#REF!</definedName>
    <definedName name="AREA6" localSheetId="2">#REF!</definedName>
    <definedName name="AREA6">#REF!</definedName>
    <definedName name="ARP_Threshold" localSheetId="2">#REF!</definedName>
    <definedName name="ARP_Threshold">#REF!</definedName>
    <definedName name="as" localSheetId="2" hidden="1">#REF!</definedName>
    <definedName name="as" hidden="1">#REF!</definedName>
    <definedName name="AS2DocOpenMode" hidden="1">"AS2DocumentEdit"</definedName>
    <definedName name="AS2HasNoAutoHeaderFooter" hidden="1">" "</definedName>
    <definedName name="AS2NamedRange" hidden="1">24</definedName>
    <definedName name="AS2ReportLS" hidden="1">1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2" hidden="1">#REF!</definedName>
    <definedName name="AS2TickmarkLS" hidden="1">#REF!</definedName>
    <definedName name="AS2VersionLS" hidden="1">300</definedName>
    <definedName name="asasd" hidden="1">{"USD",#N/A,FALSE,"APLICAR"}</definedName>
    <definedName name="asd" hidden="1">{"'Parte I (BPA)'!$A$1:$A$3"}</definedName>
    <definedName name="asdasd" localSheetId="2">'[63]Resumo 99'!#REF!</definedName>
    <definedName name="asdasd">'[63]Resumo 99'!#REF!</definedName>
    <definedName name="asdasda" localSheetId="2">'[64]Resumo 99'!#REF!</definedName>
    <definedName name="asdasda">'[64]Resumo 99'!#REF!</definedName>
    <definedName name="asdc" hidden="1">21</definedName>
    <definedName name="assddfv" localSheetId="2">[65]BALANCETE!#REF!</definedName>
    <definedName name="assddfv">[65]BALANCETE!#REF!</definedName>
    <definedName name="asss">[66]Actif!$B$2</definedName>
    <definedName name="asxcdsfvrg" localSheetId="2">[65]BALANCETE!#REF!</definedName>
    <definedName name="asxcdsfvrg">[65]BALANCETE!#REF!</definedName>
    <definedName name="Aumentos_de_amortizacoes_e_provisoes___custos" localSheetId="2">#REF!</definedName>
    <definedName name="Aumentos_de_amortizacoes_e_provisoes___custos">#REF!</definedName>
    <definedName name="autoconfig" localSheetId="2">#REF!</definedName>
    <definedName name="autoconfig">#REF!</definedName>
    <definedName name="Av_Rep">[58]Assets!$G$3</definedName>
    <definedName name="Average_rate_N">'[58]General Data'!$G$11</definedName>
    <definedName name="Avis" localSheetId="2">#REF!</definedName>
    <definedName name="Avis">#REF!</definedName>
    <definedName name="AVIS_US_" localSheetId="2">#REF!</definedName>
    <definedName name="AVIS_US_">#REF!</definedName>
    <definedName name="AVO" localSheetId="2">[29]lista!#REF!</definedName>
    <definedName name="AVO">[29]lista!#REF!</definedName>
    <definedName name="b">[67]Sheet2!$B$3</definedName>
    <definedName name="BAL" localSheetId="2">#REF!</definedName>
    <definedName name="BAL">#REF!</definedName>
    <definedName name="BAL12_23" localSheetId="2">VLOOKUP(12,'[27]Balancete do Razão'!$B$3:$F$50,5,0)*-1+VLOOKUP(23,'[27]Balancete do Razão'!$B$3:$F$50,5,0)*-1+#REF!</definedName>
    <definedName name="BAL12_23">VLOOKUP(12,'[27]Balancete do Razão'!$B$3:$F$50,5,0)*-1+VLOOKUP(23,'[27]Balancete do Razão'!$B$3:$F$50,5,0)*-1+#REF!</definedName>
    <definedName name="BAL218a">VLOOKUP(ABS(28),[27]balanço!$C$3:$N$2320,12,0)*-1</definedName>
    <definedName name="BAL24b" localSheetId="2">SUMIF([27]balanço!$R$3:$R$12,"&lt;0",[27]balanço!$R$3:$R$12)*-1+#REF!</definedName>
    <definedName name="BAL24b">SUMIF([27]balanço!$R$3:$R$12,"&lt;0",[27]balanço!$R$3:$R$12)*-1+#REF!</definedName>
    <definedName name="BAL26_21b" localSheetId="2">VLOOKUP(21,'[27]Balancete do Razão'!$B$3:$F$50,5,0)*-1+#REF!+#REF!+VLOOKUP(26,'[27]Balancete do Razão'!$B$3:$F$50,5,0)*-1+[27]balanço!$T$1-#REF!</definedName>
    <definedName name="BAL26_21b">VLOOKUP(21,'[27]Balancete do Razão'!$B$3:$F$50,5,0)*-1+#REF!+#REF!+VLOOKUP(26,'[27]Balancete do Razão'!$B$3:$F$50,5,0)*-1+[27]balanço!$T$1-#REF!</definedName>
    <definedName name="BAL26_22" localSheetId="2">+[27]balanço!$S$1+[27]balanço!$T$1-#REF!</definedName>
    <definedName name="BAL26_22">+[27]balanço!$S$1+[27]balanço!$T$1-#REF!</definedName>
    <definedName name="BALANCE">[44]INFO!$B$9</definedName>
    <definedName name="balancete_olga" localSheetId="2">#REF!</definedName>
    <definedName name="balancete_olga">#REF!</definedName>
    <definedName name="BALDE" localSheetId="2">#REF!</definedName>
    <definedName name="BALDE">#REF!</definedName>
    <definedName name="BALDEZ" localSheetId="2">#REF!</definedName>
    <definedName name="BALDEZ">#REF!</definedName>
    <definedName name="BALDEZANALÍT" localSheetId="2">#REF!</definedName>
    <definedName name="BALDEZANALÍT">#REF!</definedName>
    <definedName name="BALSIMP1" localSheetId="2">#REF!</definedName>
    <definedName name="BALSIMP1">#REF!</definedName>
    <definedName name="BALSIMP2" localSheetId="2">#REF!</definedName>
    <definedName name="BALSIMP2">#REF!</definedName>
    <definedName name="Banco_E.Santo_Com.Lisboa___Aut._Abast._Transito" localSheetId="2">#REF!</definedName>
    <definedName name="Banco_E.Santo_Com.Lisboa___Aut._Abast._Transito">#REF!</definedName>
    <definedName name="Banco_Fonsecas___Burnay____Aut._Abast._Transito" localSheetId="2">#REF!</definedName>
    <definedName name="Banco_Fonsecas___Burnay____Aut._Abast._Transito">#REF!</definedName>
    <definedName name="Banco_Português_do_Atlântico" localSheetId="2">#REF!</definedName>
    <definedName name="Banco_Português_do_Atlântico">#REF!</definedName>
    <definedName name="BANCO_SANTANDER_MEXICANO_S.A." localSheetId="2">#REF!</definedName>
    <definedName name="BANCO_SANTANDER_MEXICANO_S.A.">#REF!</definedName>
    <definedName name="Base" localSheetId="2">#REF!</definedName>
    <definedName name="Base">#REF!</definedName>
    <definedName name="Base_Abr">[68]Abril!$C$1:$C$65536</definedName>
    <definedName name="Base_Ago">[68]Agosto!$C$1:$C$65536</definedName>
    <definedName name="Base_Dez">[68]Dezembro!$C$1:$C$65536</definedName>
    <definedName name="Base_Fev">[68]Fevereiro!$C$1:$C$65536</definedName>
    <definedName name="Base_Jan">[68]Janeiro!$C$1:$C$65536</definedName>
    <definedName name="Base_Jul">[68]Julho!$C$1:$C$65536</definedName>
    <definedName name="Base_Jun">[68]Junho!$C$1:$C$65536</definedName>
    <definedName name="Base_Mai">[68]Maio!$C$1:$C$65536</definedName>
    <definedName name="Base_Mar">[68]Março!$C$1:$C$65536</definedName>
    <definedName name="Base_Nov">[68]Novembro!$C$1:$C$65536</definedName>
    <definedName name="Base_Out">[68]Outubro!$C$1:$C$65536</definedName>
    <definedName name="Base_Set">[68]Setembro!$C$1:$C$65536</definedName>
    <definedName name="BASE1" localSheetId="2">[69]FRADAY2!#REF!</definedName>
    <definedName name="BASE1">[69]FRADAY2!#REF!</definedName>
    <definedName name="BASE2">[70]BALANCETE!$A$3:$J$395</definedName>
    <definedName name="BaseDados" localSheetId="2">#REF!</definedName>
    <definedName name="BaseDados">#REF!</definedName>
    <definedName name="BASEIRS" localSheetId="2">[71]!BASEIRS</definedName>
    <definedName name="BASEIRS">[71]!BASEIRS</definedName>
    <definedName name="Bases" localSheetId="2">#REF!</definedName>
    <definedName name="Bases">#REF!</definedName>
    <definedName name="basesetembro" localSheetId="2">#REF!</definedName>
    <definedName name="basesetembro">#REF!</definedName>
    <definedName name="BB" localSheetId="2">[34]BALANCETE!#REF!</definedName>
    <definedName name="BB">[34]BALANCETE!#REF!</definedName>
    <definedName name="bbb" hidden="1">{"VARIASMOEDAS",#N/A,FALSE,"APLICAR"}</definedName>
    <definedName name="bbbb" hidden="1">{"VARIASMOEDAS",#N/A,FALSE,"APLICAR"}</definedName>
    <definedName name="bbbbbbbbbbbb" localSheetId="2" hidden="1">#REF!</definedName>
    <definedName name="bbbbbbbbbbbb" hidden="1">#REF!</definedName>
    <definedName name="bbbbbbbbbbbbbbb" localSheetId="2">[42]BALANCETE_ON!#REF!</definedName>
    <definedName name="bbbbbbbbbbbbbbb">[42]BALANCETE_ON!#REF!</definedName>
    <definedName name="bbbbbbbbbbbbbbbb" localSheetId="2" hidden="1">#REF!</definedName>
    <definedName name="bbbbbbbbbbbbbbbb" hidden="1">#REF!</definedName>
    <definedName name="BCFIRS" localSheetId="2">#REF!</definedName>
    <definedName name="BCFIRS">#REF!</definedName>
    <definedName name="BEF" localSheetId="2">#REF!</definedName>
    <definedName name="BEF">#REF!</definedName>
    <definedName name="Beneficios_de_penalidades_contratuais___proveitos" localSheetId="2">#REF!</definedName>
    <definedName name="Beneficios_de_penalidades_contratuais___proveitos">#REF!</definedName>
    <definedName name="BestFit" localSheetId="2">#REF!</definedName>
    <definedName name="BestFit">#REF!</definedName>
    <definedName name="BG_Del" hidden="1">15</definedName>
    <definedName name="BG_Ins" hidden="1">4</definedName>
    <definedName name="BG_Mod" hidden="1">6</definedName>
    <definedName name="bggg" hidden="1">{"'Parte I (BPA)'!$A$1:$A$3"}</definedName>
    <definedName name="BI" localSheetId="2">#REF!</definedName>
    <definedName name="BI">#REF!</definedName>
    <definedName name="BOLSA" localSheetId="2">#REF!</definedName>
    <definedName name="BOLSA">#REF!</definedName>
    <definedName name="BP" localSheetId="2">#REF!</definedName>
    <definedName name="BP">#REF!</definedName>
    <definedName name="BP_Oil" localSheetId="2">#REF!</definedName>
    <definedName name="BP_Oil">#REF!</definedName>
    <definedName name="BPA" localSheetId="2">[72]Comp!#REF!</definedName>
    <definedName name="BPA">[72]Comp!#REF!</definedName>
    <definedName name="Brindes_Comunicações_Institucionais" localSheetId="2">#REF!</definedName>
    <definedName name="Brindes_Comunicações_Institucionais">#REF!</definedName>
    <definedName name="Brisa___Exploracao_de_areas_de_servico_ano" localSheetId="2">#REF!</definedName>
    <definedName name="Brisa___Exploracao_de_areas_de_servico_ano">#REF!</definedName>
    <definedName name="Brisa___Exploracao_de_areas_de_servico_ano_ant" localSheetId="2">#REF!</definedName>
    <definedName name="Brisa___Exploracao_de_areas_de_servico_ano_ant">#REF!</definedName>
    <definedName name="Brisa___Exploracao_de_areas_de_servico_ano1" localSheetId="2">#REF!</definedName>
    <definedName name="Brisa___Exploracao_de_areas_de_servico_ano1">#REF!</definedName>
    <definedName name="BRL" localSheetId="2">#REF!</definedName>
    <definedName name="BRL">#REF!</definedName>
    <definedName name="bs" localSheetId="2">#REF!</definedName>
    <definedName name="bs">#REF!</definedName>
    <definedName name="bs_consol" localSheetId="2">#REF!</definedName>
    <definedName name="bs_consol">#REF!</definedName>
    <definedName name="bt" localSheetId="2">[73]lista!#REF!</definedName>
    <definedName name="bt">[73]lista!#REF!</definedName>
    <definedName name="cabç" localSheetId="2">#REF!</definedName>
    <definedName name="cabç">#REF!</definedName>
    <definedName name="cabçBTA" localSheetId="2">#REF!</definedName>
    <definedName name="cabçBTA">#REF!</definedName>
    <definedName name="cabçCPP" localSheetId="2">#REF!</definedName>
    <definedName name="cabçCPP">#REF!</definedName>
    <definedName name="cabçRL" localSheetId="2">#REF!</definedName>
    <definedName name="cabçRL">#REF!</definedName>
    <definedName name="CalculatedGauge" localSheetId="2">'[74]Audit gauge'!#REF!</definedName>
    <definedName name="CalculatedGauge">'[74]Audit gauge'!#REF!</definedName>
    <definedName name="Cambio" localSheetId="2">#REF!</definedName>
    <definedName name="Cambio">#REF!</definedName>
    <definedName name="Cambio_A" localSheetId="2">#REF!</definedName>
    <definedName name="Cambio_A">#REF!</definedName>
    <definedName name="Cambio_B" localSheetId="2">#REF!</definedName>
    <definedName name="Cambio_B">#REF!</definedName>
    <definedName name="Campo">[75]INPUTS!$D$13</definedName>
    <definedName name="CAMPO17">[76]MAPA_REI!$R$1:$R$15608</definedName>
    <definedName name="CAMPO18">[76]MAPA_REI!$S$1:$S$15608</definedName>
    <definedName name="CAMPO5">[76]MAPA_REI!$F$1:$F$15608</definedName>
    <definedName name="CAPITAL_PROPRIO" localSheetId="2">#REF!</definedName>
    <definedName name="CAPITAL_PROPRIO">#REF!</definedName>
    <definedName name="CAPITAL_PRÓPRIO_____Outras_reservas" localSheetId="2">#REF!</definedName>
    <definedName name="CAPITAL_PRÓPRIO_____Outras_reservas">#REF!</definedName>
    <definedName name="CAPITAL_PRÓPRIO_____Reservas_legais" localSheetId="2">#REF!</definedName>
    <definedName name="CAPITAL_PRÓPRIO_____Reservas_legais">#REF!</definedName>
    <definedName name="CAPITAL_PRÓPRIO_Ajust._partes_de_capital_em_filiais_e_associadas" localSheetId="2">#REF!</definedName>
    <definedName name="CAPITAL_PRÓPRIO_Ajust._partes_de_capital_em_filiais_e_associadas">#REF!</definedName>
    <definedName name="CAPITAL_PRÓPRIO_Capital" localSheetId="2">#REF!</definedName>
    <definedName name="CAPITAL_PRÓPRIO_Capital">#REF!</definedName>
    <definedName name="CAPITAL_PRÓPRIO_Prémios_de_emissão_de_acções" localSheetId="2">#REF!</definedName>
    <definedName name="CAPITAL_PRÓPRIO_Prémios_de_emissão_de_acções">#REF!</definedName>
    <definedName name="CAPITAL_PRÓPRIO_Reservas_de_reavaliação" localSheetId="2">#REF!</definedName>
    <definedName name="CAPITAL_PRÓPRIO_Reservas_de_reavaliação">#REF!</definedName>
    <definedName name="CAPITAL_PRÓPRIO_Resultado_líquido_do_exercício" localSheetId="2">#REF!</definedName>
    <definedName name="CAPITAL_PRÓPRIO_Resultado_líquido_do_exercício">#REF!</definedName>
    <definedName name="CAPITAL_PRÓPRIO_Resultados_transitados" localSheetId="2">#REF!</definedName>
    <definedName name="CAPITAL_PRÓPRIO_Resultados_transitados">#REF!</definedName>
    <definedName name="CAPITAL_PRÓPRIO_TOTAL_DO_CAPITAL_PRÓPRIO" localSheetId="2">#REF!</definedName>
    <definedName name="CAPITAL_PRÓPRIO_TOTAL_DO_CAPITAL_PRÓPRIO">#REF!</definedName>
    <definedName name="capitalc">'[44]NOTES '!$H$85</definedName>
    <definedName name="capitalp">'[44]NOTES '!$D$85</definedName>
    <definedName name="Cargabal" localSheetId="2">#REF!</definedName>
    <definedName name="Cargabal">#REF!</definedName>
    <definedName name="CARGABL2" localSheetId="2">[77]!CARGABL2</definedName>
    <definedName name="CARGABL2">[77]!CARGABL2</definedName>
    <definedName name="carlos" localSheetId="2">[29]lista!#REF!</definedName>
    <definedName name="carlos">[29]lista!#REF!</definedName>
    <definedName name="cashc">'[44]NOTES '!$F$73</definedName>
    <definedName name="cashp">'[44]NOTES '!$H$73</definedName>
    <definedName name="cat" localSheetId="2">#REF!</definedName>
    <definedName name="cat">#REF!</definedName>
    <definedName name="Catalizador_Porto_ano" localSheetId="2">#REF!</definedName>
    <definedName name="Catalizador_Porto_ano">#REF!</definedName>
    <definedName name="Catalizador_Porto_ano_ant" localSheetId="2">#REF!</definedName>
    <definedName name="Catalizador_Porto_ano_ant">#REF!</definedName>
    <definedName name="Catalizador_Sines_ano" localSheetId="2">#REF!</definedName>
    <definedName name="Catalizador_Sines_ano">#REF!</definedName>
    <definedName name="Catalizador_Sines_ano_ant" localSheetId="2">#REF!</definedName>
    <definedName name="Catalizador_Sines_ano_ant">#REF!</definedName>
    <definedName name="catarina" localSheetId="2">'[78]T-42-3'!#REF!</definedName>
    <definedName name="catarina">'[78]T-42-3'!#REF!</definedName>
    <definedName name="catia" localSheetId="2" hidden="1">#REF!</definedName>
    <definedName name="catia" hidden="1">#REF!</definedName>
    <definedName name="Cayman" localSheetId="2">#REF!</definedName>
    <definedName name="Cayman">#REF!</definedName>
    <definedName name="cbfdhtr" localSheetId="2">[29]lista!#REF!</definedName>
    <definedName name="cbfdhtr">[29]lista!#REF!</definedName>
    <definedName name="ccam" localSheetId="2">#REF!</definedName>
    <definedName name="ccam">#REF!</definedName>
    <definedName name="CCCBBI" localSheetId="2">#REF!</definedName>
    <definedName name="CCCBBI">#REF!</definedName>
    <definedName name="CCCBFE" localSheetId="2">#REF!</definedName>
    <definedName name="CCCBFE">#REF!</definedName>
    <definedName name="cccccccccccc" localSheetId="2" hidden="1">#REF!</definedName>
    <definedName name="cccccccccccc" hidden="1">#REF!</definedName>
    <definedName name="CDCD" localSheetId="2">'[79]T-42-3'!#REF!</definedName>
    <definedName name="CDCD">'[79]T-42-3'!#REF!</definedName>
    <definedName name="cddcd" localSheetId="2" hidden="1">#REF!</definedName>
    <definedName name="cddcd" hidden="1">#REF!</definedName>
    <definedName name="ce" localSheetId="2">[80]lista!#REF!</definedName>
    <definedName name="ce">[80]lista!#REF!</definedName>
    <definedName name="celia" hidden="1">{"'Parte I (BPA)'!$A$1:$A$3"}</definedName>
    <definedName name="CEN" localSheetId="2">#REF!</definedName>
    <definedName name="CEN">#REF!</definedName>
    <definedName name="Cento_de_Cuto_98_01" localSheetId="2">'[6]MOV. POR FORA'!#REF!</definedName>
    <definedName name="Cento_de_Cuto_98_01">'[6]MOV. POR FORA'!#REF!</definedName>
    <definedName name="Cento_de_Cuto_98_19" localSheetId="2">'[6]MOV. POR FORA'!#REF!</definedName>
    <definedName name="Cento_de_Cuto_98_19">'[6]MOV. POR FORA'!#REF!</definedName>
    <definedName name="CEP" localSheetId="2">#REF!</definedName>
    <definedName name="CEP">#REF!</definedName>
    <definedName name="CEPDEZ" localSheetId="2">#REF!</definedName>
    <definedName name="CEPDEZ">#REF!</definedName>
    <definedName name="CEPTRIM" localSheetId="2">#REF!</definedName>
    <definedName name="CEPTRIM">#REF!</definedName>
    <definedName name="Cessão_de_créditos__juros" localSheetId="2">'[81]T-2'!#REF!</definedName>
    <definedName name="Cessão_de_créditos__juros">'[81]T-2'!#REF!</definedName>
    <definedName name="CEXTRA" localSheetId="2">#REF!</definedName>
    <definedName name="CEXTRA">#REF!</definedName>
    <definedName name="CFIN" localSheetId="2">#REF!</definedName>
    <definedName name="CFIN">#REF!</definedName>
    <definedName name="CGD___PCO__PCN" localSheetId="2">#REF!</definedName>
    <definedName name="CGD___PCO__PCN">#REF!</definedName>
    <definedName name="ChangeVS" localSheetId="2">#REF!</definedName>
    <definedName name="ChangeVS">#REF!</definedName>
    <definedName name="CIMPOSTO" localSheetId="2">#REF!</definedName>
    <definedName name="CIMPOSTO">#REF!</definedName>
    <definedName name="Classes" localSheetId="2">#REF!</definedName>
    <definedName name="Classes">#REF!</definedName>
    <definedName name="clAutoConfigure" localSheetId="2">#REF!</definedName>
    <definedName name="clAutoConfigure">#REF!</definedName>
    <definedName name="Client" localSheetId="2" hidden="1">#REF!</definedName>
    <definedName name="Client" hidden="1">#REF!</definedName>
    <definedName name="Clientes__de_curto_para_M.L.Prazo">'[45]MOV. POR FORA'!$F$21</definedName>
    <definedName name="Clientes_C_C_21100000_com_saldos_credores">'[45]MOV. POR FORA'!$F$19</definedName>
    <definedName name="Clientes_do_C_prazo_para_mlprazo">'[45]MOV. POR FORA'!$F$29</definedName>
    <definedName name="CLIENTES_OUT_CRED" localSheetId="2">#REF!</definedName>
    <definedName name="CLIENTES_OUT_CRED">#REF!</definedName>
    <definedName name="clientes_saldos_credores" localSheetId="2">#REF!</definedName>
    <definedName name="clientes_saldos_credores">#REF!</definedName>
    <definedName name="CLIENTESC" localSheetId="2">[48]B!#REF!</definedName>
    <definedName name="CLIENTESC">[48]B!#REF!</definedName>
    <definedName name="CLIENTESD" localSheetId="2">[48]B!#REF!</definedName>
    <definedName name="CLIENTESD">[48]B!#REF!</definedName>
    <definedName name="CMVMC_96" localSheetId="2">#REF!</definedName>
    <definedName name="CMVMC_96">#REF!</definedName>
    <definedName name="CMVMC_97" localSheetId="2">#REF!</definedName>
    <definedName name="CMVMC_97">#REF!</definedName>
    <definedName name="CNY" localSheetId="2">#REF!</definedName>
    <definedName name="CNY">#REF!</definedName>
    <definedName name="code" localSheetId="2">'[32]T-42-3'!#REF!</definedName>
    <definedName name="code">'[32]T-42-3'!#REF!</definedName>
    <definedName name="code_0" localSheetId="2">'[82]T-42-3'!#REF!</definedName>
    <definedName name="code_0">'[82]T-42-3'!#REF!</definedName>
    <definedName name="code_00" localSheetId="2">'[82]T-42-3'!#REF!</definedName>
    <definedName name="code_00">'[82]T-42-3'!#REF!</definedName>
    <definedName name="code_o9o" localSheetId="2">'[82]T-42-3'!#REF!</definedName>
    <definedName name="code_o9o">'[82]T-42-3'!#REF!</definedName>
    <definedName name="code00" localSheetId="2">'[82]T-42-3'!#REF!</definedName>
    <definedName name="code00">'[82]T-42-3'!#REF!</definedName>
    <definedName name="code0001" localSheetId="2">'[82]T-42-3'!#REF!</definedName>
    <definedName name="code0001">'[82]T-42-3'!#REF!</definedName>
    <definedName name="code1" localSheetId="2">'[31]T-42-3'!#REF!</definedName>
    <definedName name="code1">'[31]T-42-3'!#REF!</definedName>
    <definedName name="code2" localSheetId="2">'[31]T-42-3'!#REF!</definedName>
    <definedName name="code2">'[31]T-42-3'!#REF!</definedName>
    <definedName name="code3" localSheetId="2">'[32]T-42-3'!#REF!</definedName>
    <definedName name="code3">'[32]T-42-3'!#REF!</definedName>
    <definedName name="Codigo">[83]Macros!$D$1</definedName>
    <definedName name="CODIGO_MOEDA">[84]Auxiliar!$A$1:$B$7</definedName>
    <definedName name="Col_AC_AnneeNFFApresRet">[58]Assets!$F$1:$F$65536</definedName>
    <definedName name="Col_AC_AnneeNLocalApresRet">[58]Assets!$E$1:$E$65536</definedName>
    <definedName name="Col_AC_N_1_AvRepFFApresRet">[58]Assets!$H$1:$H$65536</definedName>
    <definedName name="Col_AC_N_1_AvRepLocalApresRet">[58]Assets!$G$1:$G$65536</definedName>
    <definedName name="Col_AC_Retrait">[58]Assets!$D$1:$D$65536</definedName>
    <definedName name="Col_AC_SocialAvantRet">[58]Assets!$C$1:$C$65536</definedName>
    <definedName name="Col_ActifNet_N_1_FRF" localSheetId="2">#REF!</definedName>
    <definedName name="Col_ActifNet_N_1_FRF">#REF!</definedName>
    <definedName name="Col_ActifNet_N_1_Local" localSheetId="2">#REF!</definedName>
    <definedName name="Col_ActifNet_N_1_Local">#REF!</definedName>
    <definedName name="Col_ActifNet_N_FRF" localSheetId="2">#REF!</definedName>
    <definedName name="Col_ActifNet_N_FRF">#REF!</definedName>
    <definedName name="Col_ActifNet_N_Local" localSheetId="2">#REF!</definedName>
    <definedName name="Col_ActifNet_N_Local">#REF!</definedName>
    <definedName name="Col_CR_AnneeNLocalApresRet" localSheetId="2">#REF!</definedName>
    <definedName name="Col_CR_AnneeNLocalApresRet">#REF!</definedName>
    <definedName name="Col_CR_Intitule_Compte" localSheetId="2">#REF!</definedName>
    <definedName name="Col_CR_Intitule_Compte">#REF!</definedName>
    <definedName name="Col_CR_N_1_FFApresRet" localSheetId="2">#REF!</definedName>
    <definedName name="Col_CR_N_1_FFApresRet">#REF!</definedName>
    <definedName name="Col_CR_N_1_LocalApresRet" localSheetId="2">#REF!</definedName>
    <definedName name="Col_CR_N_1_LocalApresRet">#REF!</definedName>
    <definedName name="Col_CR_Retrait" localSheetId="2">#REF!</definedName>
    <definedName name="Col_CR_Retrait">#REF!</definedName>
    <definedName name="Col_CR_SocialAvantRet" localSheetId="2">#REF!</definedName>
    <definedName name="Col_CR_SocialAvantRet">#REF!</definedName>
    <definedName name="Col_PA_3112_AvRepLocalApresRet">[66]Passif!$K$1:$K$65536</definedName>
    <definedName name="Col_PA_AnneeNFFApresRet">[58]Liabilities!$F$1:$F$65536</definedName>
    <definedName name="Col_PA_AnneeNLocalApresRet">[58]Liabilities!$E$1:$E$65536</definedName>
    <definedName name="Col_PA_N_1_AvRepFFApresRet">[58]Liabilities!$H$1:$H$65536</definedName>
    <definedName name="Col_PA_N_1_AvRepLocalApresRet">[58]Liabilities!$G$1:$G$65536</definedName>
    <definedName name="Col_PA_Retrait">[58]Liabilities!$D$1:$D$65536</definedName>
    <definedName name="Col_PA_SocialAvantRet">[58]Liabilities!$C$1:$C$65536</definedName>
    <definedName name="Col_PL_AnneeNFFApresRet" localSheetId="2">#REF!</definedName>
    <definedName name="Col_PL_AnneeNFFApresRet">#REF!</definedName>
    <definedName name="Col_PL_AnneeNLocalApresRet" localSheetId="2">#REF!</definedName>
    <definedName name="Col_PL_AnneeNLocalApresRet">#REF!</definedName>
    <definedName name="Col_PL_Intitule_Compte" localSheetId="2">#REF!</definedName>
    <definedName name="Col_PL_Intitule_Compte">#REF!</definedName>
    <definedName name="Col_PL_N_1_ApRepFFApresRet" localSheetId="2">#REF!</definedName>
    <definedName name="Col_PL_N_1_ApRepFFApresRet">#REF!</definedName>
    <definedName name="Col_PL_N_1_ApRepLocalApresRet" localSheetId="2">#REF!</definedName>
    <definedName name="Col_PL_N_1_ApRepLocalApresRet">#REF!</definedName>
    <definedName name="Col_PL_N_1_AvRepFFApresRet" localSheetId="2">#REF!</definedName>
    <definedName name="Col_PL_N_1_AvRepFFApresRet">#REF!</definedName>
    <definedName name="Col_PL_N_1_AvRepLocalApresRet" localSheetId="2">#REF!</definedName>
    <definedName name="Col_PL_N_1_AvRepLocalApresRet">#REF!</definedName>
    <definedName name="Col_PL_Num_Compte" localSheetId="2">#REF!</definedName>
    <definedName name="Col_PL_Num_Compte">#REF!</definedName>
    <definedName name="Col_PL_Retrait" localSheetId="2">#REF!</definedName>
    <definedName name="Col_PL_Retrait">#REF!</definedName>
    <definedName name="Col_PL_SocialAvantRet" localSheetId="2">#REF!</definedName>
    <definedName name="Col_PL_SocialAvantRet">#REF!</definedName>
    <definedName name="COLUNA2" localSheetId="2">#REF!</definedName>
    <definedName name="COLUNA2">#REF!</definedName>
    <definedName name="Comb_para_consumo_Interno" localSheetId="2">#REF!</definedName>
    <definedName name="Comb_para_consumo_Interno">#REF!</definedName>
    <definedName name="Comissão_de_gestão_cobrada" localSheetId="2">'[43]T-2'!#REF!</definedName>
    <definedName name="Comissão_de_gestão_cobrada">'[43]T-2'!#REF!</definedName>
    <definedName name="Comissões_pagas_aos_angariadores" localSheetId="2">'[43]T-2'!#REF!</definedName>
    <definedName name="Comissões_pagas_aos_angariadores">'[43]T-2'!#REF!</definedName>
    <definedName name="Compras___custos" localSheetId="2">#REF!</definedName>
    <definedName name="Compras___custos">#REF!</definedName>
    <definedName name="Compras___proveitos" localSheetId="2">#REF!</definedName>
    <definedName name="Compras___proveitos">#REF!</definedName>
    <definedName name="Compras__ano" localSheetId="2">#REF!</definedName>
    <definedName name="Compras__ano">#REF!</definedName>
    <definedName name="Compras__ano_antacre_cust" localSheetId="2">#REF!</definedName>
    <definedName name="Compras__ano_antacre_cust">#REF!</definedName>
    <definedName name="Compras__anoacre_cust" localSheetId="2">#REF!</definedName>
    <definedName name="Compras__anoacre_cust">#REF!</definedName>
    <definedName name="Compras_ano" localSheetId="2">#REF!</definedName>
    <definedName name="Compras_ano">#REF!</definedName>
    <definedName name="Compras_ano_ant" localSheetId="2">#REF!</definedName>
    <definedName name="Compras_ano_ant">#REF!</definedName>
    <definedName name="Compras_de_materias_primas_ano_antacre_cust" localSheetId="2">#REF!</definedName>
    <definedName name="Compras_de_materias_primas_ano_antacre_cust">#REF!</definedName>
    <definedName name="Compras_de_materias_primas_anoacre_cust" localSheetId="2">#REF!</definedName>
    <definedName name="Compras_de_materias_primas_anoacre_cust">#REF!</definedName>
    <definedName name="Compras_Trading" localSheetId="2">#REF!</definedName>
    <definedName name="Compras_Trading">#REF!</definedName>
    <definedName name="CONCESSAO">'[85]VO por CE (300 de 21Dez2000)'!$A$2:$A$677</definedName>
    <definedName name="conf" localSheetId="2">#REF!</definedName>
    <definedName name="conf">#REF!</definedName>
    <definedName name="Cons_PL_FF_Fin" localSheetId="2">#REF!</definedName>
    <definedName name="Cons_PL_FF_Fin">#REF!</definedName>
    <definedName name="Cons_PL_Loc_Debut" localSheetId="2">#REF!</definedName>
    <definedName name="Cons_PL_Loc_Debut">#REF!</definedName>
    <definedName name="Conservacao_do_Imobilizado_da_Ref._de_Sines_ano" localSheetId="2">#REF!</definedName>
    <definedName name="Conservacao_do_Imobilizado_da_Ref._de_Sines_ano">#REF!</definedName>
    <definedName name="Conservacao_do_Imobilizado_da_Ref._de_Sines_ano_ant" localSheetId="2">#REF!</definedName>
    <definedName name="Conservacao_do_Imobilizado_da_Ref._de_Sines_ano_ant">#REF!</definedName>
    <definedName name="Conservacao_do_Imobilizado_da_Ref._do_Porto_ano" localSheetId="2">#REF!</definedName>
    <definedName name="Conservacao_do_Imobilizado_da_Ref._do_Porto_ano">#REF!</definedName>
    <definedName name="Conservacao_do_Imobilizado_da_Ref._do_Porto_ano_ant" localSheetId="2">#REF!</definedName>
    <definedName name="Conservacao_do_Imobilizado_da_Ref._do_Porto_ano_ant">#REF!</definedName>
    <definedName name="cONSOLIDADO">[86]Identificação!$O$35</definedName>
    <definedName name="Consolide">[58]Assets!$E$3</definedName>
    <definedName name="Consorcio_c_terrenos_Passivo" localSheetId="2">#REF!</definedName>
    <definedName name="Consorcio_c_terrenos_Passivo">#REF!</definedName>
    <definedName name="Constituicao_fundo_de_pensoes_ano" localSheetId="2">#REF!</definedName>
    <definedName name="Constituicao_fundo_de_pensoes_ano">#REF!</definedName>
    <definedName name="Constituicao_fundo_de_pensoes_ano_ant" localSheetId="2">#REF!</definedName>
    <definedName name="Constituicao_fundo_de_pensoes_ano_ant">#REF!</definedName>
    <definedName name="Cont_Autarquíca" localSheetId="2">#REF!</definedName>
    <definedName name="Cont_Autarquíca">#REF!</definedName>
    <definedName name="CONTA" localSheetId="2">#REF!</definedName>
    <definedName name="CONTA">#REF!</definedName>
    <definedName name="Contas_transitorias_Passivo" localSheetId="2">#REF!</definedName>
    <definedName name="Contas_transitorias_Passivo">#REF!</definedName>
    <definedName name="ContingSelo" localSheetId="2">'[32]T-42-3'!#REF!</definedName>
    <definedName name="ContingSelo">'[32]T-42-3'!#REF!</definedName>
    <definedName name="Contratos_Futuros___proveitos" localSheetId="2">#REF!</definedName>
    <definedName name="Contratos_Futuros___proveitos">#REF!</definedName>
    <definedName name="Contratos_Leasing_ano" localSheetId="2">#REF!</definedName>
    <definedName name="Contratos_Leasing_ano">#REF!</definedName>
    <definedName name="Contratos_Leasing_ano_ant" localSheetId="2">#REF!</definedName>
    <definedName name="Contratos_Leasing_ano_ant">#REF!</definedName>
    <definedName name="CopiaFormulas" localSheetId="2">[87]parteI!#REF!</definedName>
    <definedName name="CopiaFormulas">[87]parteI!#REF!</definedName>
    <definedName name="CORPOREO_ADIÇÕES" localSheetId="2">#REF!</definedName>
    <definedName name="CORPOREO_ADIÇÕES">#REF!</definedName>
    <definedName name="CORPOREO_OUT_TRF" localSheetId="2">#REF!</definedName>
    <definedName name="CORPOREO_OUT_TRF">#REF!</definedName>
    <definedName name="CORPOREO_REGULA" localSheetId="2">#REF!</definedName>
    <definedName name="CORPOREO_REGULA">#REF!</definedName>
    <definedName name="CORPOREO_TRF_FIXO" localSheetId="2">#REF!</definedName>
    <definedName name="CORPOREO_TRF_FIXO">#REF!</definedName>
    <definedName name="COT" localSheetId="2">#REF!</definedName>
    <definedName name="COT">#REF!</definedName>
    <definedName name="CP" localSheetId="2">#REF!</definedName>
    <definedName name="CP">#REF!</definedName>
    <definedName name="CPESSOAL" localSheetId="2">#REF!</definedName>
    <definedName name="CPESSOAL">#REF!</definedName>
    <definedName name="CPP" localSheetId="2">#REF!</definedName>
    <definedName name="CPP">#REF!</definedName>
    <definedName name="Credito" localSheetId="2">#REF!</definedName>
    <definedName name="Credito">#REF!</definedName>
    <definedName name="Crédito" localSheetId="2">#REF!</definedName>
    <definedName name="Crédito">#REF!</definedName>
    <definedName name="Créditos_Bancários" localSheetId="2">#REF!</definedName>
    <definedName name="Créditos_Bancários">#REF!</definedName>
    <definedName name="Créditos_Bancários___custos" localSheetId="2">#REF!</definedName>
    <definedName name="Créditos_Bancários___custos">#REF!</definedName>
    <definedName name="Credits" localSheetId="2">#REF!</definedName>
    <definedName name="Credits">#REF!</definedName>
    <definedName name="Credits1" localSheetId="2">#REF!</definedName>
    <definedName name="Credits1">#REF!</definedName>
    <definedName name="credores" localSheetId="2">#REF!</definedName>
    <definedName name="credores">#REF!</definedName>
    <definedName name="_xlnm.Criteria" localSheetId="2">#REF!</definedName>
    <definedName name="_xlnm.Criteria">#REF!</definedName>
    <definedName name="Criteria_0" localSheetId="2">#REF!</definedName>
    <definedName name="Criteria_0">#REF!</definedName>
    <definedName name="Criteria_010" localSheetId="2">#REF!</definedName>
    <definedName name="Criteria_010">#REF!</definedName>
    <definedName name="cta" localSheetId="2">'[57]442-Tottaurbe'!#REF!</definedName>
    <definedName name="cta">'[57]442-Tottaurbe'!#REF!</definedName>
    <definedName name="Ctrl_Ano">'[88]Créd. conced. por sect.activid.'!$A$5</definedName>
    <definedName name="Ctrl_Entidade">'[88]Créd. conced. por sect.activid.'!$O$61</definedName>
    <definedName name="Ctrl_Mes">'[88]Créd. conced. por sect.activid.'!$A$6</definedName>
    <definedName name="Current" localSheetId="2">#REF!</definedName>
    <definedName name="Current">#REF!</definedName>
    <definedName name="CURRENT_PERIOD">[89]Parâmetros!$C$5</definedName>
    <definedName name="curvas">[90]INTERES!$A$2:$H$441</definedName>
    <definedName name="custos" localSheetId="2">#REF!</definedName>
    <definedName name="custos">#REF!</definedName>
    <definedName name="Custos_Aq" localSheetId="2">#REF!</definedName>
    <definedName name="Custos_Aq">#REF!</definedName>
    <definedName name="Custos_com_o_pessoal___custos" localSheetId="2">#REF!</definedName>
    <definedName name="Custos_com_o_pessoal___custos">#REF!</definedName>
    <definedName name="Custos_com_o_pessoal___proveitos" localSheetId="2">#REF!</definedName>
    <definedName name="Custos_com_o_pessoal___proveitos">#REF!</definedName>
    <definedName name="Custos_com_o_pessoal_ano" localSheetId="2">#REF!</definedName>
    <definedName name="Custos_com_o_pessoal_ano">#REF!</definedName>
    <definedName name="Custos_com_o_pessoal_ano_ant" localSheetId="2">#REF!</definedName>
    <definedName name="Custos_com_o_pessoal_ano_ant">#REF!</definedName>
    <definedName name="Custos_com_o_pessoal_ano_antacre_cust" localSheetId="2">#REF!</definedName>
    <definedName name="Custos_com_o_pessoal_ano_antacre_cust">#REF!</definedName>
    <definedName name="Custos_com_o_pessoal_anoacre_cust" localSheetId="2">#REF!</definedName>
    <definedName name="Custos_com_o_pessoal_anoacre_cust">#REF!</definedName>
    <definedName name="CUSTOS_DIFERIDOS" localSheetId="2">#REF!</definedName>
    <definedName name="CUSTOS_DIFERIDOS">#REF!</definedName>
    <definedName name="Custos_Diferidos___Periodização_de_custos__transferência_da_2689xxxx_para_a_272XXXXX">'[45]MOV. POR FORA'!$F$24</definedName>
    <definedName name="Custos_diferidos_do_imobilizado_ano" localSheetId="2">#REF!</definedName>
    <definedName name="Custos_diferidos_do_imobilizado_ano">#REF!</definedName>
    <definedName name="Custos_diferidos_do_imobilizado_ano_ant" localSheetId="2">#REF!</definedName>
    <definedName name="Custos_diferidos_do_imobilizado_ano_ant">#REF!</definedName>
    <definedName name="CUSTOS_E_PERDAS___custos" localSheetId="2">#REF!</definedName>
    <definedName name="CUSTOS_E_PERDAS___custos">#REF!</definedName>
    <definedName name="CUSTOS_E_PERDAS___custos_97" localSheetId="2">#REF!</definedName>
    <definedName name="CUSTOS_E_PERDAS___custos_97">#REF!</definedName>
    <definedName name="CUSTOS_E_PERDAS___custos_N1" localSheetId="2">#REF!</definedName>
    <definedName name="CUSTOS_E_PERDAS___custos_N1">#REF!</definedName>
    <definedName name="Custos_e_perdas_fin.___titulos_de_particip._FGRC_ano_antacre_cust" localSheetId="2">#REF!</definedName>
    <definedName name="Custos_e_perdas_fin.___titulos_de_particip._FGRC_ano_antacre_cust">#REF!</definedName>
    <definedName name="Custos_e_perdas_fin.___titulos_de_particip._FGRC_anoacre_cust" localSheetId="2">#REF!</definedName>
    <definedName name="Custos_e_perdas_fin.___titulos_de_particip._FGRC_anoacre_cust">#REF!</definedName>
    <definedName name="Custos_e_perdas_fin.___titulos_de_particip._PARTEST_ano_antacre_cust" localSheetId="2">#REF!</definedName>
    <definedName name="Custos_e_perdas_fin.___titulos_de_particip._PARTEST_ano_antacre_cust">#REF!</definedName>
    <definedName name="Custos_e_perdas_fin.___titulos_de_particip._PARTEST_anoacre_cust" localSheetId="2">#REF!</definedName>
    <definedName name="Custos_e_perdas_fin.___titulos_de_particip._PARTEST_anoacre_cust">#REF!</definedName>
    <definedName name="CUSTOS_E_PERDAS_FINANCEIRAS" localSheetId="2">#REF!</definedName>
    <definedName name="CUSTOS_E_PERDAS_FINANCEIRAS">#REF!</definedName>
    <definedName name="CUSTOS_E_PERDAS_FINANCEIRAS___custos" localSheetId="2">#REF!</definedName>
    <definedName name="CUSTOS_E_PERDAS_FINANCEIRAS___custos">#REF!</definedName>
    <definedName name="Custos_e_perdas_financeiras___custos_extra" localSheetId="2">#REF!</definedName>
    <definedName name="Custos_e_perdas_financeiras___custos_extra">#REF!</definedName>
    <definedName name="Custos_e_perdas_financeiras_ano" localSheetId="2">#REF!</definedName>
    <definedName name="Custos_e_perdas_financeiras_ano">#REF!</definedName>
    <definedName name="Custos_e_perdas_financeiras_ano_ant" localSheetId="2">#REF!</definedName>
    <definedName name="Custos_e_perdas_financeiras_ano_ant">#REF!</definedName>
    <definedName name="Custos_e_perdas_financeiras_ano_antacre_cust" localSheetId="2">#REF!</definedName>
    <definedName name="Custos_e_perdas_financeiras_ano_antacre_cust">#REF!</definedName>
    <definedName name="Custos_e_perdas_financeiras_anoacre_cust" localSheetId="2">#REF!</definedName>
    <definedName name="Custos_e_perdas_financeiras_anoacre_cust">#REF!</definedName>
    <definedName name="CUSTOS_E_PERDAS_FINANCEIRAS_N1" localSheetId="2">#REF!</definedName>
    <definedName name="CUSTOS_E_PERDAS_FINANCEIRAS_N1">#REF!</definedName>
    <definedName name="Custos_e_perdas_financeiros___proveitos" localSheetId="2">#REF!</definedName>
    <definedName name="Custos_e_perdas_financeiros___proveitos">#REF!</definedName>
    <definedName name="custos_perdas_finan" localSheetId="2">#REF!</definedName>
    <definedName name="custos_perdas_finan">#REF!</definedName>
    <definedName name="CVE" localSheetId="2">#REF!</definedName>
    <definedName name="CVE">#REF!</definedName>
    <definedName name="CY_Market_Value_of_Equity" localSheetId="2">'[91]Income Statement'!#REF!</definedName>
    <definedName name="CY_Market_Value_of_Equity">'[91]Income Statement'!#REF!</definedName>
    <definedName name="CY_Tangible_Net_Worth" localSheetId="2">'[91]Income Statement'!#REF!</definedName>
    <definedName name="CY_Tangible_Net_Worth">'[91]Income Statement'!#REF!</definedName>
    <definedName name="CY_Working_Capital" localSheetId="2">'[91]Income Statement'!#REF!</definedName>
    <definedName name="CY_Working_Capital">'[91]Income Statement'!#REF!</definedName>
    <definedName name="Cycles" localSheetId="2">#REF!</definedName>
    <definedName name="Cycles">#REF!</definedName>
    <definedName name="CYEAR">[44]INFO!$B$4</definedName>
    <definedName name="d">[92]Lead!$F$1:$F$19</definedName>
    <definedName name="DA_MÉDIA" localSheetId="2">'[6]FORN. E SERV.'!#REF!</definedName>
    <definedName name="DA_MÉDIA">'[6]FORN. E SERV.'!#REF!</definedName>
    <definedName name="dada" localSheetId="2">#REF!</definedName>
    <definedName name="dada">#REF!</definedName>
    <definedName name="data" localSheetId="2">#REF!</definedName>
    <definedName name="data">#REF!</definedName>
    <definedName name="Data_1">[93]INPUTS!$D$21</definedName>
    <definedName name="data1" localSheetId="2">#REF!</definedName>
    <definedName name="data1">#REF!</definedName>
    <definedName name="_xlnm.Database" localSheetId="2">#REF!</definedName>
    <definedName name="_xlnm.Database">#REF!</definedName>
    <definedName name="Database_F">[89]Parâmetros!$C$3</definedName>
    <definedName name="database2" localSheetId="2">#REF!</definedName>
    <definedName name="database2">#REF!</definedName>
    <definedName name="database3" localSheetId="2">#REF!</definedName>
    <definedName name="database3">#REF!</definedName>
    <definedName name="DataBasefl" localSheetId="2">#REF!</definedName>
    <definedName name="DataBasefl">#REF!</definedName>
    <definedName name="DATAL" localSheetId="2">#REF!</definedName>
    <definedName name="DATAL">#REF!</definedName>
    <definedName name="datos10a">[94]Resumen!$C$43:$C$45,[94]Resumen!$E$43:$E$45,[94]Resumen!$G$43:$G$45,[94]Resumen!$I$43:$I$45,[94]Resumen!$K$43:$K$45,[94]Resumen!$M$43:$M$45,[94]Resumen!$O$43:$O$45,[94]Resumen!$W$43:$W$45,[94]Resumen!$Y$43:$Y$45,[94]Resumen!$AG$43:$AG$45</definedName>
    <definedName name="datos11a">[94]Resumen!$C$47:$C$48,[94]Resumen!$E$47:$E$48,[94]Resumen!$G$47:$G$48,[94]Resumen!$I$47:$I$48,[94]Resumen!$K$47:$K$48,[94]Resumen!$M$47:$M$48,[94]Resumen!$O$47:$O$48,[94]Resumen!$W$47:$W$48,[94]Resumen!$Y$47:$Y$48,[94]Resumen!$AG$47:$AG$48</definedName>
    <definedName name="datos12a">[94]Resumen!$C$58:$C$59,[94]Resumen!$E$58:$E$59,[94]Resumen!$G$58:$G$59,[94]Resumen!$I$58:$I$59,[94]Resumen!$K$58:$K$59,[94]Resumen!$M$58:$M$59,[94]Resumen!$O$58:$O$59,[94]Resumen!$W$58:$W$59,[94]Resumen!$Y$58:$Y$59,[94]Resumen!$AG$58:$AG$59</definedName>
    <definedName name="datos13a">[94]Resumen!$C$61:$C$62,[94]Resumen!$E$61:$E$62,[94]Resumen!$G$61:$G$62,[94]Resumen!$I$61:$I$62,[94]Resumen!$K$61:$K$62,[94]Resumen!$M$61:$M$62,[94]Resumen!$O$61:$O$62,[94]Resumen!$W$61:$W$62,[94]Resumen!$Y$61:$Y$62,[94]Resumen!$AG$61:$AG$62</definedName>
    <definedName name="datos14a">[94]Resumen!$C$64:$C$67,[94]Resumen!$E$64:$E$67,[94]Resumen!$G$64:$G$67,[94]Resumen!$I$64:$I$67,[94]Resumen!$K$64:$K$67,[94]Resumen!$M$64:$M$67,[94]Resumen!$O$64:$O$67,[94]Resumen!$W$64:$W$67,[94]Resumen!$Y$64:$Y$67,[94]Resumen!$AG$64:$AG$67</definedName>
    <definedName name="datos15a">[94]Resumen!$C$75:$C$76,[94]Resumen!$E$75:$E$76,[94]Resumen!$G$75:$G$76,[94]Resumen!$I$75:$I$76,[94]Resumen!$K$75:$K$76,[94]Resumen!$M$75:$M$76,[94]Resumen!$O$75:$O$76,[94]Resumen!$W$75:$W$76,[94]Resumen!$Y$75:$Y$76,[94]Resumen!$AG$75:$AG$76</definedName>
    <definedName name="datos16a">[94]Resumen!$C$97:$C$98,[94]Resumen!$E$97:$E$98,[94]Resumen!$G$97:$G$98,[94]Resumen!$I$97:$I$98,[94]Resumen!$K$97:$K$98,[94]Resumen!$M$97:$M$98,[94]Resumen!$O$97:$O$98,[94]Resumen!$W$97:$W$98,[94]Resumen!$Y$97:$Y$98,[94]Resumen!$AG$97:$AG$98</definedName>
    <definedName name="datos1a">[94]Resumen!$C$8:$C$15,[94]Resumen!$E$8:$E$15,[94]Resumen!$G$8:$G$15,[94]Resumen!$I$8:$I$15,[94]Resumen!$K$8:$K$15,[94]Resumen!$M$8:$M$15,[94]Resumen!$O$8:$O$15,[94]Resumen!$Q$8:$Q$15,[94]Resumen!$AA$8:$AA$15,[94]Resumen!$AC$8:$AC$15,[94]Resumen!$AE$8:$AE$15,[94]Resumen!$AG$8:$AG$15,[94]Resumen!$AI$8:$AI$15,[94]Resumen!$AK$8:$AK$15,[94]Resumen!$S$8:$S$15,[94]Resumen!$U$8:$U$15,[94]Resumen!$W$8:$W$15,[94]Resumen!$Y$8:$Y$15</definedName>
    <definedName name="datos2a">[94]Resumen!$C$22:$C$24,[94]Resumen!$E$22:$E$24,[94]Resumen!$G$22:$G$24,[94]Resumen!$I$22:$I$24,[94]Resumen!$K$22:$K$24,[94]Resumen!$M$22:$M$24,[94]Resumen!$O$22:$O$24,[94]Resumen!$Q$22:$Q$24,[94]Resumen!$AA$22:$AA$24,[94]Resumen!$AC$22:$AC$24,[94]Resumen!$AE$22:$AE$24,[94]Resumen!$AG$22:$AG$24,[94]Resumen!$AI$22:$AI$24,[94]Resumen!$AK$22:$AK$24,[94]Resumen!$Y$22:$Y$24,[94]Resumen!$W$22:$W$24,[94]Resumen!$U$22:$U$24,[94]Resumen!$S$22:$S$24</definedName>
    <definedName name="datos3a">[94]Resumen!$C$26:$C$35,[94]Resumen!$E$26:$E$35,[94]Resumen!$G$26:$G$35,[94]Resumen!$I$26:$I$35,[94]Resumen!$K$26:$K$35,[94]Resumen!$M$26:$M$35,[94]Resumen!$O$26:$O$35,[94]Resumen!$Q$26:$Q$35,[94]Resumen!$AA$26:$AA$35,[94]Resumen!$AC$26:$AC$35,[94]Resumen!$AE$26:$AE$35,[94]Resumen!$AG$26:$AG$35,[94]Resumen!$AI$26:$AI$35,[94]Resumen!$AK$26:$AK$35,[94]Resumen!$Y$26:$Y$35,[94]Resumen!$W$26:$W$35,[94]Resumen!$U$26:$U$35,[94]Resumen!$S$26:$S$35</definedName>
    <definedName name="datos4a">[94]Resumen!$C$50:$C$53,[94]Resumen!$E$50:$E$53,[94]Resumen!$G$50:$G$53,[94]Resumen!$I$50:$I$53,[94]Resumen!$K$50:$K$53,[94]Resumen!$M$50:$M$53,[94]Resumen!$O$50:$O$53,[94]Resumen!$Q$50:$Q$53,[94]Resumen!$AA$50:$AA$53,[94]Resumen!$AC$50:$AC$53,[94]Resumen!$AE$50:$AE$53,[94]Resumen!$AG$50:$AG$53,[94]Resumen!$AI$50:$AI$53,[94]Resumen!$AK$50:$AK$53,[94]Resumen!$Y$50:$Y$53,[94]Resumen!$W$50:$W$53,[94]Resumen!$U$50:$U$53,[94]Resumen!$S$50:$S$53</definedName>
    <definedName name="datos5a">[94]Resumen!$C$78:$C$86,[94]Resumen!$E$78:$E$86,[94]Resumen!$G$78:$G$86,[94]Resumen!$I$78:$I$86,[94]Resumen!$K$78:$K$86,[94]Resumen!$M$78:$M$86,[94]Resumen!$O$78:$O$86,[94]Resumen!$Q$78:$Q$86,[94]Resumen!$AA$78:$AA$86,[94]Resumen!$AC$78:$AC$86,[94]Resumen!$AE$78:$AE$86,[94]Resumen!$AG$78:$AG$86,[94]Resumen!$AI$78:$AI$86,[94]Resumen!$AK$78:$AK$86,[94]Resumen!$Y$78:$Y$86,[94]Resumen!$W$78:$W$86,[94]Resumen!$U$78:$U$86,[94]Resumen!$S$78:$S$86</definedName>
    <definedName name="datos6a">[94]Resumen!$C$91:$C$92,[94]Resumen!$E$91:$E$92,[94]Resumen!$G$91:$G$92,[94]Resumen!$I$91:$I$92,[94]Resumen!$K$91:$K$92,[94]Resumen!$M$91:$M$92,[94]Resumen!$O$91:$O$92,[94]Resumen!$Q$91:$Q$92,[94]Resumen!$AA$91:$AA$92,[94]Resumen!$AC$91:$AC$92,[94]Resumen!$AE$91:$AE$92,[94]Resumen!$AG$91:$AG$92,[94]Resumen!$AI$91:$AI$92,[94]Resumen!$AK$91:$AK$92,[94]Resumen!$Y$91:$Y$92,[94]Resumen!$W$91:$W$92,[94]Resumen!$U$91:$U$92,[94]Resumen!$S$91:$S$92</definedName>
    <definedName name="datos7a">[94]Resumen!$C$69:$C$73,[94]Resumen!$E$69:$E$73,[94]Resumen!$G$69:$G$73,[94]Resumen!$I$69:$I$73,[94]Resumen!$K$69:$K$73,[94]Resumen!$M$69:$M$73,[94]Resumen!$O$69:$O$73,[94]Resumen!$Q$69:$Q$73,[94]Resumen!$S$69:$S$73,[94]Resumen!$U$69:$U$73,[94]Resumen!$W$69:$W$73,[94]Resumen!$Y$69:$Y$73,[94]Resumen!$AA$69:$AA$73,[94]Resumen!$AC$69:$AC$73,[94]Resumen!$AE$69:$AE$73,[94]Resumen!$AG$69:$AG$73,[94]Resumen!$AI$69:$AI$73,[94]Resumen!$AK$69:$AK$73</definedName>
    <definedName name="datos8a">[94]Resumen!$C$17:$C$18,[94]Resumen!$E$17:$E$18,[94]Resumen!$G$17:$G$18,[94]Resumen!$I$17:$I$18,[94]Resumen!$K$17:$K$18,[94]Resumen!$M$17:$M$18,[94]Resumen!$O$17:$O$18,[94]Resumen!$W$17:$W$18,[94]Resumen!$Y$17:$Y$18,[94]Resumen!$AG$17:$AG$18</definedName>
    <definedName name="datos9a">[94]Resumen!$C$39:$C$40,[94]Resumen!$E$39:$E$40,[94]Resumen!$G$39:$G$40,[94]Resumen!$I$39:$I$40,[94]Resumen!$K$39:$K$40,[94]Resumen!$M$39:$M$40,[94]Resumen!$O$39:$O$40,[94]Resumen!$W$39:$W$40,[94]Resumen!$Y$39:$Y$40,[94]Resumen!$AG$39:$AG$40</definedName>
    <definedName name="dax" localSheetId="2">[95]lista!#REF!</definedName>
    <definedName name="dax">[95]lista!#REF!</definedName>
    <definedName name="DB" localSheetId="2">'[96]T-42-3'!#REF!</definedName>
    <definedName name="DB">'[96]T-42-3'!#REF!</definedName>
    <definedName name="dbo_ANTICICLO_PIVOT_VIEW" localSheetId="2">#REF!</definedName>
    <definedName name="dbo_ANTICICLO_PIVOT_VIEW">#REF!</definedName>
    <definedName name="dbo_Dem_RSolvabilidade_VIEW">[97]RSolvabilidade!$A$1:$J$104</definedName>
    <definedName name="dbo_FP01_PIVOT_VIEW" localSheetId="2">#REF!</definedName>
    <definedName name="dbo_FP01_PIVOT_VIEW">#REF!</definedName>
    <definedName name="dbo_GR01_PIVOT_VIEW" localSheetId="2">#REF!</definedName>
    <definedName name="dbo_GR01_PIVOT_VIEW">#REF!</definedName>
    <definedName name="dbo_Im_Fin_VIEW" localSheetId="2">#REF!</definedName>
    <definedName name="dbo_Im_Fin_VIEW">#REF!</definedName>
    <definedName name="dbo_Imoveis_RC_VIEW" localSheetId="2">#REF!</definedName>
    <definedName name="dbo_Imoveis_RC_VIEW">#REF!</definedName>
    <definedName name="dbo_info_TAB" localSheetId="2">#REF!</definedName>
    <definedName name="dbo_info_TAB">#REF!</definedName>
    <definedName name="dbo_INICIO_PIVOT_VIEW" localSheetId="2">#REF!</definedName>
    <definedName name="dbo_INICIO_PIVOT_VIEW">#REF!</definedName>
    <definedName name="dbo_Inst_31_99_PIVOT_VIEW" localSheetId="2">#REF!</definedName>
    <definedName name="dbo_Inst_31_99_PIVOT_VIEW">#REF!</definedName>
    <definedName name="dbo_Inv_RS01_AC_PIVOT_VIEW" localSheetId="2">#REF!</definedName>
    <definedName name="dbo_Inv_RS01_AC_PIVOT_VIEW">#REF!</definedName>
    <definedName name="dbo_RF01_PIVOT_VIEW" localSheetId="2">#REF!</definedName>
    <definedName name="dbo_RF01_PIVOT_VIEW">#REF!</definedName>
    <definedName name="dbo_RImob_PIVOT_VIEW" localSheetId="2">#REF!</definedName>
    <definedName name="dbo_RImob_PIVOT_VIEW">#REF!</definedName>
    <definedName name="dbo_RS01_IV_VIEW_PIVOT_VIEW" localSheetId="2">#REF!</definedName>
    <definedName name="dbo_RS01_IV_VIEW_PIVOT_VIEW">#REF!</definedName>
    <definedName name="dbo_Subord_VIEW" localSheetId="2">#REF!</definedName>
    <definedName name="dbo_Subord_VIEW">#REF!</definedName>
    <definedName name="dbo_TAB_ent" localSheetId="2">#REF!</definedName>
    <definedName name="dbo_TAB_ent">#REF!</definedName>
    <definedName name="dd" hidden="1">{"'Parte I (BPA)'!$A$1:$A$3"}</definedName>
    <definedName name="ddd" hidden="1">{"VARIASMOEDAS",#N/A,FALSE,"APLICAR"}</definedName>
    <definedName name="dddd">[98]Identificação!$AJ$40</definedName>
    <definedName name="ddddd" localSheetId="2" hidden="1">#REF!</definedName>
    <definedName name="ddddd" hidden="1">#REF!</definedName>
    <definedName name="ddddddd" hidden="1">{"VARIASMOEDAS",#N/A,FALSE,"APLICAR"}</definedName>
    <definedName name="dddddddddddddddddddddddd" localSheetId="2" hidden="1">#REF!</definedName>
    <definedName name="dddddddddddddddddddddddd" hidden="1">#REF!</definedName>
    <definedName name="ddf" hidden="1">{"ZAR",#N/A,FALSE,"APLICAR"}</definedName>
    <definedName name="Debito" localSheetId="2">#REF!</definedName>
    <definedName name="Debito">#REF!</definedName>
    <definedName name="Débitos_créditos" localSheetId="2">#REF!</definedName>
    <definedName name="Débitos_créditos">#REF!</definedName>
    <definedName name="Débitos_créditos___custos" localSheetId="2">#REF!</definedName>
    <definedName name="Débitos_créditos___custos">#REF!</definedName>
    <definedName name="Débitos_créditos___proveitos" localSheetId="2">#REF!</definedName>
    <definedName name="Débitos_créditos___proveitos">#REF!</definedName>
    <definedName name="Debits" localSheetId="2">#REF!</definedName>
    <definedName name="Debits">#REF!</definedName>
    <definedName name="Debits1" localSheetId="2">#REF!</definedName>
    <definedName name="Debits1">#REF!</definedName>
    <definedName name="DefinicoesFuturesDefRange" localSheetId="2">#REF!</definedName>
    <definedName name="DefinicoesFuturesDefRange">#REF!</definedName>
    <definedName name="DefinicoesStockBSNPDefRange" localSheetId="2">#REF!</definedName>
    <definedName name="DefinicoesStockBSNPDefRange">#REF!</definedName>
    <definedName name="DefinicoesStockBSPDefRange" localSheetId="2">#REF!</definedName>
    <definedName name="DefinicoesStockBSPDefRange">#REF!</definedName>
    <definedName name="DefinicoesWarrantsDefRange" localSheetId="2">#REF!</definedName>
    <definedName name="DefinicoesWarrantsDefRange">#REF!</definedName>
    <definedName name="DEM" localSheetId="2">#REF!</definedName>
    <definedName name="DEM">#REF!</definedName>
    <definedName name="dem_mensal">[99]DEM_RES!$A$97</definedName>
    <definedName name="DEMO" localSheetId="2">#REF!</definedName>
    <definedName name="DEMO">#REF!</definedName>
    <definedName name="Depositos_de_caucao_de_gas_Passivo" localSheetId="2">#REF!</definedName>
    <definedName name="Depositos_de_caucao_de_gas_Passivo">#REF!</definedName>
    <definedName name="Depreciação_de_Existências" localSheetId="2">#REF!</definedName>
    <definedName name="Depreciação_de_Existências">#REF!</definedName>
    <definedName name="Depreciação_de_Existências_EXERCICIO" localSheetId="2">#REF!</definedName>
    <definedName name="Depreciação_de_Existências_EXERCICIO">#REF!</definedName>
    <definedName name="DEPTOS" localSheetId="2">#REF!</definedName>
    <definedName name="DEPTOS">#REF!</definedName>
    <definedName name="Derivados_p_p_bruto_produtos" localSheetId="2">#REF!</definedName>
    <definedName name="Derivados_p_p_bruto_produtos">#REF!</definedName>
    <definedName name="DESCBFE" localSheetId="2">#REF!</definedName>
    <definedName name="DESCBFE">#REF!</definedName>
    <definedName name="Descontos_p_pagamento_concedidos" localSheetId="2">#REF!</definedName>
    <definedName name="Descontos_p_pagamento_concedidos">#REF!</definedName>
    <definedName name="Descontos_p_pagamento_concedidos___custos" localSheetId="2">#REF!</definedName>
    <definedName name="Descontos_p_pagamento_concedidos___custos">#REF!</definedName>
    <definedName name="Descontos_p_pagamento_obtidos___proveitos" localSheetId="2">#REF!</definedName>
    <definedName name="Descontos_p_pagamento_obtidos___proveitos">#REF!</definedName>
    <definedName name="DESP_CONFIDENCIAIS">[51]TAXAS_PERCENTAGENS!$B$14</definedName>
    <definedName name="DESP_REPRESENTACAO">[51]TAXAS_PERCENTAGENS!$B$15</definedName>
    <definedName name="Despesas_C_monoboia" localSheetId="2">#REF!</definedName>
    <definedName name="Despesas_C_monoboia">#REF!</definedName>
    <definedName name="Despesas_com_a_reestruturação_do_Grupo" localSheetId="2">'[43]T-2'!#REF!</definedName>
    <definedName name="Despesas_com_a_reestruturação_do_Grupo">'[43]T-2'!#REF!</definedName>
    <definedName name="Despesas_com_fretes_de_compras_ano" localSheetId="2">#REF!</definedName>
    <definedName name="Despesas_com_fretes_de_compras_ano">#REF!</definedName>
    <definedName name="Despesas_com_fretes_de_compras_ano_antacre_cust" localSheetId="2">#REF!</definedName>
    <definedName name="Despesas_com_fretes_de_compras_ano_antacre_cust">#REF!</definedName>
    <definedName name="Despesas_com_fretes_de_compras_anoacre_cust" localSheetId="2">#REF!</definedName>
    <definedName name="Despesas_com_fretes_de_compras_anoacre_cust">#REF!</definedName>
    <definedName name="Despesas_de_fornecimentos_externos_ano" localSheetId="2">#REF!</definedName>
    <definedName name="Despesas_de_fornecimentos_externos_ano">#REF!</definedName>
    <definedName name="Despesas_de_fornecimentos_externos_ano_antacre_cust" localSheetId="2">#REF!</definedName>
    <definedName name="Despesas_de_fornecimentos_externos_ano_antacre_cust">#REF!</definedName>
    <definedName name="Despesas_de_fornecimentos_externos_anoacre_cust" localSheetId="2">#REF!</definedName>
    <definedName name="Despesas_de_fornecimentos_externos_anoacre_cust">#REF!</definedName>
    <definedName name="Despesas_de_seguros_com_compras_ano" localSheetId="2">#REF!</definedName>
    <definedName name="Despesas_de_seguros_com_compras_ano">#REF!</definedName>
    <definedName name="Despesas_de_seguros_com_compras_ano_antacre_cust" localSheetId="2">#REF!</definedName>
    <definedName name="Despesas_de_seguros_com_compras_ano_antacre_cust">#REF!</definedName>
    <definedName name="Despesas_de_seguros_com_compras_anoacre_cust" localSheetId="2">#REF!</definedName>
    <definedName name="Despesas_de_seguros_com_compras_anoacre_cust">#REF!</definedName>
    <definedName name="Despesas_de_seguros_com_diversos_ano" localSheetId="2">#REF!</definedName>
    <definedName name="Despesas_de_seguros_com_diversos_ano">#REF!</definedName>
    <definedName name="Despesas_de_seguros_com_diversos_ano_antacre_cust" localSheetId="2">#REF!</definedName>
    <definedName name="Despesas_de_seguros_com_diversos_ano_antacre_cust">#REF!</definedName>
    <definedName name="Despesas_de_seguros_com_diversos_anoacre_cust" localSheetId="2">#REF!</definedName>
    <definedName name="Despesas_de_seguros_com_diversos_anoacre_cust">#REF!</definedName>
    <definedName name="Despesas_de_seguros_com_pessoal_ano" localSheetId="2">#REF!</definedName>
    <definedName name="Despesas_de_seguros_com_pessoal_ano">#REF!</definedName>
    <definedName name="Despesas_de_seguros_com_pessoal_ano_antacre_cust" localSheetId="2">#REF!</definedName>
    <definedName name="Despesas_de_seguros_com_pessoal_ano_antacre_cust">#REF!</definedName>
    <definedName name="Despesas_de_seguros_com_pessoal_anoacre_cust" localSheetId="2">#REF!</definedName>
    <definedName name="Despesas_de_seguros_com_pessoal_anoacre_cust">#REF!</definedName>
    <definedName name="Despesas_seguros_diversos" localSheetId="2">#REF!</definedName>
    <definedName name="Despesas_seguros_diversos">#REF!</definedName>
    <definedName name="Despesas_seguros_diversos_ano" localSheetId="2">#REF!</definedName>
    <definedName name="Despesas_seguros_diversos_ano">#REF!</definedName>
    <definedName name="Despesas_seguros_diversos_ano_ant" localSheetId="2">#REF!</definedName>
    <definedName name="Despesas_seguros_diversos_ano_ant">#REF!</definedName>
    <definedName name="Despesas_seguros_diversos1" localSheetId="2">#REF!</definedName>
    <definedName name="Despesas_seguros_diversos1">#REF!</definedName>
    <definedName name="Despesas_seguros_diversos2" localSheetId="2">#REF!</definedName>
    <definedName name="Despesas_seguros_diversos2">#REF!</definedName>
    <definedName name="Despesas_seguros_pessoal_ano" localSheetId="2">#REF!</definedName>
    <definedName name="Despesas_seguros_pessoal_ano">#REF!</definedName>
    <definedName name="Despesas_seguros_pessoal_ano_ant" localSheetId="2">#REF!</definedName>
    <definedName name="Despesas_seguros_pessoal_ano_ant">#REF!</definedName>
    <definedName name="DETALHE_AQ" localSheetId="2">#REF!</definedName>
    <definedName name="DETALHE_AQ">#REF!</definedName>
    <definedName name="Devedores_do_C_prazo_para_mlprazo">'[45]MOV. POR FORA'!$F$30</definedName>
    <definedName name="DEZ" localSheetId="2">#REF!</definedName>
    <definedName name="DEZ">#REF!</definedName>
    <definedName name="dfd" hidden="1">{"'Parte I (BPA)'!$A$1:$A$3"}</definedName>
    <definedName name="DFEEEEEEEEE" hidden="1">{"'Parte I (BPA)'!$A$1:$A$3"}</definedName>
    <definedName name="dfgds" localSheetId="2">[100]EURFLT!#REF!</definedName>
    <definedName name="dfgds">[100]EURFLT!#REF!</definedName>
    <definedName name="Dialog1_Button11_Click" localSheetId="2">[101]!Dialog1_Button11_Click</definedName>
    <definedName name="Dialog1_Button11_Click">[101]!Dialog1_Button11_Click</definedName>
    <definedName name="Dif_Camb.___Clientes">'[45]DIFERENÇAS DE CÂMBIO'!$I$18</definedName>
    <definedName name="Dif_Camb.___Deved.">'[45]DIFERENÇAS DE CÂMBIO'!$I$34</definedName>
    <definedName name="Dif_Camb.___Emp_Parti">'[45]DIFERENÇAS DE CÂMBIO'!$I$27</definedName>
    <definedName name="Dif_Camb.___Forn._Out_cre">'[45]DIFERENÇAS DE CÂMBIO'!$I$20</definedName>
    <definedName name="Dif_Camb_Desf" localSheetId="2">#REF!</definedName>
    <definedName name="Dif_Camb_Desf">#REF!</definedName>
    <definedName name="DIF_CAMB_OUT_DEV_CRE_SAL_CRE">'[7]DIF CÂMBIO'!$I$35</definedName>
    <definedName name="Dif_Cedência_Partes_Capital" localSheetId="2">#REF!</definedName>
    <definedName name="Dif_Cedência_Partes_Capital">#REF!</definedName>
    <definedName name="Dif_Cedência_Partes_Capital_ano_antacre_cust" localSheetId="2">#REF!</definedName>
    <definedName name="Dif_Cedência_Partes_Capital_ano_antacre_cust">#REF!</definedName>
    <definedName name="Dif_Cedência_Partes_Capital_anoacre_cust" localSheetId="2">#REF!</definedName>
    <definedName name="Dif_Cedência_Partes_Capital_anoacre_cust">#REF!</definedName>
    <definedName name="Dif_Cedência_Partes_Capital_anoacre_cust1" localSheetId="2">#REF!</definedName>
    <definedName name="Dif_Cedência_Partes_Capital_anoacre_cust1">#REF!</definedName>
    <definedName name="Diferenças_de_Câmbio" localSheetId="2">#REF!</definedName>
    <definedName name="Diferenças_de_Câmbio">#REF!</definedName>
    <definedName name="Diferenças_de_Câmbio___custos" localSheetId="2">#REF!</definedName>
    <definedName name="Diferenças_de_Câmbio___custos">#REF!</definedName>
    <definedName name="Diferenças_de_Câmbio___proveitos" localSheetId="2">#REF!</definedName>
    <definedName name="Diferenças_de_Câmbio___proveitos">#REF!</definedName>
    <definedName name="Diferenças_de_Câmbio_de_saldos_credores_de_disponibilidades" localSheetId="2">'[37]MOV. POR FORA'!#REF!</definedName>
    <definedName name="Diferenças_de_Câmbio_de_saldos_credores_de_disponibilidades">'[37]MOV. POR FORA'!#REF!</definedName>
    <definedName name="Diferencas_de_cambio_desfavoraveis___ano" localSheetId="2">#REF!</definedName>
    <definedName name="Diferencas_de_cambio_desfavoraveis___ano">#REF!</definedName>
    <definedName name="Diferencas_de_cambio_desfavoraveis___ano_ant" localSheetId="2">#REF!</definedName>
    <definedName name="Diferencas_de_cambio_desfavoraveis___ano_ant">#REF!</definedName>
    <definedName name="Diferencas_de_cambio_favoraveis_ano" localSheetId="2">#REF!</definedName>
    <definedName name="Diferencas_de_cambio_favoraveis_ano">#REF!</definedName>
    <definedName name="Diferencas_de_cambio_favoraveis_ano_ant" localSheetId="2">#REF!</definedName>
    <definedName name="Diferencas_de_cambio_favoraveis_ano_ant">#REF!</definedName>
    <definedName name="Diferencas_de_cambio_favoraveis_ano_antacre_cust" localSheetId="2">#REF!</definedName>
    <definedName name="Diferencas_de_cambio_favoraveis_ano_antacre_cust">#REF!</definedName>
    <definedName name="Diferencas_de_cambio_favoraveis_anoacre_cust" localSheetId="2">#REF!</definedName>
    <definedName name="Diferencas_de_cambio_favoraveis_anoacre_cust">#REF!</definedName>
    <definedName name="Diferenças_em_aquis._partes_de_capital___Amort" localSheetId="2">#REF!</definedName>
    <definedName name="Diferenças_em_aquis._partes_de_capital___Amort">#REF!</definedName>
    <definedName name="Diferencial_Preço_Regiões_Autonomas" localSheetId="2">#REF!</definedName>
    <definedName name="Diferencial_Preço_Regiões_Autonomas">#REF!</definedName>
    <definedName name="Difference" localSheetId="2">'[102]Threshold 1'!#REF!</definedName>
    <definedName name="Difference">'[102]Threshold 1'!#REF!</definedName>
    <definedName name="Direccao_Geral_Alfandegas___I.S.P." localSheetId="2">#REF!</definedName>
    <definedName name="Direccao_Geral_Alfandegas___I.S.P.">#REF!</definedName>
    <definedName name="Direccao_Geral_das_Alfandegas___I.S.P.mapas" localSheetId="2">#REF!</definedName>
    <definedName name="Direccao_Geral_das_Alfandegas___I.S.P.mapas">#REF!</definedName>
    <definedName name="Direitos_de_C.L.A._e_Gases_ano" localSheetId="2">#REF!</definedName>
    <definedName name="Direitos_de_C.L.A._e_Gases_ano">#REF!</definedName>
    <definedName name="Direitos_de_C.L.A._e_Gases_ano_antacre_cust" localSheetId="2">#REF!</definedName>
    <definedName name="Direitos_de_C.L.A._e_Gases_ano_antacre_cust">#REF!</definedName>
    <definedName name="Direitos_de_C.L.A._e_Gases_anoacre_cust" localSheetId="2">#REF!</definedName>
    <definedName name="Direitos_de_C.L.A._e_Gases_anoacre_cust">#REF!</definedName>
    <definedName name="Direitos_superficie_de_Sines_ano" localSheetId="2">#REF!</definedName>
    <definedName name="Direitos_superficie_de_Sines_ano">#REF!</definedName>
    <definedName name="Direitos_superficie_de_Sines_ano_ant" localSheetId="2">#REF!</definedName>
    <definedName name="Direitos_superficie_de_Sines_ano_ant">#REF!</definedName>
    <definedName name="Direitos_superficie_de_Sines_ano_antacre_cust" localSheetId="2">#REF!</definedName>
    <definedName name="Direitos_superficie_de_Sines_ano_antacre_cust">#REF!</definedName>
    <definedName name="Direitos_superficie_de_Sines_anoacre_cust" localSheetId="2">#REF!</definedName>
    <definedName name="Direitos_superficie_de_Sines_anoacre_cust">#REF!</definedName>
    <definedName name="Disaggregations" localSheetId="2">#REF!</definedName>
    <definedName name="Disaggregations">#REF!</definedName>
    <definedName name="DIV_ACTIVO" localSheetId="2">#REF!</definedName>
    <definedName name="DIV_ACTIVO">#REF!</definedName>
    <definedName name="DIV_PASSIVO" localSheetId="2">#REF!</definedName>
    <definedName name="DIV_PASSIVO">#REF!</definedName>
    <definedName name="Diversos" localSheetId="2">#REF!</definedName>
    <definedName name="Diversos">#REF!</definedName>
    <definedName name="Diversos___custos" localSheetId="2">#REF!</definedName>
    <definedName name="Diversos___custos">#REF!</definedName>
    <definedName name="Dívidas_de_Terceiros" localSheetId="2">#REF!</definedName>
    <definedName name="Dívidas_de_Terceiros">#REF!</definedName>
    <definedName name="Dívidas_de_Terceiros_EXERCICIO" localSheetId="2">#REF!</definedName>
    <definedName name="Dívidas_de_Terceiros_EXERCICIO">#REF!</definedName>
    <definedName name="Dividas_incobraveis___custos" localSheetId="2">#REF!</definedName>
    <definedName name="Dividas_incobraveis___custos">#REF!</definedName>
    <definedName name="Dividendos" localSheetId="2">'[46]T-42-3'!#REF!</definedName>
    <definedName name="Dividendos">'[46]T-42-3'!#REF!</definedName>
    <definedName name="divincc">'[44]NOTES '!$F$130</definedName>
    <definedName name="divincp">'[44]NOTES '!$H$130</definedName>
    <definedName name="divisas">[90]INTERES!$A$2:$A$441</definedName>
    <definedName name="Donativos">#N/A</definedName>
    <definedName name="Donativos___custos" localSheetId="2">#REF!</definedName>
    <definedName name="Donativos___custos">#REF!</definedName>
    <definedName name="DR" localSheetId="2">'[103]DR ORC 2002'!#REF!</definedName>
    <definedName name="DR">'[103]DR ORC 2002'!#REF!</definedName>
    <definedName name="DRE" localSheetId="2">#REF!</definedName>
    <definedName name="DRE">#REF!</definedName>
    <definedName name="DRES" localSheetId="2">#REF!</definedName>
    <definedName name="DRES">#REF!</definedName>
    <definedName name="ds" localSheetId="2">[95]lista!#REF!</definedName>
    <definedName name="ds">[95]lista!#REF!</definedName>
    <definedName name="dsds" localSheetId="2">[104]Sheet1!#REF!</definedName>
    <definedName name="dsds">[104]Sheet1!#REF!</definedName>
    <definedName name="dsfs" localSheetId="2">[105]Sheet1!#REF!</definedName>
    <definedName name="dsfs">[105]Sheet1!#REF!</definedName>
    <definedName name="DT_ALIA">[106]Alienados!$D$1:$D$7357</definedName>
    <definedName name="DT_ALIAb1" localSheetId="2">#REF!</definedName>
    <definedName name="DT_ALIAb1">#REF!</definedName>
    <definedName name="dwdwq" localSheetId="2">[41]Sheet1!#REF!</definedName>
    <definedName name="dwdwq">[41]Sheet1!#REF!</definedName>
    <definedName name="e" localSheetId="2" hidden="1">#REF!</definedName>
    <definedName name="e" hidden="1">#REF!</definedName>
    <definedName name="eew" localSheetId="2">[107]Sheet1!#REF!</definedName>
    <definedName name="eew">[107]Sheet1!#REF!</definedName>
    <definedName name="EMP_ASSOCIADAS_DESINV." localSheetId="2">#REF!</definedName>
    <definedName name="EMP_ASSOCIADAS_DESINV.">#REF!</definedName>
    <definedName name="EMP_ASSOCIADAS_DIVIDENDOS" localSheetId="2">#REF!</definedName>
    <definedName name="EMP_ASSOCIADAS_DIVIDENDOS">#REF!</definedName>
    <definedName name="EMP_ASSOCIADAS_INVEST" localSheetId="2">#REF!</definedName>
    <definedName name="EMP_ASSOCIADAS_INVEST">#REF!</definedName>
    <definedName name="EMP_ASSOCIADAS_OUTROS" localSheetId="2">#REF!</definedName>
    <definedName name="EMP_ASSOCIADAS_OUTROS">#REF!</definedName>
    <definedName name="EMP_ASSOCIADAS_REGUL" localSheetId="2">#REF!</definedName>
    <definedName name="EMP_ASSOCIADAS_REGUL">#REF!</definedName>
    <definedName name="EMP_ASSOCIADAS_RESULT" localSheetId="2">#REF!</definedName>
    <definedName name="EMP_ASSOCIADAS_RESULT">#REF!</definedName>
    <definedName name="EMP_ASSOCIADAS_TRANSF" localSheetId="2">#REF!</definedName>
    <definedName name="EMP_ASSOCIADAS_TRANSF">#REF!</definedName>
    <definedName name="emp_banc_cp" localSheetId="2">#REF!</definedName>
    <definedName name="emp_banc_cp">#REF!</definedName>
    <definedName name="emp_banc_lp" localSheetId="2">#REF!</definedName>
    <definedName name="emp_banc_lp">#REF!</definedName>
    <definedName name="EMP_GRUPO_ACTIVO" localSheetId="2">#REF!</definedName>
    <definedName name="EMP_GRUPO_ACTIVO">#REF!</definedName>
    <definedName name="EMP_GRUPO_PASSIVO" localSheetId="2">#REF!</definedName>
    <definedName name="EMP_GRUPO_PASSIVO">#REF!</definedName>
    <definedName name="EMP_PART_ACTIVO" localSheetId="2">#REF!</definedName>
    <definedName name="EMP_PART_ACTIVO">#REF!</definedName>
    <definedName name="EMP_PART_PASSIVO" localSheetId="2">#REF!</definedName>
    <definedName name="EMP_PART_PASSIVO">#REF!</definedName>
    <definedName name="Empresas">[108]cl_IG!$O$9:$Q$38</definedName>
    <definedName name="Empresas_Participadas___proveitos" localSheetId="2">#REF!</definedName>
    <definedName name="Empresas_Participadas___proveitos">#REF!</definedName>
    <definedName name="EMPRESTIMOS_ASSOCIADAS_DESINV." localSheetId="2">#REF!</definedName>
    <definedName name="EMPRESTIMOS_ASSOCIADAS_DESINV.">#REF!</definedName>
    <definedName name="EMPRESTIMOS_ASSOCIADAS_DIVIDENDOS" localSheetId="2">#REF!</definedName>
    <definedName name="EMPRESTIMOS_ASSOCIADAS_DIVIDENDOS">#REF!</definedName>
    <definedName name="EMPRESTIMOS_ASSOCIADAS_INVEST" localSheetId="2">#REF!</definedName>
    <definedName name="EMPRESTIMOS_ASSOCIADAS_INVEST">#REF!</definedName>
    <definedName name="EMPRESTIMOS_ASSOCIADAS_OUTROS" localSheetId="2">#REF!</definedName>
    <definedName name="EMPRESTIMOS_ASSOCIADAS_OUTROS">#REF!</definedName>
    <definedName name="EMPRESTIMOS_ASSOCIADAS_REGUL" localSheetId="2">#REF!</definedName>
    <definedName name="EMPRESTIMOS_ASSOCIADAS_REGUL">#REF!</definedName>
    <definedName name="EMPRESTIMOS_ASSOCIADAS_RESULT" localSheetId="2">#REF!</definedName>
    <definedName name="EMPRESTIMOS_ASSOCIADAS_RESULT">#REF!</definedName>
    <definedName name="EMPRESTIMOS_ASSOCIADAS_TRANSF" localSheetId="2">#REF!</definedName>
    <definedName name="EMPRESTIMOS_ASSOCIADAS_TRANSF">#REF!</definedName>
    <definedName name="EMPRESTIMOS_GRUPO_DESINV." localSheetId="2">#REF!</definedName>
    <definedName name="EMPRESTIMOS_GRUPO_DESINV.">#REF!</definedName>
    <definedName name="EMPRESTIMOS_GRUPO_DIVIDENDOS" localSheetId="2">#REF!</definedName>
    <definedName name="EMPRESTIMOS_GRUPO_DIVIDENDOS">#REF!</definedName>
    <definedName name="EMPRESTIMOS_GRUPO_INVEST" localSheetId="2">#REF!</definedName>
    <definedName name="EMPRESTIMOS_GRUPO_INVEST">#REF!</definedName>
    <definedName name="EMPRESTIMOS_GRUPO_OUTROS" localSheetId="2">#REF!</definedName>
    <definedName name="EMPRESTIMOS_GRUPO_OUTROS">#REF!</definedName>
    <definedName name="EMPRESTIMOS_GRUPO_REGUL" localSheetId="2">#REF!</definedName>
    <definedName name="EMPRESTIMOS_GRUPO_REGUL">#REF!</definedName>
    <definedName name="EMPRESTIMOS_GRUPO_RESULT" localSheetId="2">#REF!</definedName>
    <definedName name="EMPRESTIMOS_GRUPO_RESULT">#REF!</definedName>
    <definedName name="EMPRESTIMOS_GRUPO_TRANSF" localSheetId="2">#REF!</definedName>
    <definedName name="EMPRESTIMOS_GRUPO_TRANSF">#REF!</definedName>
    <definedName name="EMPRESTIMOS_OUT_EMP_DESINV." localSheetId="2">#REF!</definedName>
    <definedName name="EMPRESTIMOS_OUT_EMP_DESINV.">#REF!</definedName>
    <definedName name="EMPRESTIMOS_OUT_EMP_DIVIDENDOS" localSheetId="2">#REF!</definedName>
    <definedName name="EMPRESTIMOS_OUT_EMP_DIVIDENDOS">#REF!</definedName>
    <definedName name="EMPRESTIMOS_OUT_EMP_INVEST" localSheetId="2">#REF!</definedName>
    <definedName name="EMPRESTIMOS_OUT_EMP_INVEST">#REF!</definedName>
    <definedName name="EMPRESTIMOS_OUT_EMP_OUTROS" localSheetId="2">#REF!</definedName>
    <definedName name="EMPRESTIMOS_OUT_EMP_OUTROS">#REF!</definedName>
    <definedName name="EMPRESTIMOS_OUT_EMP_REGUL" localSheetId="2">#REF!</definedName>
    <definedName name="EMPRESTIMOS_OUT_EMP_REGUL">#REF!</definedName>
    <definedName name="EMPRESTIMOS_OUT_EMP_RESULT" localSheetId="2">#REF!</definedName>
    <definedName name="EMPRESTIMOS_OUT_EMP_RESULT">#REF!</definedName>
    <definedName name="EMPRESTIMOS_OUT_EMP_TRANSF" localSheetId="2">#REF!</definedName>
    <definedName name="EMPRESTIMOS_OUT_EMP_TRANSF">#REF!</definedName>
    <definedName name="Empréstimos_por_Obrigações" localSheetId="2">#REF!</definedName>
    <definedName name="Empréstimos_por_Obrigações">#REF!</definedName>
    <definedName name="Empréstimos_por_Obrigações___custos" localSheetId="2">#REF!</definedName>
    <definedName name="Empréstimos_por_Obrigações___custos">#REF!</definedName>
    <definedName name="Enc._com_emp._rec._imobilizado" localSheetId="2">#REF!</definedName>
    <definedName name="Enc._com_emp._rec._imobilizado">#REF!</definedName>
    <definedName name="Enc._com_emp._rec._imobilizado___custos" localSheetId="2">#REF!</definedName>
    <definedName name="Enc._com_emp._rec._imobilizado___custos">#REF!</definedName>
    <definedName name="ENC_VIATURAS">[51]TAXAS_PERCENTAGENS!$B$16</definedName>
    <definedName name="ENC_VIATURAS1">[51]TAXAS_PERCENTAGENS!$B$17</definedName>
    <definedName name="Encargos_com_empréstimos" localSheetId="2">#REF!</definedName>
    <definedName name="Encargos_com_empréstimos">#REF!</definedName>
    <definedName name="Encargos_com_empréstimos___custos" localSheetId="2">#REF!</definedName>
    <definedName name="Encargos_com_empréstimos___custos">#REF!</definedName>
    <definedName name="Encargos_de_conta_de_outrem_ano" localSheetId="2">#REF!</definedName>
    <definedName name="Encargos_de_conta_de_outrem_ano">#REF!</definedName>
    <definedName name="Encargos_de_conta_de_outrem_ano_ant" localSheetId="2">#REF!</definedName>
    <definedName name="Encargos_de_conta_de_outrem_ano_ant">#REF!</definedName>
    <definedName name="EqBsnpALEMANHA1STOperationRange" localSheetId="2">#REF!</definedName>
    <definedName name="EqBsnpALEMANHA1STOperationRange">#REF!</definedName>
    <definedName name="EqBsnpALEMANHA2NDOperationRange" localSheetId="2">#REF!</definedName>
    <definedName name="EqBsnpALEMANHA2NDOperationRange">#REF!</definedName>
    <definedName name="EqBsnpALEMANHA3RDOperationRange" localSheetId="2">#REF!</definedName>
    <definedName name="EqBsnpALEMANHA3RDOperationRange">#REF!</definedName>
    <definedName name="EqBsnpBCPOperationRange" localSheetId="2">#REF!</definedName>
    <definedName name="EqBsnpBCPOperationRange">#REF!</definedName>
    <definedName name="EqBsnpBESOperationRange" localSheetId="2">#REF!</definedName>
    <definedName name="EqBsnpBESOperationRange">#REF!</definedName>
    <definedName name="EqBsnpBPIOperationRange" localSheetId="2">#REF!</definedName>
    <definedName name="EqBsnpBPIOperationRange">#REF!</definedName>
    <definedName name="EqBsnpBRASIL1STOperationRange" localSheetId="2">#REF!</definedName>
    <definedName name="EqBsnpBRASIL1STOperationRange">#REF!</definedName>
    <definedName name="EqBsnpBRISAOperationRange" localSheetId="2">#REF!</definedName>
    <definedName name="EqBsnpBRISAOperationRange">#REF!</definedName>
    <definedName name="EqBsnpCIMPOROperationRange" localSheetId="2">#REF!</definedName>
    <definedName name="EqBsnpCIMPOROperationRange">#REF!</definedName>
    <definedName name="EqBsnpDIREITOS1STOperationRange" localSheetId="2">#REF!</definedName>
    <definedName name="EqBsnpDIREITOS1STOperationRange">#REF!</definedName>
    <definedName name="EqBsnpEDPOperationRange" localSheetId="2">#REF!</definedName>
    <definedName name="EqBsnpEDPOperationRange">#REF!</definedName>
    <definedName name="EqBsnpFRANCA1STOperationRange" localSheetId="2">#REF!</definedName>
    <definedName name="EqBsnpFRANCA1STOperationRange">#REF!</definedName>
    <definedName name="EqBsnpFRANCA2NDOperationRange" localSheetId="2">#REF!</definedName>
    <definedName name="EqBsnpFRANCA2NDOperationRange">#REF!</definedName>
    <definedName name="EqBsnpIMPRESAOperationRange" localSheetId="2">#REF!</definedName>
    <definedName name="EqBsnpIMPRESAOperationRange">#REF!</definedName>
    <definedName name="EqBsnpJERMARTINSOperationRange" localSheetId="2">#REF!</definedName>
    <definedName name="EqBsnpJERMARTINSOperationRange">#REF!</definedName>
    <definedName name="EqBsnpMODCONTINENTEOperationRange" localSheetId="2">#REF!</definedName>
    <definedName name="EqBsnpMODCONTINENTEOperationRange">#REF!</definedName>
    <definedName name="EqBsnpNOVABASEOperationRange" localSheetId="2">#REF!</definedName>
    <definedName name="EqBsnpNOVABASEOperationRange">#REF!</definedName>
    <definedName name="EqBsnpPARAREDEOperationRange" localSheetId="2">#REF!</definedName>
    <definedName name="EqBsnpPARAREDEOperationRange">#REF!</definedName>
    <definedName name="EqBsnpPORTTELECOMOperationRange" localSheetId="2">#REF!</definedName>
    <definedName name="EqBsnpPORTTELECOMOperationRange">#REF!</definedName>
    <definedName name="EqBsnpPORTUCELOperationRange" localSheetId="2">#REF!</definedName>
    <definedName name="EqBsnpPORTUCELOperationRange">#REF!</definedName>
    <definedName name="EqBsnpPTMDOTCOMOperationRange" localSheetId="2">#REF!</definedName>
    <definedName name="EqBsnpPTMDOTCOMOperationRange">#REF!</definedName>
    <definedName name="EqBsnpPTMULTIMEDIAOperationRange" localSheetId="2">#REF!</definedName>
    <definedName name="EqBsnpPTMULTIMEDIAOperationRange">#REF!</definedName>
    <definedName name="EqBsnpSAGOperationRange" localSheetId="2">#REF!</definedName>
    <definedName name="EqBsnpSAGOperationRange">#REF!</definedName>
    <definedName name="EqBsnpSEMAPAOperationRange" localSheetId="2">#REF!</definedName>
    <definedName name="EqBsnpSEMAPAOperationRange">#REF!</definedName>
    <definedName name="EqBsnpSONAEDOTCOMOperationRange" localSheetId="2">#REF!</definedName>
    <definedName name="EqBsnpSONAEDOTCOMOperationRange">#REF!</definedName>
    <definedName name="EqBsnpSONAEIMOBOperationRange" localSheetId="2">#REF!</definedName>
    <definedName name="EqBsnpSONAEIMOBOperationRange">#REF!</definedName>
    <definedName name="EqBsnpSONAESGPSOperationRange" localSheetId="2">#REF!</definedName>
    <definedName name="EqBsnpSONAESGPSOperationRange">#REF!</definedName>
    <definedName name="EqBsnpTeixDuarteOperationRange" localSheetId="2">#REF!</definedName>
    <definedName name="EqBsnpTeixDuarteOperationRange">#REF!</definedName>
    <definedName name="EqBsnpTELECELOperationRange" localSheetId="2">#REF!</definedName>
    <definedName name="EqBsnpTELECELOperationRange">#REF!</definedName>
    <definedName name="EqBsnpUSA1STOperationRange" localSheetId="2">#REF!</definedName>
    <definedName name="EqBsnpUSA1STOperationRange">#REF!</definedName>
    <definedName name="EqBsnpUSA2NDOperationRange" localSheetId="2">#REF!</definedName>
    <definedName name="EqBsnpUSA2NDOperationRange">#REF!</definedName>
    <definedName name="EqBSPBCPOperationRange" localSheetId="2">#REF!</definedName>
    <definedName name="EqBSPBCPOperationRange">#REF!</definedName>
    <definedName name="EqBSPBESOperationRange" localSheetId="2">#REF!</definedName>
    <definedName name="EqBSPBESOperationRange">#REF!</definedName>
    <definedName name="EqBSPBPIOperationRange" localSheetId="2">#REF!</definedName>
    <definedName name="EqBSPBPIOperationRange">#REF!</definedName>
    <definedName name="EqBSPBRISAOperationRange" localSheetId="2">#REF!</definedName>
    <definedName name="EqBSPBRISAOperationRange">#REF!</definedName>
    <definedName name="EqBSPCIMPOROperationRange" localSheetId="2">#REF!</definedName>
    <definedName name="EqBSPCIMPOROperationRange">#REF!</definedName>
    <definedName name="EqBSPDIREITOS1STOperationRange" localSheetId="2">#REF!</definedName>
    <definedName name="EqBSPDIREITOS1STOperationRange">#REF!</definedName>
    <definedName name="EqBSPEDPOperationRange" localSheetId="2">#REF!</definedName>
    <definedName name="EqBSPEDPOperationRange">#REF!</definedName>
    <definedName name="EqBSPIMPRESAOperationRange" localSheetId="2">#REF!</definedName>
    <definedName name="EqBSPIMPRESAOperationRange">#REF!</definedName>
    <definedName name="EqBSPJERMARTINSOperationRange" localSheetId="2">#REF!</definedName>
    <definedName name="EqBSPJERMARTINSOperationRange">#REF!</definedName>
    <definedName name="EqBSPMODCONTINENTEOperationRange" localSheetId="2">#REF!</definedName>
    <definedName name="EqBSPMODCONTINENTEOperationRange">#REF!</definedName>
    <definedName name="EqBSPNOVABASEOperationRange" localSheetId="2">#REF!</definedName>
    <definedName name="EqBSPNOVABASEOperationRange">#REF!</definedName>
    <definedName name="EqBSPPARAREDEOperationRange" localSheetId="2">#REF!</definedName>
    <definedName name="EqBSPPARAREDEOperationRange">#REF!</definedName>
    <definedName name="EqBSPPORTTELECOMOperationRange" localSheetId="2">#REF!</definedName>
    <definedName name="EqBSPPORTTELECOMOperationRange">#REF!</definedName>
    <definedName name="EqBSPPORTUCELOperationRange" localSheetId="2">#REF!</definedName>
    <definedName name="EqBSPPORTUCELOperationRange">#REF!</definedName>
    <definedName name="EqBSPPTMDOTCOMOperationRange" localSheetId="2">#REF!</definedName>
    <definedName name="EqBSPPTMDOTCOMOperationRange">#REF!</definedName>
    <definedName name="EqBSPPTMULTIMEDIAOperationRange" localSheetId="2">#REF!</definedName>
    <definedName name="EqBSPPTMULTIMEDIAOperationRange">#REF!</definedName>
    <definedName name="EqBSPSAGOperationRange" localSheetId="2">#REF!</definedName>
    <definedName name="EqBSPSAGOperationRange">#REF!</definedName>
    <definedName name="EqBSPSEMAPAOperationRange" localSheetId="2">#REF!</definedName>
    <definedName name="EqBSPSEMAPAOperationRange">#REF!</definedName>
    <definedName name="EqBSPSONAEDOTCOMOperationRange" localSheetId="2">#REF!</definedName>
    <definedName name="EqBSPSONAEDOTCOMOperationRange">#REF!</definedName>
    <definedName name="EqBSPSONAESGPSOperationRange" localSheetId="2">#REF!</definedName>
    <definedName name="EqBSPSONAESGPSOperationRange">#REF!</definedName>
    <definedName name="EqBSPTELECELOperationRange" localSheetId="2">#REF!</definedName>
    <definedName name="EqBSPTELECELOperationRange">#REF!</definedName>
    <definedName name="eqw" localSheetId="2">[109]Sheet1!#REF!</definedName>
    <definedName name="eqw">[109]Sheet1!#REF!</definedName>
    <definedName name="eqwe" localSheetId="2">[110]Sheet1!#REF!</definedName>
    <definedName name="eqwe">[110]Sheet1!#REF!</definedName>
    <definedName name="er" localSheetId="2">[29]lista!#REF!</definedName>
    <definedName name="er">[29]lista!#REF!</definedName>
    <definedName name="eri" localSheetId="2" hidden="1">[111]XREF!#REF!</definedName>
    <definedName name="eri" hidden="1">[111]XREF!#REF!</definedName>
    <definedName name="erro">[94]Resumen!$C$17:$C$18,[94]Resumen!$E$17:$E$18,[94]Resumen!$G$17:$G$18,[94]Resumen!$I$17:$I$18,[94]Resumen!$K$17:$K$18,[94]Resumen!$M$17:$M$18,[94]Resumen!$O$17:$O$18,[94]Resumen!$W$17:$W$18,[94]Resumen!$Y$17:$Y$18,[94]Resumen!$AG$17:$AG$18</definedName>
    <definedName name="ert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Esco___Emp._p._eficiencia_energia_ano" localSheetId="2">#REF!</definedName>
    <definedName name="Esco___Emp._p._eficiencia_energia_ano">#REF!</definedName>
    <definedName name="Esco___Emp._p._eficiencia_energia_ano_ant" localSheetId="2">#REF!</definedName>
    <definedName name="Esco___Emp._p._eficiencia_energia_ano_ant">#REF!</definedName>
    <definedName name="ESP" localSheetId="2">[112]Madrid!#REF!</definedName>
    <definedName name="ESP">[112]Madrid!#REF!</definedName>
    <definedName name="ESTADO_ACTIVO" localSheetId="2">#REF!</definedName>
    <definedName name="ESTADO_ACTIVO">#REF!</definedName>
    <definedName name="Estado_out._ent._publicos___Devcre">'[45]MOV. POR FORA'!$F$12</definedName>
    <definedName name="ESTADO_PASSIVO" localSheetId="2">#REF!</definedName>
    <definedName name="ESTADO_PASSIVO">#REF!</definedName>
    <definedName name="Estima_impos_irc">'[45]MOV. POR FORA'!$F$56</definedName>
    <definedName name="EUR" localSheetId="2">#REF!</definedName>
    <definedName name="EUR">#REF!</definedName>
    <definedName name="ew" localSheetId="2">[113]Sheet1!#REF!</definedName>
    <definedName name="ew">[113]Sheet1!#REF!</definedName>
    <definedName name="ewew" localSheetId="2">[114]Sheet1!#REF!</definedName>
    <definedName name="ewew">[114]Sheet1!#REF!</definedName>
    <definedName name="ewqew" localSheetId="2">[109]Sheet1!#REF!</definedName>
    <definedName name="ewqew">[109]Sheet1!#REF!</definedName>
    <definedName name="Exceptions" localSheetId="2">#REF!</definedName>
    <definedName name="Exceptions">#REF!</definedName>
    <definedName name="Exercício_de_1998" localSheetId="2">'[43]T-2'!#REF!</definedName>
    <definedName name="Exercício_de_1998">'[43]T-2'!#REF!</definedName>
    <definedName name="EXIST_DEZ" localSheetId="2">#REF!</definedName>
    <definedName name="EXIST_DEZ">#REF!</definedName>
    <definedName name="EXIST_NOV" localSheetId="2">#REF!</definedName>
    <definedName name="EXIST_NOV">#REF!</definedName>
    <definedName name="EXIST_OUT" localSheetId="2">#REF!</definedName>
    <definedName name="EXIST_OUT">#REF!</definedName>
    <definedName name="EXIST_SET" localSheetId="2">#REF!</definedName>
    <definedName name="EXIST_SET">#REF!</definedName>
    <definedName name="EXISTENCIAS" localSheetId="2">#REF!</definedName>
    <definedName name="EXISTENCIAS">#REF!</definedName>
    <definedName name="EXISTÊNCIAS_ADIANTAMENTOS_POR_CONTA_DE_COMPRAS" localSheetId="2">#REF!</definedName>
    <definedName name="EXISTÊNCIAS_ADIANTAMENTOS_POR_CONTA_DE_COMPRAS">#REF!</definedName>
    <definedName name="EXISTÊNCIAS_MAT.PRIMAS__SUBSIDIÁRIAS_E_DE_CONSUMO" localSheetId="2">#REF!</definedName>
    <definedName name="EXISTÊNCIAS_MAT.PRIMAS__SUBSIDIÁRIAS_E_DE_CONSUMO">#REF!</definedName>
    <definedName name="EXISTÊNCIAS_PRODUTOS_ACABADOS_E_INTERMÉDIOS" localSheetId="2">#REF!</definedName>
    <definedName name="EXISTÊNCIAS_PRODUTOS_ACABADOS_E_INTERMÉDIOS">#REF!</definedName>
    <definedName name="EXISTÊNCIAS_PRODUTOS_E_TRABALHOS_EM_CURSO" localSheetId="2">#REF!</definedName>
    <definedName name="EXISTÊNCIAS_PRODUTOS_E_TRABALHOS_EM_CURSO">#REF!</definedName>
    <definedName name="EXISTÊNCIAS_TOTAL_GERAL" localSheetId="2">#REF!</definedName>
    <definedName name="EXISTÊNCIAS_TOTAL_GERAL">#REF!</definedName>
    <definedName name="Expected_balance" localSheetId="2">'[102]Threshold 1'!#REF!</definedName>
    <definedName name="Expected_balance">'[102]Threshold 1'!#REF!</definedName>
    <definedName name="expensesc">'[44]NOTES '!$F$147</definedName>
    <definedName name="expensesp">'[44]NOTES '!$H$147</definedName>
    <definedName name="Exploração_Outras_Áreas_Serviço_ano" localSheetId="2">#REF!</definedName>
    <definedName name="Exploração_Outras_Áreas_Serviço_ano">#REF!</definedName>
    <definedName name="Exploração_Outras_Áreas_Serviço_ano1" localSheetId="2">#REF!</definedName>
    <definedName name="Exploração_Outras_Áreas_Serviço_ano1">#REF!</definedName>
    <definedName name="Expo_98_DCCRI" localSheetId="2">[37]ACRÉSCIMOS!#REF!</definedName>
    <definedName name="Expo_98_DCCRI">[37]ACRÉSCIMOS!#REF!</definedName>
    <definedName name="Expropriação_deTerrenos_Povos_ano" localSheetId="2">#REF!</definedName>
    <definedName name="Expropriação_deTerrenos_Povos_ano">#REF!</definedName>
    <definedName name="Externos_c.p." localSheetId="2">#REF!</definedName>
    <definedName name="Externos_c.p.">#REF!</definedName>
    <definedName name="Externos_c.p.___custos" localSheetId="2">#REF!</definedName>
    <definedName name="Externos_c.p.___custos">#REF!</definedName>
    <definedName name="Externos_m.l.p." localSheetId="2">#REF!</definedName>
    <definedName name="Externos_m.l.p.">#REF!</definedName>
    <definedName name="Externos_m.l.p.___custos" localSheetId="2">#REF!</definedName>
    <definedName name="Externos_m.l.p.___custos">#REF!</definedName>
    <definedName name="EXTR_DEZ" localSheetId="2">#REF!</definedName>
    <definedName name="EXTR_DEZ">#REF!</definedName>
    <definedName name="EXTR_NOV" localSheetId="2">#REF!</definedName>
    <definedName name="EXTR_NOV">#REF!</definedName>
    <definedName name="EXTR_OUT" localSheetId="2">#REF!</definedName>
    <definedName name="EXTR_OUT">#REF!</definedName>
    <definedName name="EXTR_SET" localSheetId="2">#REF!</definedName>
    <definedName name="EXTR_SET">#REF!</definedName>
    <definedName name="_xlnm.Extract" localSheetId="2">#REF!</definedName>
    <definedName name="_xlnm.Extract">#REF!</definedName>
    <definedName name="Extrap" localSheetId="2">#REF!</definedName>
    <definedName name="Extrap">#REF!</definedName>
    <definedName name="f" localSheetId="2" hidden="1">#REF!</definedName>
    <definedName name="f" hidden="1">#REF!</definedName>
    <definedName name="F_G1" localSheetId="2">#REF!</definedName>
    <definedName name="F_G1">#REF!</definedName>
    <definedName name="F_G2" localSheetId="2">#REF!</definedName>
    <definedName name="F_G2">#REF!</definedName>
    <definedName name="F_G6" localSheetId="2">#REF!</definedName>
    <definedName name="F_G6">#REF!</definedName>
    <definedName name="F_G7" localSheetId="2">#REF!</definedName>
    <definedName name="F_G7">#REF!</definedName>
    <definedName name="F_H3H4" localSheetId="2">#REF!</definedName>
    <definedName name="F_H3H4">#REF!</definedName>
    <definedName name="FACTOT" localSheetId="2">#REF!</definedName>
    <definedName name="FACTOT">#REF!</definedName>
    <definedName name="FAM_PESTANA" localSheetId="2">#REF!</definedName>
    <definedName name="FAM_PESTANA">#REF!</definedName>
    <definedName name="fas" localSheetId="2">#REF!</definedName>
    <definedName name="fas">#REF!</definedName>
    <definedName name="FBCA" localSheetId="2">#REF!</definedName>
    <definedName name="FBCA">#REF!</definedName>
    <definedName name="fdfd" localSheetId="2" hidden="1">#REF!</definedName>
    <definedName name="fdfd" hidden="1">#REF!</definedName>
    <definedName name="fdrf" localSheetId="2">[115]BALANCETE!#REF!</definedName>
    <definedName name="fdrf">[115]BALANCETE!#REF!</definedName>
    <definedName name="fdrtgh" localSheetId="2">[116]BALANCETE!#REF!</definedName>
    <definedName name="fdrtgh">[116]BALANCETE!#REF!</definedName>
    <definedName name="fds" localSheetId="2" hidden="1">#REF!</definedName>
    <definedName name="fds" hidden="1">#REF!</definedName>
    <definedName name="fdsa" localSheetId="2" hidden="1">#REF!</definedName>
    <definedName name="fdsa" hidden="1">#REF!</definedName>
    <definedName name="fdsfdsfdsfdsfgfd" localSheetId="2" hidden="1">#REF!</definedName>
    <definedName name="fdsfdsfdsfdsfgfd" hidden="1">#REF!</definedName>
    <definedName name="Feuille_Bilan3112" localSheetId="2">#REF!</definedName>
    <definedName name="Feuille_Bilan3112">#REF!</definedName>
    <definedName name="Feuille_CompteRésultat" localSheetId="2">#REF!</definedName>
    <definedName name="Feuille_CompteRésultat">#REF!</definedName>
    <definedName name="Feuille_PL" localSheetId="2">#REF!</definedName>
    <definedName name="Feuille_PL">#REF!</definedName>
    <definedName name="FEV" localSheetId="2">#REF!</definedName>
    <definedName name="FEV">#REF!</definedName>
    <definedName name="fff">'[117]Tabelas Auxiliares'!$Q$6:$W$38</definedName>
    <definedName name="ffff" hidden="1">{"VARIASMOEDAS",#N/A,FALSE,"APLICAR"}</definedName>
    <definedName name="ffffffffffffff" hidden="1">{"VARIASMOEDAS",#N/A,FALSE,"APLICAR"}</definedName>
    <definedName name="FG7_" localSheetId="2">#REF!</definedName>
    <definedName name="FG7_">#REF!</definedName>
    <definedName name="FGCA" localSheetId="2">#REF!</definedName>
    <definedName name="FGCA">#REF!</definedName>
    <definedName name="fghfdrtfd" localSheetId="2" hidden="1">#REF!</definedName>
    <definedName name="fghfdrtfd" hidden="1">#REF!</definedName>
    <definedName name="FICHAS_85" localSheetId="2">#REF!</definedName>
    <definedName name="FICHAS_85">#REF!</definedName>
    <definedName name="FICHAS_88" localSheetId="2">#REF!</definedName>
    <definedName name="FICHAS_88">#REF!</definedName>
    <definedName name="FICHAS_92" localSheetId="2">#REF!</definedName>
    <definedName name="FICHAS_92">#REF!</definedName>
    <definedName name="FICHAS_93" localSheetId="2">#REF!</definedName>
    <definedName name="FICHAS_93">#REF!</definedName>
    <definedName name="FICHAS_94" localSheetId="2">#REF!</definedName>
    <definedName name="FICHAS_94">#REF!</definedName>
    <definedName name="FicheiroBase_1">[75]INPUTS!$D$9</definedName>
    <definedName name="Fidelização_de_Clientes" localSheetId="2">#REF!</definedName>
    <definedName name="Fidelização_de_Clientes">#REF!</definedName>
    <definedName name="FileEntidade" localSheetId="2">#REF!</definedName>
    <definedName name="FileEntidade">#REF!</definedName>
    <definedName name="fim" localSheetId="2">#REF!</definedName>
    <definedName name="fim">#REF!</definedName>
    <definedName name="FIN" localSheetId="2">#REF!</definedName>
    <definedName name="FIN">#REF!</definedName>
    <definedName name="fina" hidden="1">{"'Parte I (BPA)'!$A$1:$A$3"}</definedName>
    <definedName name="FINAN_DEZ" localSheetId="2">#REF!</definedName>
    <definedName name="FINAN_DEZ">#REF!</definedName>
    <definedName name="FINAN_NOV" localSheetId="2">#REF!</definedName>
    <definedName name="FINAN_NOV">#REF!</definedName>
    <definedName name="FINAN_OUT" localSheetId="2">#REF!</definedName>
    <definedName name="FINAN_OUT">#REF!</definedName>
    <definedName name="FINAN_SET" localSheetId="2">#REF!</definedName>
    <definedName name="FINAN_SET">#REF!</definedName>
    <definedName name="FirstBalCell" localSheetId="2">#REF!</definedName>
    <definedName name="FirstBalCell">#REF!</definedName>
    <definedName name="fjj" localSheetId="2">#REF!</definedName>
    <definedName name="fjj">#REF!</definedName>
    <definedName name="flux_consol" localSheetId="2">#REF!</definedName>
    <definedName name="flux_consol">#REF!</definedName>
    <definedName name="FLUXCAIXA" localSheetId="2">#REF!</definedName>
    <definedName name="FLUXCAIXA">#REF!</definedName>
    <definedName name="fluxcx" localSheetId="2">#REF!</definedName>
    <definedName name="fluxcx">#REF!</definedName>
    <definedName name="Fluxo" localSheetId="2">'[118]Dem fin'!#REF!</definedName>
    <definedName name="Fluxo">'[118]Dem fin'!#REF!</definedName>
    <definedName name="fluxocaixa" localSheetId="2">#REF!</definedName>
    <definedName name="fluxocaixa">#REF!</definedName>
    <definedName name="FM_Ind" localSheetId="2">#REF!</definedName>
    <definedName name="FM_Ind">#REF!</definedName>
    <definedName name="Format" localSheetId="2">#REF!</definedName>
    <definedName name="Format">#REF!</definedName>
    <definedName name="Format1" localSheetId="2">#REF!</definedName>
    <definedName name="Format1">#REF!</definedName>
    <definedName name="Formula" localSheetId="2">#REF!</definedName>
    <definedName name="Formula">#REF!</definedName>
    <definedName name="Formula1" localSheetId="2">#REF!</definedName>
    <definedName name="Formula1">#REF!</definedName>
    <definedName name="Forn.Imob.__de_curto_para_M.L.Prazo">'[45]MOV. POR FORA'!$F$22</definedName>
    <definedName name="FORND" localSheetId="2">[48]BB!#REF!</definedName>
    <definedName name="FORND">[48]BB!#REF!</definedName>
    <definedName name="Fornecedores_c._c.__saldos_devedores">'[45]MOV. POR FORA'!$F$17</definedName>
    <definedName name="Fornecedores_c._fact._rec._confer._saldos_devedores____22800000">'[45]MOV. POR FORA'!$F$16</definedName>
    <definedName name="Fornecedores_Clientes___Nossos_debitos_a_regularizar_Activo" localSheetId="2">#REF!</definedName>
    <definedName name="Fornecedores_Clientes___Nossos_debitos_a_regularizar_Activo">#REF!</definedName>
    <definedName name="Fornecedores_Imobilizado__saldos_devedores">'[45]MOV. POR FORA'!$F$18</definedName>
    <definedName name="Fornecimentos_e_servicos_externos___custos" localSheetId="2">#REF!</definedName>
    <definedName name="Fornecimentos_e_servicos_externos___custos">#REF!</definedName>
    <definedName name="Fornecimentos_e_servicos_externos___proveitos" localSheetId="2">#REF!</definedName>
    <definedName name="Fornecimentos_e_servicos_externos___proveitos">#REF!</definedName>
    <definedName name="FPR" localSheetId="2">'[119]Resumo 99'!#REF!</definedName>
    <definedName name="FPR">'[119]Resumo 99'!#REF!</definedName>
    <definedName name="fr" localSheetId="2" hidden="1">#REF!</definedName>
    <definedName name="fr" hidden="1">#REF!</definedName>
    <definedName name="FRANO" localSheetId="2">#REF!</definedName>
    <definedName name="FRANO">#REF!</definedName>
    <definedName name="FRF" localSheetId="2">#REF!</definedName>
    <definedName name="FRF">#REF!</definedName>
    <definedName name="fsda" localSheetId="2">#REF!</definedName>
    <definedName name="fsda">#REF!</definedName>
    <definedName name="FSE" localSheetId="2">'[48]30-STAT'!#REF!</definedName>
    <definedName name="FSE">'[48]30-STAT'!#REF!</definedName>
    <definedName name="fsfd" localSheetId="2">[120]Sheet1!#REF!</definedName>
    <definedName name="fsfd">[120]Sheet1!#REF!</definedName>
    <definedName name="fsi" localSheetId="2" hidden="1">#REF!</definedName>
    <definedName name="fsi" hidden="1">#REF!</definedName>
    <definedName name="Fundo_de_Pensões" localSheetId="2">'[43]T-2'!#REF!</definedName>
    <definedName name="Fundo_de_Pensões">'[43]T-2'!#REF!</definedName>
    <definedName name="Fundo_de_pensoes_recuperacao_de_desembolsos" localSheetId="2">#REF!</definedName>
    <definedName name="Fundo_de_pensoes_recuperacao_de_desembolsos">#REF!</definedName>
    <definedName name="Fundo_pensoes_Utiliz.provisoes_____Trf.p_Prov.Fundo_Pensoes__conta_26895582">'[45]MOV. POR FORA'!$F$27</definedName>
    <definedName name="Fundo_Regional_Abastecimento_dos_Acores_Activo" localSheetId="2">#REF!</definedName>
    <definedName name="Fundo_Regional_Abastecimento_dos_Acores_Activo">#REF!</definedName>
    <definedName name="Fundos_Próprios" localSheetId="2">#REF!</definedName>
    <definedName name="Fundos_Próprios">#REF!</definedName>
    <definedName name="FUTDAY" localSheetId="2">#REF!</definedName>
    <definedName name="FUTDAY">#REF!</definedName>
    <definedName name="FUTESPA" localSheetId="2">#REF!</definedName>
    <definedName name="FUTESPA">#REF!</definedName>
    <definedName name="FUTESPM" localSheetId="2">#REF!</definedName>
    <definedName name="FUTESPM">#REF!</definedName>
    <definedName name="FuturosEDDatasControlo" localSheetId="2">'[121]Futuros ED'!#REF!</definedName>
    <definedName name="FuturosEDDatasControlo">'[121]Futuros ED'!#REF!</definedName>
    <definedName name="Ganhos_em_existencias___proveitos" localSheetId="2">#REF!</definedName>
    <definedName name="Ganhos_em_existencias___proveitos">#REF!</definedName>
    <definedName name="Ganhos_em_imobilizacoes___proveitos" localSheetId="2">#REF!</definedName>
    <definedName name="Ganhos_em_imobilizacoes___proveitos">#REF!</definedName>
    <definedName name="Ganhos_empresas_do_grupo___proveitos" localSheetId="2">#REF!</definedName>
    <definedName name="Ganhos_empresas_do_grupo___proveitos">#REF!</definedName>
    <definedName name="Gauge" localSheetId="2" hidden="1">#REF!</definedName>
    <definedName name="Gauge" hidden="1">#REF!</definedName>
    <definedName name="Gauge_factor_Euro" localSheetId="2">#REF!</definedName>
    <definedName name="Gauge_factor_Euro">#REF!</definedName>
    <definedName name="GaugeBase" localSheetId="2" hidden="1">#REF!</definedName>
    <definedName name="GaugeBase" hidden="1">#REF!</definedName>
    <definedName name="GBP" localSheetId="2">#REF!</definedName>
    <definedName name="GBP">#REF!</definedName>
    <definedName name="GEP" localSheetId="2">[34]BALANCETE!#REF!</definedName>
    <definedName name="GEP">[34]BALANCETE!#REF!</definedName>
    <definedName name="GES" localSheetId="2">#REF!</definedName>
    <definedName name="GES">#REF!</definedName>
    <definedName name="GESCCS" localSheetId="2">#REF!</definedName>
    <definedName name="GESCCS">#REF!</definedName>
    <definedName name="GESCCYBCF" localSheetId="2">#REF!</definedName>
    <definedName name="GESCCYBCF">#REF!</definedName>
    <definedName name="GESFRABCF" localSheetId="2">#REF!</definedName>
    <definedName name="GESFRABCF">#REF!</definedName>
    <definedName name="gfd" localSheetId="2" hidden="1">#REF!</definedName>
    <definedName name="gfd" hidden="1">#REF!</definedName>
    <definedName name="gfdd" localSheetId="2" hidden="1">#REF!</definedName>
    <definedName name="gfdd" hidden="1">#REF!</definedName>
    <definedName name="gfdddddddddddddd" localSheetId="2" hidden="1">#REF!</definedName>
    <definedName name="gfdddddddddddddd" hidden="1">#REF!</definedName>
    <definedName name="gfdgfdygf" localSheetId="2" hidden="1">#REF!</definedName>
    <definedName name="gfdgfdygf" hidden="1">#REF!</definedName>
    <definedName name="gfds" localSheetId="2" hidden="1">#REF!</definedName>
    <definedName name="gfds" hidden="1">#REF!</definedName>
    <definedName name="gfdsa" localSheetId="2" hidden="1">#REF!</definedName>
    <definedName name="gfdsa" hidden="1">#REF!</definedName>
    <definedName name="gfdsafdsa" localSheetId="2" hidden="1">#REF!</definedName>
    <definedName name="gfdsafdsa" hidden="1">#REF!</definedName>
    <definedName name="gfdsagfds" localSheetId="2" hidden="1">#REF!</definedName>
    <definedName name="gfdsagfds" hidden="1">#REF!</definedName>
    <definedName name="gfdsfg" localSheetId="2" hidden="1">#REF!</definedName>
    <definedName name="gfdsfg" hidden="1">#REF!</definedName>
    <definedName name="gfdsgfds" localSheetId="2" hidden="1">#REF!</definedName>
    <definedName name="gfdsgfds" hidden="1">#REF!</definedName>
    <definedName name="gfdsreds" localSheetId="2" hidden="1">#REF!</definedName>
    <definedName name="gfdsreds" hidden="1">#REF!</definedName>
    <definedName name="gfdsw" localSheetId="2" hidden="1">#REF!</definedName>
    <definedName name="gfdsw" hidden="1">#REF!</definedName>
    <definedName name="gg" localSheetId="2" hidden="1">#REF!</definedName>
    <definedName name="gg" hidden="1">#REF!</definedName>
    <definedName name="ggg" localSheetId="2" hidden="1">#REF!</definedName>
    <definedName name="ggg" hidden="1">#REF!</definedName>
    <definedName name="ggggg" localSheetId="2" hidden="1">#REF!</definedName>
    <definedName name="ggggg" hidden="1">#REF!</definedName>
    <definedName name="gggggggggggfffffffffff" localSheetId="2" hidden="1">#REF!</definedName>
    <definedName name="gggggggggggfffffffffff" hidden="1">#REF!</definedName>
    <definedName name="gggggggggggggg" localSheetId="2">[122]BALANCETE!#REF!</definedName>
    <definedName name="gggggggggggggg">[122]BALANCETE!#REF!</definedName>
    <definedName name="gggggggggggggggggggg" localSheetId="2" hidden="1">#REF!</definedName>
    <definedName name="gggggggggggggggggggg" hidden="1">#REF!</definedName>
    <definedName name="Goodwill___Nacionalgas_ano" localSheetId="2">#REF!</definedName>
    <definedName name="Goodwill___Nacionalgas_ano">#REF!</definedName>
    <definedName name="Goodwill___Nacionalgas_ano_ant" localSheetId="2">#REF!</definedName>
    <definedName name="Goodwill___Nacionalgas_ano_ant">#REF!</definedName>
    <definedName name="Goodwill___Sopor_ano" localSheetId="2">#REF!</definedName>
    <definedName name="Goodwill___Sopor_ano">#REF!</definedName>
    <definedName name="Goodwill___Sopor_ano_ant" localSheetId="2">#REF!</definedName>
    <definedName name="Goodwill___Sopor_ano_ant">#REF!</definedName>
    <definedName name="Grandes_Reparações_Ref.do_Porto___estimativa_ano_antacre_cust" localSheetId="2">#REF!</definedName>
    <definedName name="Grandes_Reparações_Ref.do_Porto___estimativa_ano_antacre_cust">#REF!</definedName>
    <definedName name="Grandes_Reparações_Ref.do_Porto___estimativa_anoacre_cust" localSheetId="2">#REF!</definedName>
    <definedName name="Grandes_Reparações_Ref.do_Porto___estimativa_anoacre_cust">#REF!</definedName>
    <definedName name="Grandes_Reparações_Ref.do_Porto___estimativa_anoacre_cust1" localSheetId="2">#REF!</definedName>
    <definedName name="Grandes_Reparações_Ref.do_Porto___estimativa_anoacre_cust1">#REF!</definedName>
    <definedName name="Grandes_Reparações_Ref.do_Sines___estimativa_ano_antacre_cust" localSheetId="2">#REF!</definedName>
    <definedName name="Grandes_Reparações_Ref.do_Sines___estimativa_ano_antacre_cust">#REF!</definedName>
    <definedName name="Grandes_Reparações_Ref.do_Sines___estimativa_anoacre_cust" localSheetId="2">#REF!</definedName>
    <definedName name="Grandes_Reparações_Ref.do_Sines___estimativa_anoacre_cust">#REF!</definedName>
    <definedName name="Grandes_Reparações_Ref.do_Sines___estimativa_anoacre_cust1" localSheetId="2">#REF!</definedName>
    <definedName name="Grandes_Reparações_Ref.do_Sines___estimativa_anoacre_cust1">#REF!</definedName>
    <definedName name="Grandes_riscos_PARTE1" localSheetId="2">#REF!</definedName>
    <definedName name="Grandes_riscos_PARTE1">#REF!</definedName>
    <definedName name="Grandes_Riscos_PARTE2" localSheetId="2">#REF!</definedName>
    <definedName name="Grandes_Riscos_PARTE2">#REF!</definedName>
    <definedName name="grouppayc">'[44]NOTES '!$F$110</definedName>
    <definedName name="grouppayp">'[44]NOTES '!$H$110</definedName>
    <definedName name="H" localSheetId="2">#REF!</definedName>
    <definedName name="H">#REF!</definedName>
    <definedName name="Header" localSheetId="2">#REF!</definedName>
    <definedName name="Header">#REF!</definedName>
    <definedName name="hgfd" localSheetId="2" hidden="1">#REF!</definedName>
    <definedName name="hgfd" hidden="1">#REF!</definedName>
    <definedName name="hgfdsagfds" localSheetId="2" hidden="1">#REF!</definedName>
    <definedName name="hgfdsagfds" hidden="1">#REF!</definedName>
    <definedName name="hgggfvcdsasdfrews" localSheetId="2" hidden="1">#REF!</definedName>
    <definedName name="hgggfvcdsasdfrews" hidden="1">#REF!</definedName>
    <definedName name="hhhh" localSheetId="2" hidden="1">#REF!</definedName>
    <definedName name="hhhh" hidden="1">#REF!</definedName>
    <definedName name="hjfjfjfjfjjhf" localSheetId="2" hidden="1">#REF!</definedName>
    <definedName name="hjfjfjfjfjjhf" hidden="1">#REF!</definedName>
    <definedName name="Hlp_MA3_Ajustamentos_01JAN2004" localSheetId="2">#REF!</definedName>
    <definedName name="Hlp_MA3_Ajustamentos_01JAN2004">#REF!</definedName>
    <definedName name="Hlp_MA3_Ajustamentos_IASIFRS_Exrc" localSheetId="2">#REF!</definedName>
    <definedName name="Hlp_MA3_Ajustamentos_IASIFRS_Exrc">#REF!</definedName>
    <definedName name="Hlp_MA3_Categoria" localSheetId="2">#REF!</definedName>
    <definedName name="Hlp_MA3_Categoria">#REF!</definedName>
    <definedName name="Hlp_MA3_Justificacao" localSheetId="2">#REF!</definedName>
    <definedName name="Hlp_MA3_Justificacao">#REF!</definedName>
    <definedName name="Hlp_MA3_MontanteDiferido_31MAR2004" localSheetId="2">#REF!</definedName>
    <definedName name="Hlp_MA3_MontanteDiferido_31MAR2004">#REF!</definedName>
    <definedName name="Hlp_MA3_Saldo_IASIFRS_Exerc" localSheetId="2">#REF!</definedName>
    <definedName name="Hlp_MA3_Saldo_IASIFRS_Exerc">#REF!</definedName>
    <definedName name="Hlp_MA3_Unidade" localSheetId="2">#REF!</definedName>
    <definedName name="Hlp_MA3_Unidade">#REF!</definedName>
    <definedName name="Hlp_MA4_Ajustamentos_01Janeiro" localSheetId="2">#REF!</definedName>
    <definedName name="Hlp_MA4_Ajustamentos_01Janeiro">#REF!</definedName>
    <definedName name="Hlp_MA4_Ajustamentos_Exerc" localSheetId="2">#REF!</definedName>
    <definedName name="Hlp_MA4_Ajustamentos_Exerc">#REF!</definedName>
    <definedName name="Hlp_MA4_Anulacoes" localSheetId="2">#REF!</definedName>
    <definedName name="Hlp_MA4_Anulacoes">#REF!</definedName>
    <definedName name="Hlp_MA4_Anulacoes_Exerc" localSheetId="2">#REF!</definedName>
    <definedName name="Hlp_MA4_Anulacoes_Exerc">#REF!</definedName>
    <definedName name="Hlp_MA4_Categoria" localSheetId="2">#REF!</definedName>
    <definedName name="Hlp_MA4_Categoria">#REF!</definedName>
    <definedName name="Hlp_MA4_ContingenciasDiversas" localSheetId="2">#REF!</definedName>
    <definedName name="Hlp_MA4_ContingenciasDiversas">#REF!</definedName>
    <definedName name="Hlp_MA4_Correccoes" localSheetId="2">#REF!</definedName>
    <definedName name="Hlp_MA4_Correccoes">#REF!</definedName>
    <definedName name="Hlp_MA4_GrantComprAssumidos" localSheetId="2">#REF!</definedName>
    <definedName name="Hlp_MA4_GrantComprAssumidos">#REF!</definedName>
    <definedName name="Hlp_MA4_Justificacao" localSheetId="2">#REF!</definedName>
    <definedName name="Hlp_MA4_Justificacao">#REF!</definedName>
    <definedName name="Hlp_MA4_Outras" localSheetId="2">#REF!</definedName>
    <definedName name="Hlp_MA4_Outras">#REF!</definedName>
    <definedName name="Hlp_MA4_ProcessosJudiciaisVivos" localSheetId="2">#REF!</definedName>
    <definedName name="Hlp_MA4_ProcessosJudiciaisVivos">#REF!</definedName>
    <definedName name="Hlp_MA4_ProvContingencias" localSheetId="2">#REF!</definedName>
    <definedName name="Hlp_MA4_ProvContingencias">#REF!</definedName>
    <definedName name="Hlp_MA4_Reforcos" localSheetId="2">#REF!</definedName>
    <definedName name="Hlp_MA4_Reforcos">#REF!</definedName>
    <definedName name="Hlp_MA4_Reforcos_Exerc" localSheetId="2">#REF!</definedName>
    <definedName name="Hlp_MA4_Reforcos_Exerc">#REF!</definedName>
    <definedName name="Hlp_MA4_RiscoOperacional" localSheetId="2">#REF!</definedName>
    <definedName name="Hlp_MA4_RiscoOperacional">#REF!</definedName>
    <definedName name="Hlp_MA4_Saldo_IAS_IFRS" localSheetId="2">#REF!</definedName>
    <definedName name="Hlp_MA4_Saldo_IAS_IFRS">#REF!</definedName>
    <definedName name="Hlp_MA4_SaldoFecho" localSheetId="2">#REF!</definedName>
    <definedName name="Hlp_MA4_SaldoFecho">#REF!</definedName>
    <definedName name="Hlp_MA4_SaldoFechoCorrigido" localSheetId="2">#REF!</definedName>
    <definedName name="Hlp_MA4_SaldoFechoCorrigido">#REF!</definedName>
    <definedName name="Hlp_MA4_SaldoTransfParaResultados" localSheetId="2">#REF!</definedName>
    <definedName name="Hlp_MA4_SaldoTransfParaResultados">#REF!</definedName>
    <definedName name="Hlp_MA4_Transferencias" localSheetId="2">#REF!</definedName>
    <definedName name="Hlp_MA4_Transferencias">#REF!</definedName>
    <definedName name="Hlp_MA4_Transferencias_Exerc" localSheetId="2">#REF!</definedName>
    <definedName name="Hlp_MA4_Transferencias_Exerc">#REF!</definedName>
    <definedName name="Hlp_MA4_Unidade" localSheetId="2">#REF!</definedName>
    <definedName name="Hlp_MA4_Unidade">#REF!</definedName>
    <definedName name="Hlp_MA4_Utilizacoes_Exerc" localSheetId="2">#REF!</definedName>
    <definedName name="Hlp_MA4_Utilizacoes_Exerc">#REF!</definedName>
    <definedName name="HOLIDAYS">[123]TABELA_DE_DADOS!$DF$6:$DF$24</definedName>
    <definedName name="HOME" localSheetId="2">#REF!</definedName>
    <definedName name="HOME">#REF!</definedName>
    <definedName name="HTML_CodePage" hidden="1">1252</definedName>
    <definedName name="HTML_Control" hidden="1">{"'Parte I (BPA)'!$A$1:$A$3"}</definedName>
    <definedName name="HTML_Description" hidden="1">""</definedName>
    <definedName name="HTML_Email" hidden="1">""</definedName>
    <definedName name="HTML_Header" hidden="1">"Parte I (BPA)"</definedName>
    <definedName name="HTML_LastUpdate" hidden="1">"04.08.2000"</definedName>
    <definedName name="HTML_LineAfter" hidden="1">FALSE</definedName>
    <definedName name="HTML_LineBefore" hidden="1">FALSE</definedName>
    <definedName name="HTML_Name" hidden="1">"Rui Soares"</definedName>
    <definedName name="HTML_New" hidden="1">{"'Parte I (BPA)'!$A$1:$A$3"}</definedName>
    <definedName name="HTML_OBDlg2" hidden="1">TRUE</definedName>
    <definedName name="HTML_OBDlg4" hidden="1">TRUE</definedName>
    <definedName name="HTML_OS" hidden="1">0</definedName>
    <definedName name="HTML_PathFile" hidden="1">"I:\Data\Mapas de Provisões\2000\MyHTML.htm"</definedName>
    <definedName name="HTML_Title" hidden="1">"BCP Act Global - 2"</definedName>
    <definedName name="hugo" localSheetId="2">[124]lista!#REF!</definedName>
    <definedName name="hugo">[124]lista!#REF!</definedName>
    <definedName name="i" localSheetId="2">#REF!</definedName>
    <definedName name="i">#REF!</definedName>
    <definedName name="ICD" localSheetId="2">#REF!</definedName>
    <definedName name="ICD">#REF!</definedName>
    <definedName name="ICGBFE" localSheetId="2">#REF!</definedName>
    <definedName name="ICGBFE">#REF!</definedName>
    <definedName name="if" localSheetId="2">#REF!</definedName>
    <definedName name="if">#REF!</definedName>
    <definedName name="iiii" localSheetId="2">#REF!</definedName>
    <definedName name="iiii">#REF!</definedName>
    <definedName name="iiiiiiiiiiiiiiiiiiiii" localSheetId="2" hidden="1">#REF!</definedName>
    <definedName name="iiiiiiiiiiiiiiiiiiiii" hidden="1">#REF!</definedName>
    <definedName name="IMOBC" localSheetId="2">#REF!</definedName>
    <definedName name="IMOBC">#REF!</definedName>
    <definedName name="Imobilizações_corpóreas___Amort" localSheetId="2">#REF!</definedName>
    <definedName name="Imobilizações_corpóreas___Amort">#REF!</definedName>
    <definedName name="Imobilizações_incorpóreas___Amort" localSheetId="2">#REF!</definedName>
    <definedName name="Imobilizações_incorpóreas___Amort">#REF!</definedName>
    <definedName name="Imobilizado" localSheetId="2">#REF!</definedName>
    <definedName name="Imobilizado">#REF!</definedName>
    <definedName name="Imobilizado___custos" localSheetId="2">#REF!</definedName>
    <definedName name="Imobilizado___custos">#REF!</definedName>
    <definedName name="IMOBINC" localSheetId="2">#REF!</definedName>
    <definedName name="IMOBINC">#REF!</definedName>
    <definedName name="IMPOSTO" localSheetId="2">#REF!</definedName>
    <definedName name="IMPOSTO">#REF!</definedName>
    <definedName name="Imposto_de_selo_pass" localSheetId="2">#REF!</definedName>
    <definedName name="Imposto_de_selo_pass">#REF!</definedName>
    <definedName name="Imposto_Selo" localSheetId="2">#REF!</definedName>
    <definedName name="Imposto_Selo">#REF!</definedName>
    <definedName name="Imposto_sobre_produtos_petroliferos_ano" localSheetId="2">#REF!</definedName>
    <definedName name="Imposto_sobre_produtos_petroliferos_ano">#REF!</definedName>
    <definedName name="Imposto_sobre_produtos_petroliferos_ano_ant" localSheetId="2">#REF!</definedName>
    <definedName name="Imposto_sobre_produtos_petroliferos_ano_ant">#REF!</definedName>
    <definedName name="Imposto_sobre_produtos_petroliferos_ano_antacre_cust" localSheetId="2">#REF!</definedName>
    <definedName name="Imposto_sobre_produtos_petroliferos_ano_antacre_cust">#REF!</definedName>
    <definedName name="Imposto_sobre_produtos_petroliferos_anoacre_cust" localSheetId="2">#REF!</definedName>
    <definedName name="Imposto_sobre_produtos_petroliferos_anoacre_cust">#REF!</definedName>
    <definedName name="Imposto_sobre_rendimentos_IRC_IRS" localSheetId="2">#REF!</definedName>
    <definedName name="Imposto_sobre_rendimentos_IRC_IRS">#REF!</definedName>
    <definedName name="Impostos___custos" localSheetId="2">#REF!</definedName>
    <definedName name="Impostos___custos">#REF!</definedName>
    <definedName name="Impostos___proveitos" localSheetId="2">#REF!</definedName>
    <definedName name="Impostos___proveitos">#REF!</definedName>
    <definedName name="Impostos_ano" localSheetId="2">#REF!</definedName>
    <definedName name="Impostos_ano">#REF!</definedName>
    <definedName name="Impostos_ano_ant" localSheetId="2">#REF!</definedName>
    <definedName name="Impostos_ano_ant">#REF!</definedName>
    <definedName name="Impostos_ano_antacre_cust" localSheetId="2">#REF!</definedName>
    <definedName name="Impostos_ano_antacre_cust">#REF!</definedName>
    <definedName name="Impostos_anoacre_cust" localSheetId="2">#REF!</definedName>
    <definedName name="Impostos_anoacre_cust">#REF!</definedName>
    <definedName name="Impostos_Outros" localSheetId="2">#REF!</definedName>
    <definedName name="Impostos_Outros">#REF!</definedName>
    <definedName name="Impostos_s__juros_internos_ano_antacre_cust" localSheetId="2">#REF!</definedName>
    <definedName name="Impostos_s__juros_internos_ano_antacre_cust">#REF!</definedName>
    <definedName name="Impostos_s__juros_internos_anoacre_cust" localSheetId="2">#REF!</definedName>
    <definedName name="Impostos_s__juros_internos_anoacre_cust">#REF!</definedName>
    <definedName name="impress">[0]!impress</definedName>
    <definedName name="IMPUT" localSheetId="2">#REF!</definedName>
    <definedName name="IMPUT">#REF!</definedName>
    <definedName name="incio" localSheetId="2">#REF!</definedName>
    <definedName name="incio">#REF!</definedName>
    <definedName name="incio1" localSheetId="2">#REF!</definedName>
    <definedName name="incio1">#REF!</definedName>
    <definedName name="INCORPOREO_ADIÇÕES" localSheetId="2">#REF!</definedName>
    <definedName name="INCORPOREO_ADIÇÕES">#REF!</definedName>
    <definedName name="INCORPOREO_OUT_TRF" localSheetId="2">#REF!</definedName>
    <definedName name="INCORPOREO_OUT_TRF">#REF!</definedName>
    <definedName name="INCORPOREO_REGULA" localSheetId="2">#REF!</definedName>
    <definedName name="INCORPOREO_REGULA">#REF!</definedName>
    <definedName name="INCORPOREO_TRF_FIXO" localSheetId="2">#REF!</definedName>
    <definedName name="INCORPOREO_TRF_FIXO">#REF!</definedName>
    <definedName name="Indeminizações_por_sinistros_ano_antacre_cust" localSheetId="2">#REF!</definedName>
    <definedName name="Indeminizações_por_sinistros_ano_antacre_cust">#REF!</definedName>
    <definedName name="Indeminizações_por_sinistros_anoacre_cust" localSheetId="2">#REF!</definedName>
    <definedName name="Indeminizações_por_sinistros_anoacre_cust">#REF!</definedName>
    <definedName name="Indemnizações_e_encargos_com_pessoal_Expo_98_ano" localSheetId="2">#REF!</definedName>
    <definedName name="Indemnizações_e_encargos_com_pessoal_Expo_98_ano">#REF!</definedName>
    <definedName name="Indemnizações_e_encargos_com_pessoal_Expo_98_ano_ant" localSheetId="2">#REF!</definedName>
    <definedName name="Indemnizações_e_encargos_com_pessoal_Expo_98_ano_ant">#REF!</definedName>
    <definedName name="INDES" localSheetId="2">#REF!</definedName>
    <definedName name="INDES">#REF!</definedName>
    <definedName name="INDIC" localSheetId="2">#REF!</definedName>
    <definedName name="INDIC">#REF!</definedName>
    <definedName name="inf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inicia_pp3" localSheetId="2">[125]!inicia_pp3</definedName>
    <definedName name="inicia_pp3">[125]!inicia_pp3</definedName>
    <definedName name="Inicio" localSheetId="2">#REF!</definedName>
    <definedName name="Inicio">#REF!</definedName>
    <definedName name="INPUTGRID" localSheetId="2">#REF!</definedName>
    <definedName name="INPUTGRID">#REF!</definedName>
    <definedName name="Insert" localSheetId="2">#REF!</definedName>
    <definedName name="Insert">#REF!</definedName>
    <definedName name="Insert1" localSheetId="2">#REF!</definedName>
    <definedName name="Insert1">#REF!</definedName>
    <definedName name="Insert2" localSheetId="2">#REF!</definedName>
    <definedName name="Insert2">#REF!</definedName>
    <definedName name="Insert3" localSheetId="2">#REF!</definedName>
    <definedName name="Insert3">#REF!</definedName>
    <definedName name="INTEGRACION_CODIGOS__CARGAMAL" localSheetId="2">#REF!</definedName>
    <definedName name="INTEGRACION_CODIGOS__CARGAMAL">#REF!</definedName>
    <definedName name="Intereses_IC" localSheetId="2">#REF!</definedName>
    <definedName name="Intereses_IC">#REF!</definedName>
    <definedName name="Interface_Transp_Produto" localSheetId="2">#REF!</definedName>
    <definedName name="Interface_Transp_Produto">#REF!</definedName>
    <definedName name="Internos_c.p." localSheetId="2">#REF!</definedName>
    <definedName name="Internos_c.p.">#REF!</definedName>
    <definedName name="Internos_c.p.___custos" localSheetId="2">#REF!</definedName>
    <definedName name="Internos_c.p.___custos">#REF!</definedName>
    <definedName name="Internos_m.l.p." localSheetId="2">#REF!</definedName>
    <definedName name="Internos_m.l.p.">#REF!</definedName>
    <definedName name="Internos_m.l.p.___custos" localSheetId="2">#REF!</definedName>
    <definedName name="Internos_m.l.p.___custos">#REF!</definedName>
    <definedName name="intpayc">'[44]NOTES '!$F$101</definedName>
    <definedName name="intpayp">'[44]NOTES '!$H$101</definedName>
    <definedName name="INV_IMOVEIS_DESINV." localSheetId="2">#REF!</definedName>
    <definedName name="INV_IMOVEIS_DESINV.">#REF!</definedName>
    <definedName name="INV_IMOVEIS_DIVIDENDOS" localSheetId="2">#REF!</definedName>
    <definedName name="INV_IMOVEIS_DIVIDENDOS">#REF!</definedName>
    <definedName name="INV_IMOVEIS_INVEST" localSheetId="2">#REF!</definedName>
    <definedName name="INV_IMOVEIS_INVEST">#REF!</definedName>
    <definedName name="INV_IMOVEIS_OUTROS" localSheetId="2">#REF!</definedName>
    <definedName name="INV_IMOVEIS_OUTROS">#REF!</definedName>
    <definedName name="INV_IMOVEIS_REGUL" localSheetId="2">#REF!</definedName>
    <definedName name="INV_IMOVEIS_REGUL">#REF!</definedName>
    <definedName name="INV_IMOVEIS_RESULT" localSheetId="2">#REF!</definedName>
    <definedName name="INV_IMOVEIS_RESULT">#REF!</definedName>
    <definedName name="INV_IMOVEIS_TRANSF" localSheetId="2">#REF!</definedName>
    <definedName name="INV_IMOVEIS_TRANSF">#REF!</definedName>
    <definedName name="Invest._comparticipacao_revendedores___DGC_ano" localSheetId="2">#REF!</definedName>
    <definedName name="Invest._comparticipacao_revendedores___DGC_ano">#REF!</definedName>
    <definedName name="Invest._comparticipacao_revendedores___DGC_ano_ant" localSheetId="2">#REF!</definedName>
    <definedName name="Invest._comparticipacao_revendedores___DGC_ano_ant">#REF!</definedName>
    <definedName name="Invest._comparticipacao_revendedores___DGG_ano" localSheetId="2">#REF!</definedName>
    <definedName name="Invest._comparticipacao_revendedores___DGG_ano">#REF!</definedName>
    <definedName name="Invest._comparticipacao_revendedores___DGG_ano_ant" localSheetId="2">#REF!</definedName>
    <definedName name="Invest._comparticipacao_revendedores___DGG_ano_ant">#REF!</definedName>
    <definedName name="Investimentos_Financeiros" localSheetId="2">#REF!</definedName>
    <definedName name="Investimentos_Financeiros">#REF!</definedName>
    <definedName name="Investimentos_financeiros____Amort" localSheetId="2">#REF!</definedName>
    <definedName name="Investimentos_financeiros____Amort">#REF!</definedName>
    <definedName name="Investimentos_Financeiros_EXERCICIO" localSheetId="2">#REF!</definedName>
    <definedName name="Investimentos_Financeiros_EXERCICIO">#REF!</definedName>
    <definedName name="investmentsc">'[44]NOTES '!$F$49</definedName>
    <definedName name="investmentsp">'[44]NOTES '!$H$49</definedName>
    <definedName name="INVFEST" localSheetId="2">'[58]2.1 Capital expenditure'!#REF!</definedName>
    <definedName name="INVFEST">'[58]2.1 Capital expenditure'!#REF!</definedName>
    <definedName name="iris" localSheetId="2" hidden="1">#REF!</definedName>
    <definedName name="iris" hidden="1">#REF!</definedName>
    <definedName name="ISP_a_regularizar_ano" localSheetId="2">#REF!</definedName>
    <definedName name="ISP_a_regularizar_ano">#REF!</definedName>
    <definedName name="ISP_a_regularizar_ano_antacre_cust" localSheetId="2">#REF!</definedName>
    <definedName name="ISP_a_regularizar_ano_antacre_cust">#REF!</definedName>
    <definedName name="ISP_a_regularizar_anoacre_cust" localSheetId="2">#REF!</definedName>
    <definedName name="ISP_a_regularizar_anoacre_cust">#REF!</definedName>
    <definedName name="IT" localSheetId="2">#REF!</definedName>
    <definedName name="IT">#REF!</definedName>
    <definedName name="ITI" localSheetId="2">#REF!</definedName>
    <definedName name="ITI">#REF!</definedName>
    <definedName name="IVA" localSheetId="2">#REF!</definedName>
    <definedName name="IVA">#REF!</definedName>
    <definedName name="j" hidden="1">{"VARIASMOEDAS",#N/A,FALSE,"APLICAR"}</definedName>
    <definedName name="JAN" localSheetId="2">#REF!</definedName>
    <definedName name="JAN">#REF!</definedName>
    <definedName name="jhg" localSheetId="2" hidden="1">#REF!</definedName>
    <definedName name="jhg" hidden="1">#REF!</definedName>
    <definedName name="jhgvf" localSheetId="2" hidden="1">#REF!</definedName>
    <definedName name="jhgvf" hidden="1">#REF!</definedName>
    <definedName name="jj" hidden="1">{"VARIASMOEDAS",#N/A,FALSE,"APLICAR"}</definedName>
    <definedName name="jjjj" hidden="1">{"VARIASMOEDAS",#N/A,FALSE,"APLICAR"}</definedName>
    <definedName name="jjjjjjjjjj" localSheetId="2" hidden="1">#REF!</definedName>
    <definedName name="jjjjjjjjjj" hidden="1">#REF!</definedName>
    <definedName name="jjjjjjjjjjjjjjjj" localSheetId="2">#REF!</definedName>
    <definedName name="jjjjjjjjjjjjjjjj">#REF!</definedName>
    <definedName name="jjjjjjjjjjjjjjjjj" localSheetId="2">#REF!</definedName>
    <definedName name="jjjjjjjjjjjjjjjjj">#REF!</definedName>
    <definedName name="jjjjjjjjjjjjjjjjjjjj" hidden="1">{"'Parte I (BPA)'!$A$1:$A$3"}</definedName>
    <definedName name="jkkkkkkkkkkkkkk" hidden="1">1</definedName>
    <definedName name="jkl" localSheetId="2">#REF!</definedName>
    <definedName name="jkl">#REF!</definedName>
    <definedName name="joao" localSheetId="2">[95]lista!#REF!</definedName>
    <definedName name="joao">[95]lista!#REF!</definedName>
    <definedName name="jsjs" localSheetId="2">[126]MENSUAL!#REF!</definedName>
    <definedName name="jsjs">[126]MENSUAL!#REF!</definedName>
    <definedName name="JUL" localSheetId="2">#REF!</definedName>
    <definedName name="JUL">#REF!</definedName>
    <definedName name="JUN" localSheetId="2">#REF!</definedName>
    <definedName name="JUN">#REF!</definedName>
    <definedName name="Juro_Emp_Banc_custos" localSheetId="2">#REF!</definedName>
    <definedName name="Juro_Emp_Banc_custos">#REF!</definedName>
    <definedName name="Juro_Emp_Internos" localSheetId="2">#REF!</definedName>
    <definedName name="Juro_Emp_Internos">#REF!</definedName>
    <definedName name="Juros_a_liquidar_ano" localSheetId="2">#REF!</definedName>
    <definedName name="Juros_a_liquidar_ano">#REF!</definedName>
    <definedName name="Juros_a_liquidar_ano_ant" localSheetId="2">#REF!</definedName>
    <definedName name="Juros_a_liquidar_ano_ant">#REF!</definedName>
    <definedName name="Juros_a_receber_ano" localSheetId="2">#REF!</definedName>
    <definedName name="Juros_a_receber_ano">#REF!</definedName>
    <definedName name="Juros_a_receber_ano_ant" localSheetId="2">#REF!</definedName>
    <definedName name="Juros_a_receber_ano_ant">#REF!</definedName>
    <definedName name="Juros_a_receber_ano1" localSheetId="2">#REF!</definedName>
    <definedName name="Juros_a_receber_ano1">#REF!</definedName>
    <definedName name="Juros_de_amortizações_de_acções___proveitos" localSheetId="2">#REF!</definedName>
    <definedName name="Juros_de_amortizações_de_acções___proveitos">#REF!</definedName>
    <definedName name="Juros_de_aplic._tesouraria___proveitos" localSheetId="2">#REF!</definedName>
    <definedName name="Juros_de_aplic._tesouraria___proveitos">#REF!</definedName>
    <definedName name="Juros_de_crédito_fiscal___proveitos" localSheetId="2">#REF!</definedName>
    <definedName name="Juros_de_crédito_fiscal___proveitos">#REF!</definedName>
    <definedName name="Juros_de_depósitos_bancários___proveitos" localSheetId="2">#REF!</definedName>
    <definedName name="Juros_de_depósitos_bancários___proveitos">#REF!</definedName>
    <definedName name="Juros_de_Emp._Bancários" localSheetId="2">#REF!</definedName>
    <definedName name="Juros_de_Emp._Bancários">#REF!</definedName>
    <definedName name="Juros_de_Emp._Bancários___custos" localSheetId="2">#REF!</definedName>
    <definedName name="Juros_de_Emp._Bancários___custos">#REF!</definedName>
    <definedName name="Juros_de_Empréstimos_Bancários___proveitos" localSheetId="2">#REF!</definedName>
    <definedName name="Juros_de_Empréstimos_Bancários___proveitos">#REF!</definedName>
    <definedName name="Juros_de_fornecimentos___proveitos" localSheetId="2">#REF!</definedName>
    <definedName name="Juros_de_fornecimentos___proveitos">#REF!</definedName>
    <definedName name="Juros_de_obrigações___proveitos" localSheetId="2">#REF!</definedName>
    <definedName name="Juros_de_obrigações___proveitos">#REF!</definedName>
    <definedName name="Juros_de_titulos_alheios_empregados_Passivo" localSheetId="2">#REF!</definedName>
    <definedName name="Juros_de_titulos_alheios_empregados_Passivo">#REF!</definedName>
    <definedName name="Juros_Emp_CP_Externos" localSheetId="2">#REF!</definedName>
    <definedName name="Juros_Emp_CP_Externos">#REF!</definedName>
    <definedName name="Juros_Emp_MLP_Externos" localSheetId="2">#REF!</definedName>
    <definedName name="Juros_Emp_MLP_Externos">#REF!</definedName>
    <definedName name="Juros_imobiliz.___intrernos_externos" localSheetId="2">#REF!</definedName>
    <definedName name="Juros_imobiliz.___intrernos_externos">#REF!</definedName>
    <definedName name="Juros_imobiliz.___intrernos_externos____custos" localSheetId="2">#REF!</definedName>
    <definedName name="Juros_imobiliz.___intrernos_externos____custos">#REF!</definedName>
    <definedName name="Juros_Obrigações_Petrogal" localSheetId="2">#REF!</definedName>
    <definedName name="Juros_Obrigações_Petrogal">#REF!</definedName>
    <definedName name="Juros_Obrigações_Petrogal_94_1__emissão_ano" localSheetId="2">#REF!</definedName>
    <definedName name="Juros_Obrigações_Petrogal_94_1__emissão_ano">#REF!</definedName>
    <definedName name="Juros_Obrigações_Petrogal_94_1__emissão_ano_ant" localSheetId="2">#REF!</definedName>
    <definedName name="Juros_Obrigações_Petrogal_94_1__emissão_ano_ant">#REF!</definedName>
    <definedName name="JV_8" localSheetId="2">#REF!</definedName>
    <definedName name="JV_8">#REF!</definedName>
    <definedName name="JV_85" localSheetId="2">#REF!</definedName>
    <definedName name="JV_85">#REF!</definedName>
    <definedName name="JV_88" localSheetId="2">#REF!</definedName>
    <definedName name="JV_88">#REF!</definedName>
    <definedName name="JV_92" localSheetId="2">#REF!</definedName>
    <definedName name="JV_92">#REF!</definedName>
    <definedName name="JV_93" localSheetId="2">#REF!</definedName>
    <definedName name="JV_93">#REF!</definedName>
    <definedName name="JV_94" localSheetId="2">#REF!</definedName>
    <definedName name="JV_94">#REF!</definedName>
    <definedName name="k" localSheetId="2" hidden="1">#REF!</definedName>
    <definedName name="k" hidden="1">#REF!</definedName>
    <definedName name="karate" localSheetId="2" hidden="1">#REF!</definedName>
    <definedName name="karate" hidden="1">#REF!</definedName>
    <definedName name="kay" localSheetId="2">'[127]Resumo 99'!#REF!</definedName>
    <definedName name="kay">'[127]Resumo 99'!#REF!</definedName>
    <definedName name="kjhj">'[128]Tabelas Auxiliares'!$A$6:$G$37</definedName>
    <definedName name="kjkjh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kjkjh2" hidden="1">{"USD",#N/A,FALSE,"APLICAR"}</definedName>
    <definedName name="kjkjhkjhkjhkh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kljlkj" hidden="1">{"VARIASMOEDAS",#N/A,FALSE,"APLICAR"}</definedName>
    <definedName name="klkjlkll" hidden="1">{"ZAR",#N/A,FALSE,"APLICAR"}</definedName>
    <definedName name="ks" localSheetId="2" hidden="1">#REF!</definedName>
    <definedName name="ks" hidden="1">#REF!</definedName>
    <definedName name="L_Adjust">[129]Links!$H$1:$H$65536</definedName>
    <definedName name="L_AJE_Tot">[129]Links!$G$1:$G$65536</definedName>
    <definedName name="L_CY_Beg">[129]Links!$F$1:$F$65536</definedName>
    <definedName name="L_CY_End">[129]Links!$J$1:$J$65536</definedName>
    <definedName name="L_PY_End">[129]Links!$K$1:$K$65536</definedName>
    <definedName name="L_RJE_Tot">[129]Links!$I$1:$I$65536</definedName>
    <definedName name="LANCAMENTO3">[0]!LANCAMENTO3</definedName>
    <definedName name="LAST_PERIOD">[89]Parâmetros!$F$8</definedName>
    <definedName name="LASTCOLUMNCELL" localSheetId="2">#REF!</definedName>
    <definedName name="LASTCOLUMNCELL">#REF!</definedName>
    <definedName name="Ligne">[58]Assets!$A$4</definedName>
    <definedName name="limite">[61]Blte!$H$821</definedName>
    <definedName name="lin" localSheetId="2">[130]lista!#REF!</definedName>
    <definedName name="lin">[130]lista!#REF!</definedName>
    <definedName name="LISTA" localSheetId="2">#REF!</definedName>
    <definedName name="LISTA">#REF!</definedName>
    <definedName name="Livranças" localSheetId="2">#REF!</definedName>
    <definedName name="Livranças">#REF!</definedName>
    <definedName name="Livranças___custos" localSheetId="2">#REF!</definedName>
    <definedName name="Livranças___custos">#REF!</definedName>
    <definedName name="lixo">'[131]T-2 Contingências'!$B$1</definedName>
    <definedName name="lkjlkj" hidden="1">{"VARIASMOEDAS",#N/A,FALSE,"APLICAR"}</definedName>
    <definedName name="ll" hidden="1">{"ZAR",#N/A,FALSE,"APLICAR"}</definedName>
    <definedName name="lll" localSheetId="2" hidden="1">#REF!</definedName>
    <definedName name="lll" hidden="1">#REF!</definedName>
    <definedName name="llllllll" hidden="1">{"ZAR",#N/A,FALSE,"APLICAR"}</definedName>
    <definedName name="loanpayc">'[44]NOTES '!$F$95</definedName>
    <definedName name="loanpayp">'[44]NOTES '!$H$95</definedName>
    <definedName name="LOOK" localSheetId="2">#REF!</definedName>
    <definedName name="LOOK">#REF!</definedName>
    <definedName name="lyn" localSheetId="2">'[132]T-14 - PBC'!#REF!</definedName>
    <definedName name="lyn">'[132]T-14 - PBC'!#REF!</definedName>
    <definedName name="MACOUN">'[133]YTD-estimate'!$A$8:$EK$76</definedName>
    <definedName name="Macro1" localSheetId="2">[134]!Macro1</definedName>
    <definedName name="Macro1">[134]!Macro1</definedName>
    <definedName name="Macro2" localSheetId="2">[135]!Macro2</definedName>
    <definedName name="Macro2">[135]!Macro2</definedName>
    <definedName name="Macro5" localSheetId="2">[101]!Macro5</definedName>
    <definedName name="Macro5">[101]!Macro5</definedName>
    <definedName name="Madeisisa">[94]Resumen!$C$61:$C$62,[94]Resumen!$E$61:$E$62,[94]Resumen!$G$61:$G$62,[94]Resumen!$I$61:$I$62,[94]Resumen!$K$61:$K$62,[94]Resumen!$M$61:$M$62,[94]Resumen!$O$61:$O$62,[94]Resumen!$W$61:$W$62,[94]Resumen!$Y$61:$Y$62,[94]Resumen!$AG$61:$AG$62</definedName>
    <definedName name="MAE" localSheetId="2">[130]lista!#REF!</definedName>
    <definedName name="MAE">[130]lista!#REF!</definedName>
    <definedName name="mafalda" localSheetId="2">[95]lista!#REF!</definedName>
    <definedName name="mafalda">[95]lista!#REF!</definedName>
    <definedName name="MAI" localSheetId="2">#REF!</definedName>
    <definedName name="MAI">#REF!</definedName>
    <definedName name="MAIS_VALIA">[106]Alienados!$F$1:$F$7357</definedName>
    <definedName name="Manutencao" localSheetId="2">[136]!Manutencao</definedName>
    <definedName name="Manutencao">[136]!Manutencao</definedName>
    <definedName name="Mapa" localSheetId="2">#REF!</definedName>
    <definedName name="Mapa">#REF!</definedName>
    <definedName name="MAPA_DE__IVA" localSheetId="2">#REF!</definedName>
    <definedName name="MAPA_DE__IVA">#REF!</definedName>
    <definedName name="MAPA_RESUMO" localSheetId="2">#REF!</definedName>
    <definedName name="MAPA_RESUMO">#REF!</definedName>
    <definedName name="Mapa2" localSheetId="2">#REF!</definedName>
    <definedName name="Mapa2">#REF!</definedName>
    <definedName name="MAR" localSheetId="2">#REF!</definedName>
    <definedName name="MAR">#REF!</definedName>
    <definedName name="MATRICULA">[54]ANEXO_PTE!$B$2:$B$7258</definedName>
    <definedName name="MATRICULAb1" localSheetId="2">#REF!</definedName>
    <definedName name="MATRICULAb1">#REF!</definedName>
    <definedName name="MATRICULAS">'[85]VO por CE (300 de 21Dez2000)'!$B$2:$B$677</definedName>
    <definedName name="Meios_de_pagamento_cheques_pre_datados_de_clientes_Passivo" localSheetId="2">#REF!</definedName>
    <definedName name="Meios_de_pagamento_cheques_pre_datados_de_clientes_Passivo">#REF!</definedName>
    <definedName name="MENSAL" localSheetId="2">#REF!</definedName>
    <definedName name="MENSAL">#REF!</definedName>
    <definedName name="Mes" localSheetId="2">#REF!</definedName>
    <definedName name="Mes">#REF!</definedName>
    <definedName name="Mês">[60]Identificação!$AJ$40</definedName>
    <definedName name="MES_10A">[6]MESES!$K$4</definedName>
    <definedName name="MES_11A">[6]MESES!$L$4</definedName>
    <definedName name="MES_12A">[6]MESES!$M$4</definedName>
    <definedName name="MES_2A">[6]MESES!$C$4</definedName>
    <definedName name="MES_3A">[6]MESES!$D$4</definedName>
    <definedName name="MES_4A">[6]MESES!$E$4</definedName>
    <definedName name="MES_5A">[6]MESES!$F$4</definedName>
    <definedName name="MES_6A">[6]MESES!$G$4</definedName>
    <definedName name="MES_7A">[6]MESES!$H$4</definedName>
    <definedName name="MES_8A">[6]MESES!$I$4</definedName>
    <definedName name="MES_9A">[6]MESES!$J$4</definedName>
    <definedName name="MES_AC" localSheetId="2">#REF!</definedName>
    <definedName name="MES_AC">#REF!</definedName>
    <definedName name="MES1A">[6]MESES!$B$4</definedName>
    <definedName name="MESACTAFO" localSheetId="2">#REF!</definedName>
    <definedName name="MESACTAFO">#REF!</definedName>
    <definedName name="MESACTALM" localSheetId="2">#REF!</definedName>
    <definedName name="MESACTALM">#REF!</definedName>
    <definedName name="MESACTASE" localSheetId="2">#REF!</definedName>
    <definedName name="MESACTASE">#REF!</definedName>
    <definedName name="MESACTBCO" localSheetId="2">#REF!</definedName>
    <definedName name="MESACTBCO">#REF!</definedName>
    <definedName name="MESACTCAS" localSheetId="2">#REF!</definedName>
    <definedName name="MESACTCAS">#REF!</definedName>
    <definedName name="MESACTFOC" localSheetId="2">#REF!</definedName>
    <definedName name="MESACTFOC">#REF!</definedName>
    <definedName name="MESACTGES" localSheetId="2">#REF!</definedName>
    <definedName name="MESACTGES">#REF!</definedName>
    <definedName name="MESACTGPO" localSheetId="2">#REF!</definedName>
    <definedName name="MESACTGPO">#REF!</definedName>
    <definedName name="MESACTHHO" localSheetId="2">#REF!</definedName>
    <definedName name="MESACTHHO">#REF!</definedName>
    <definedName name="MESACTIAS" localSheetId="2">#REF!</definedName>
    <definedName name="MESACTIAS">#REF!</definedName>
    <definedName name="MESACTIBA" localSheetId="2">#REF!</definedName>
    <definedName name="MESACTIBA">#REF!</definedName>
    <definedName name="MESACTIIN" localSheetId="2">#REF!</definedName>
    <definedName name="MESACTIIN">#REF!</definedName>
    <definedName name="MESACTIOC" localSheetId="2">#REF!</definedName>
    <definedName name="MESACTIOC">#REF!</definedName>
    <definedName name="MESACTISA" localSheetId="2">#REF!</definedName>
    <definedName name="MESACTISA">#REF!</definedName>
    <definedName name="MESACTPDB" localSheetId="2">#REF!</definedName>
    <definedName name="MESACTPDB">#REF!</definedName>
    <definedName name="MESACTPYO" localSheetId="2">#REF!</definedName>
    <definedName name="MESACTPYO">#REF!</definedName>
    <definedName name="MESACTSMA" localSheetId="2">#REF!</definedName>
    <definedName name="MESACTSMA">#REF!</definedName>
    <definedName name="MESACTTOT" localSheetId="2">#REF!</definedName>
    <definedName name="MESACTTOT">#REF!</definedName>
    <definedName name="MESACTUNI" localSheetId="2">#REF!</definedName>
    <definedName name="MESACTUNI">#REF!</definedName>
    <definedName name="MESANTAFO" localSheetId="2">#REF!</definedName>
    <definedName name="MESANTAFO">#REF!</definedName>
    <definedName name="MESANTALM" localSheetId="2">#REF!</definedName>
    <definedName name="MESANTALM">#REF!</definedName>
    <definedName name="MESANTASE" localSheetId="2">#REF!</definedName>
    <definedName name="MESANTASE">#REF!</definedName>
    <definedName name="MESANTBCO" localSheetId="2">#REF!</definedName>
    <definedName name="MESANTBCO">#REF!</definedName>
    <definedName name="MESANTCAS" localSheetId="2">#REF!</definedName>
    <definedName name="MESANTCAS">#REF!</definedName>
    <definedName name="MESANTFOC" localSheetId="2">#REF!</definedName>
    <definedName name="MESANTFOC">#REF!</definedName>
    <definedName name="MESANTGES" localSheetId="2">#REF!</definedName>
    <definedName name="MESANTGES">#REF!</definedName>
    <definedName name="MESANTGPO" localSheetId="2">#REF!</definedName>
    <definedName name="MESANTGPO">#REF!</definedName>
    <definedName name="MESANTHHO" localSheetId="2">#REF!</definedName>
    <definedName name="MESANTHHO">#REF!</definedName>
    <definedName name="MESANTIAS" localSheetId="2">#REF!</definedName>
    <definedName name="MESANTIAS">#REF!</definedName>
    <definedName name="MESANTIBA" localSheetId="2">#REF!</definedName>
    <definedName name="MESANTIBA">#REF!</definedName>
    <definedName name="MESANTIIN" localSheetId="2">#REF!</definedName>
    <definedName name="MESANTIIN">#REF!</definedName>
    <definedName name="MESANTIOC" localSheetId="2">#REF!</definedName>
    <definedName name="MESANTIOC">#REF!</definedName>
    <definedName name="MESANTISA" localSheetId="2">#REF!</definedName>
    <definedName name="MESANTISA">#REF!</definedName>
    <definedName name="MESANTPDB" localSheetId="2">#REF!</definedName>
    <definedName name="MESANTPDB">#REF!</definedName>
    <definedName name="MESANTPYO" localSheetId="2">#REF!</definedName>
    <definedName name="MESANTPYO">#REF!</definedName>
    <definedName name="MESANTSMA" localSheetId="2">#REF!</definedName>
    <definedName name="MESANTSMA">#REF!</definedName>
    <definedName name="MESANTTOT" localSheetId="2">#REF!</definedName>
    <definedName name="MESANTTOT">#REF!</definedName>
    <definedName name="MESANTUNI" localSheetId="2">#REF!</definedName>
    <definedName name="MESANTUNI">#REF!</definedName>
    <definedName name="MESES" localSheetId="2">#REF!</definedName>
    <definedName name="MESES">#REF!</definedName>
    <definedName name="MESES11">[137]IMPRESSÃO_MÊS!$N$16</definedName>
    <definedName name="MESES12">[137]IMPRESSÃO_MÊS!$N$17</definedName>
    <definedName name="MESES13">[137]IMPRESSÃO_MÊS!$N$18</definedName>
    <definedName name="MESES16">[137]IMPRESSÃO_MÊS!$E$14</definedName>
    <definedName name="MESES17">[137]IMPRESSÃO_MÊS!$N$21</definedName>
    <definedName name="MESES18">[37]IMPRESSÃO_MÊS!$N$20</definedName>
    <definedName name="MESES2">[45]IMPRESSÃO_MÊS!$K$16</definedName>
    <definedName name="MESES3">[45]IMPRESSÃO_MÊS!$K$17</definedName>
    <definedName name="mh" localSheetId="2">[80]lista!#REF!</definedName>
    <definedName name="mh">[80]lista!#REF!</definedName>
    <definedName name="mi" localSheetId="2">[130]lista!#REF!</definedName>
    <definedName name="mi">[130]lista!#REF!</definedName>
    <definedName name="mika" localSheetId="2">[130]lista!#REF!</definedName>
    <definedName name="mika">[130]lista!#REF!</definedName>
    <definedName name="miriam" localSheetId="2" hidden="1">#REF!</definedName>
    <definedName name="miriam" hidden="1">#REF!</definedName>
    <definedName name="MJPESTANA" localSheetId="2">#REF!</definedName>
    <definedName name="MJPESTANA">#REF!</definedName>
    <definedName name="ML">[58]Assets!$C$4</definedName>
    <definedName name="mmmm" localSheetId="2" hidden="1">#REF!</definedName>
    <definedName name="mmmm" hidden="1">#REF!</definedName>
    <definedName name="mn" localSheetId="2">[80]lista!#REF!</definedName>
    <definedName name="mn">[80]lista!#REF!</definedName>
    <definedName name="MOAF" localSheetId="2">#REF!</definedName>
    <definedName name="MOAF">#REF!</definedName>
    <definedName name="Module1.inicia_pp3" localSheetId="2">[138]!Module1.inicia_pp3</definedName>
    <definedName name="Module1.inicia_pp3">[138]!Module1.inicia_pp3</definedName>
    <definedName name="moeda" localSheetId="2">#REF!</definedName>
    <definedName name="moeda">#REF!</definedName>
    <definedName name="Monetary_Precision" localSheetId="2">#REF!</definedName>
    <definedName name="Monetary_Precision">#REF!</definedName>
    <definedName name="monitorização" localSheetId="2">#REF!</definedName>
    <definedName name="monitorização">#REF!</definedName>
    <definedName name="Monitorização_A1" localSheetId="2">#REF!</definedName>
    <definedName name="Monitorização_A1">#REF!</definedName>
    <definedName name="monnaie" localSheetId="2">#REF!</definedName>
    <definedName name="monnaie">#REF!</definedName>
    <definedName name="MONTANTE">'[139]Base Estatistica'!$I$1:$I$65536</definedName>
    <definedName name="MOP" localSheetId="2">#REF!</definedName>
    <definedName name="MOP">#REF!</definedName>
    <definedName name="Mora_e_Compensatórios" localSheetId="2">#REF!</definedName>
    <definedName name="Mora_e_Compensatórios">#REF!</definedName>
    <definedName name="Mora_e_Compensatórios___custos" localSheetId="2">#REF!</definedName>
    <definedName name="Mora_e_Compensatórios___custos">#REF!</definedName>
    <definedName name="Multas_fiscais___custos" localSheetId="2">#REF!</definedName>
    <definedName name="Multas_fiscais___custos">#REF!</definedName>
    <definedName name="Multas_nao_fiscais___custos" localSheetId="2">#REF!</definedName>
    <definedName name="Multas_nao_fiscais___custos">#REF!</definedName>
    <definedName name="n" localSheetId="2">#REF!</definedName>
    <definedName name="n">#REF!</definedName>
    <definedName name="NAME">[44]INFO!$B$1</definedName>
    <definedName name="NAO" localSheetId="2">#REF!</definedName>
    <definedName name="NAO">#REF!</definedName>
    <definedName name="NASC" localSheetId="2">[49]A!#REF!</definedName>
    <definedName name="NASC">[49]A!#REF!</definedName>
    <definedName name="NatDados">[50]Identificação!$O$35</definedName>
    <definedName name="nbv" localSheetId="2" hidden="1">#REF!</definedName>
    <definedName name="nbv" hidden="1">#REF!</definedName>
    <definedName name="NCA" localSheetId="2">#REF!</definedName>
    <definedName name="NCA">#REF!</definedName>
    <definedName name="NEG" localSheetId="2">#REF!</definedName>
    <definedName name="NEG">#REF!</definedName>
    <definedName name="NewTable13" localSheetId="2">#REF!</definedName>
    <definedName name="NewTable13">#REF!</definedName>
    <definedName name="NewTable14" localSheetId="2">#REF!</definedName>
    <definedName name="NewTable14">#REF!</definedName>
    <definedName name="NewTable4" localSheetId="2">#REF!</definedName>
    <definedName name="NewTable4">#REF!</definedName>
    <definedName name="NG2EX" localSheetId="2">#REF!</definedName>
    <definedName name="NG2EX">#REF!</definedName>
    <definedName name="NGCA" localSheetId="2">#REF!</definedName>
    <definedName name="NGCA">#REF!</definedName>
    <definedName name="NH3H4" localSheetId="2">#REF!</definedName>
    <definedName name="NH3H4">#REF!</definedName>
    <definedName name="nl_obrig" localSheetId="2">'[140]JV RECB. DIVIDENDOS'!#REF!</definedName>
    <definedName name="nl_obrig">'[140]JV RECB. DIVIDENDOS'!#REF!</definedName>
    <definedName name="NLG" localSheetId="2">#REF!</definedName>
    <definedName name="NLG">#REF!</definedName>
    <definedName name="nmm" localSheetId="2">'[141]T-42-3'!#REF!</definedName>
    <definedName name="nmm">'[141]T-42-3'!#REF!</definedName>
    <definedName name="nmmmmmmmmmmmmmmmmmmmmmmmmmmmmmmm" localSheetId="2" hidden="1">#REF!</definedName>
    <definedName name="nmmmmmmmmmmmmmmmmmmmmmmmmmmmmmmm" hidden="1">#REF!</definedName>
    <definedName name="nmnb" localSheetId="2" hidden="1">#REF!</definedName>
    <definedName name="nmnb" hidden="1">#REF!</definedName>
    <definedName name="no">'[142]Tabelas Auxiliares'!$I$6:$O$36</definedName>
    <definedName name="NOME_PAIS">'[139]Base Estatistica'!$K$1:$K$65536</definedName>
    <definedName name="NOV" localSheetId="2">#REF!</definedName>
    <definedName name="NOV">#REF!</definedName>
    <definedName name="novembro" localSheetId="2">'[143]PT_ADJUD - 274090 - Saídas'!#REF!</definedName>
    <definedName name="novembro">'[143]PT_ADJUD - 274090 - Saídas'!#REF!</definedName>
    <definedName name="novo" localSheetId="2">#REF!</definedName>
    <definedName name="novo">#REF!</definedName>
    <definedName name="Novo_mapa" localSheetId="2">#REF!</definedName>
    <definedName name="Novo_mapa">#REF!</definedName>
    <definedName name="Novo_mapa_0" localSheetId="2">#REF!</definedName>
    <definedName name="Novo_mapa_0">#REF!</definedName>
    <definedName name="Novo_mapa_2" localSheetId="2">#REF!</definedName>
    <definedName name="Novo_mapa_2">#REF!</definedName>
    <definedName name="NUM_DOCS" localSheetId="2">#REF!</definedName>
    <definedName name="NUM_DOCS">#REF!</definedName>
    <definedName name="NUMERO" localSheetId="2">[49]A!#REF!</definedName>
    <definedName name="NUMERO">[49]A!#REF!</definedName>
    <definedName name="NvsASD">"V2003-03-31"</definedName>
    <definedName name="NvsAutoDrillOk">"VN"</definedName>
    <definedName name="NvsElapsedTime">0.000601851847022772</definedName>
    <definedName name="NvsEndTime">37722.0790162037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"V"</definedName>
    <definedName name="NvsPanelEffdt">"V2001-09-19"</definedName>
    <definedName name="NvsPanelSetid">"VSET01"</definedName>
    <definedName name="NvsReqBU">"VPRT01"</definedName>
    <definedName name="NvsReqBUOnly">"VY"</definedName>
    <definedName name="NvsTransLed">"VN"</definedName>
    <definedName name="NvsTreeASD">"V2003-03-31"</definedName>
    <definedName name="NvsValTbl.ACCOUNT">"GL_ACCOUNT_TBL"</definedName>
    <definedName name="NvsValTbl.ALTACCT">"ALTACCT_TBL"</definedName>
    <definedName name="NvsValTbl.DEPTID">"DEPT_TBL"</definedName>
    <definedName name="o" localSheetId="2" hidden="1">[144]XREF!#REF!</definedName>
    <definedName name="o" hidden="1">[144]XREF!#REF!</definedName>
    <definedName name="Obrigações_Petrogal_94_1__emissão_ano" localSheetId="2">#REF!</definedName>
    <definedName name="Obrigações_Petrogal_94_1__emissão_ano">#REF!</definedName>
    <definedName name="Obrigações_Petrogal_94_1__emissão_ano_ant" localSheetId="2">#REF!</definedName>
    <definedName name="Obrigações_Petrogal_94_1__emissão_ano_ant">#REF!</definedName>
    <definedName name="OCONS" localSheetId="2">#REF!</definedName>
    <definedName name="OCONS">#REF!</definedName>
    <definedName name="odio" localSheetId="2">[29]lista!#REF!</definedName>
    <definedName name="odio">[29]lista!#REF!</definedName>
    <definedName name="oi" localSheetId="2" hidden="1">#REF!</definedName>
    <definedName name="oi" hidden="1">#REF!</definedName>
    <definedName name="OINV" localSheetId="2">#REF!</definedName>
    <definedName name="OINV">#REF!</definedName>
    <definedName name="OIT" localSheetId="2">#REF!</definedName>
    <definedName name="OIT">#REF!</definedName>
    <definedName name="ok">'[142]Tabelas Auxiliares'!$A$6:$G$37</definedName>
    <definedName name="ooo" hidden="1">2</definedName>
    <definedName name="ooooooooo" hidden="1">{"VARIASMOEDAS",#N/A,FALSE,"APLICAR"}</definedName>
    <definedName name="ooooooooooooooooooo" localSheetId="2">#REF!</definedName>
    <definedName name="ooooooooooooooooooo">#REF!</definedName>
    <definedName name="OP.FIN" localSheetId="2">#REF!</definedName>
    <definedName name="OP.FIN">#REF!</definedName>
    <definedName name="OpFuturosBCPAbrOperationRange" localSheetId="2">#REF!</definedName>
    <definedName name="OpFuturosBCPAbrOperationRange">#REF!</definedName>
    <definedName name="OpFuturosBCPAgoOperationRange" localSheetId="2">#REF!</definedName>
    <definedName name="OpFuturosBCPAgoOperationRange">#REF!</definedName>
    <definedName name="OpFuturosBCPDezOperationRange" localSheetId="2">#REF!</definedName>
    <definedName name="OpFuturosBCPDezOperationRange">#REF!</definedName>
    <definedName name="OpFuturosBCPJulOperationRange" localSheetId="2">#REF!</definedName>
    <definedName name="OpFuturosBCPJulOperationRange">#REF!</definedName>
    <definedName name="OpFuturosBCPJunOperationRange" localSheetId="2">#REF!</definedName>
    <definedName name="OpFuturosBCPJunOperationRange">#REF!</definedName>
    <definedName name="OpFuturosBCPMaiOperationRange" localSheetId="2">#REF!</definedName>
    <definedName name="OpFuturosBCPMaiOperationRange">#REF!</definedName>
    <definedName name="OpFuturosBCPMarOperationRange" localSheetId="2">#REF!</definedName>
    <definedName name="OpFuturosBCPMarOperationRange">#REF!</definedName>
    <definedName name="OpFuturosBCPNovOperationRange" localSheetId="2">#REF!</definedName>
    <definedName name="OpFuturosBCPNovOperationRange">#REF!</definedName>
    <definedName name="OpFuturosBCPOutOperationRange" localSheetId="2">#REF!</definedName>
    <definedName name="OpFuturosBCPOutOperationRange">#REF!</definedName>
    <definedName name="OpFuturosBCPSetOperationRange" localSheetId="2">#REF!</definedName>
    <definedName name="OpFuturosBCPSetOperationRange">#REF!</definedName>
    <definedName name="OpFuturosCimporAbrOperationRange" localSheetId="2">#REF!</definedName>
    <definedName name="OpFuturosCimporAbrOperationRange">#REF!</definedName>
    <definedName name="OpFuturosCimporAgoOperationRange" localSheetId="2">#REF!</definedName>
    <definedName name="OpFuturosCimporAgoOperationRange">#REF!</definedName>
    <definedName name="OpFuturosCimporDezOperationRange" localSheetId="2">#REF!</definedName>
    <definedName name="OpFuturosCimporDezOperationRange">#REF!</definedName>
    <definedName name="OpFuturosCimporJulOperationRange" localSheetId="2">#REF!</definedName>
    <definedName name="OpFuturosCimporJulOperationRange">#REF!</definedName>
    <definedName name="OpFuturosCimporJunOperationRange" localSheetId="2">#REF!</definedName>
    <definedName name="OpFuturosCimporJunOperationRange">#REF!</definedName>
    <definedName name="OpFuturosCimporMaiOperationRange" localSheetId="2">#REF!</definedName>
    <definedName name="OpFuturosCimporMaiOperationRange">#REF!</definedName>
    <definedName name="OpFuturosCimporMarOperationRange" localSheetId="2">#REF!</definedName>
    <definedName name="OpFuturosCimporMarOperationRange">#REF!</definedName>
    <definedName name="OpFuturosCimporNovOperationRange" localSheetId="2">#REF!</definedName>
    <definedName name="OpFuturosCimporNovOperationRange">#REF!</definedName>
    <definedName name="OpFuturosCimporOutOperationRange" localSheetId="2">#REF!</definedName>
    <definedName name="OpFuturosCimporOutOperationRange">#REF!</definedName>
    <definedName name="OpFuturosCimporSetOperationRange" localSheetId="2">#REF!</definedName>
    <definedName name="OpFuturosCimporSetOperationRange">#REF!</definedName>
    <definedName name="OpFuturosDate" localSheetId="2">#REF!</definedName>
    <definedName name="OpFuturosDate">#REF!</definedName>
    <definedName name="OpFuturosEDPAbrOperationRange" localSheetId="2">#REF!</definedName>
    <definedName name="OpFuturosEDPAbrOperationRange">#REF!</definedName>
    <definedName name="OpFuturosEDPAgoOperationRange" localSheetId="2">#REF!</definedName>
    <definedName name="OpFuturosEDPAgoOperationRange">#REF!</definedName>
    <definedName name="OpFuturosEDPDezOperationRange" localSheetId="2">#REF!</definedName>
    <definedName name="OpFuturosEDPDezOperationRange">#REF!</definedName>
    <definedName name="OpFuturosEDPJulOperationRange" localSheetId="2">#REF!</definedName>
    <definedName name="OpFuturosEDPJulOperationRange">#REF!</definedName>
    <definedName name="OpFuturosEDPJunOperationRange" localSheetId="2">#REF!</definedName>
    <definedName name="OpFuturosEDPJunOperationRange">#REF!</definedName>
    <definedName name="OpFuturosEDPMaiOperationRange" localSheetId="2">#REF!</definedName>
    <definedName name="OpFuturosEDPMaiOperationRange">#REF!</definedName>
    <definedName name="OpFuturosEDPMarOperationRange" localSheetId="2">#REF!</definedName>
    <definedName name="OpFuturosEDPMarOperationRange">#REF!</definedName>
    <definedName name="OpFuturosEDPNovOperationRange" localSheetId="2">#REF!</definedName>
    <definedName name="OpFuturosEDPNovOperationRange">#REF!</definedName>
    <definedName name="OpFuturosEDPOutOperationRange" localSheetId="2">#REF!</definedName>
    <definedName name="OpFuturosEDPOutOperationRange">#REF!</definedName>
    <definedName name="OpFuturosEDPSetOperationRange" localSheetId="2">#REF!</definedName>
    <definedName name="OpFuturosEDPSetOperationRange">#REF!</definedName>
    <definedName name="OpFuturosEuroxxDezOperationRange" localSheetId="2">#REF!</definedName>
    <definedName name="OpFuturosEuroxxDezOperationRange">#REF!</definedName>
    <definedName name="OpFuturosEuroxxJunOperationRange" localSheetId="2">#REF!</definedName>
    <definedName name="OpFuturosEuroxxJunOperationRange">#REF!</definedName>
    <definedName name="OpFuturosEuroxxMarOperationRange" localSheetId="2">#REF!</definedName>
    <definedName name="OpFuturosEuroxxMarOperationRange">#REF!</definedName>
    <definedName name="OpFuturosEuroxxSetOperationRange" localSheetId="2">#REF!</definedName>
    <definedName name="OpFuturosEuroxxSetOperationRange">#REF!</definedName>
    <definedName name="OpFuturosFirstBCPFutOperationRange" localSheetId="2">#REF!</definedName>
    <definedName name="OpFuturosFirstBCPFutOperationRange">#REF!</definedName>
    <definedName name="OpFuturosFirstCimporFutOperationRange" localSheetId="2">#REF!</definedName>
    <definedName name="OpFuturosFirstCimporFutOperationRange">#REF!</definedName>
    <definedName name="OpFuturosFirstEuroxxFut_ClosePrice" localSheetId="2">#REF!</definedName>
    <definedName name="OpFuturosFirstEuroxxFut_ClosePrice">#REF!</definedName>
    <definedName name="OpFuturosFirstEuroxxFut_FinalQty" localSheetId="2">#REF!</definedName>
    <definedName name="OpFuturosFirstEuroxxFut_FinalQty">#REF!</definedName>
    <definedName name="OpFuturosFirstEuroxxFut_InitialPrice" localSheetId="2">#REF!</definedName>
    <definedName name="OpFuturosFirstEuroxxFut_InitialPrice">#REF!</definedName>
    <definedName name="OpFuturosFirstEuroxxFut_InitialQty" localSheetId="2">#REF!</definedName>
    <definedName name="OpFuturosFirstEuroxxFut_InitialQty">#REF!</definedName>
    <definedName name="OpFuturosFirstEuroxxOperationRange" localSheetId="2">#REF!</definedName>
    <definedName name="OpFuturosFirstEuroxxOperationRange">#REF!</definedName>
    <definedName name="OpFuturosFirstPortEDPOperationRange" localSheetId="2">#REF!</definedName>
    <definedName name="OpFuturosFirstPortEDPOperationRange">#REF!</definedName>
    <definedName name="OpFuturosFirstPSI20OperationRange" localSheetId="2">#REF!</definedName>
    <definedName name="OpFuturosFirstPSI20OperationRange">#REF!</definedName>
    <definedName name="OpFuturosFirstPTFutOperationRange" localSheetId="2">#REF!</definedName>
    <definedName name="OpFuturosFirstPTFutOperationRange">#REF!</definedName>
    <definedName name="OpFuturosFirstPTMNFutOperationRange" localSheetId="2">#REF!</definedName>
    <definedName name="OpFuturosFirstPTMNFutOperationRange">#REF!</definedName>
    <definedName name="OpFuturosFirstSonaeFutOperationRange" localSheetId="2">#REF!</definedName>
    <definedName name="OpFuturosFirstSonaeFutOperationRange">#REF!</definedName>
    <definedName name="OpFuturosFirstTelecelFutOperationRange" localSheetId="2">#REF!</definedName>
    <definedName name="OpFuturosFirstTelecelFutOperationRange">#REF!</definedName>
    <definedName name="OpFuturosPSI20AbrOperationRange" localSheetId="2">#REF!</definedName>
    <definedName name="OpFuturosPSI20AbrOperationRange">#REF!</definedName>
    <definedName name="OpFuturosPSI20AgoOperationRange" localSheetId="2">#REF!</definedName>
    <definedName name="OpFuturosPSI20AgoOperationRange">#REF!</definedName>
    <definedName name="OpFuturosPSI20DezOperationRange" localSheetId="2">#REF!</definedName>
    <definedName name="OpFuturosPSI20DezOperationRange">#REF!</definedName>
    <definedName name="OpFuturosPSI20JulOperationRange" localSheetId="2">#REF!</definedName>
    <definedName name="OpFuturosPSI20JulOperationRange">#REF!</definedName>
    <definedName name="OpFuturosPSI20JunOperationRange" localSheetId="2">#REF!</definedName>
    <definedName name="OpFuturosPSI20JunOperationRange">#REF!</definedName>
    <definedName name="OpFuturosPSI20MaiOperationRange" localSheetId="2">#REF!</definedName>
    <definedName name="OpFuturosPSI20MaiOperationRange">#REF!</definedName>
    <definedName name="OpFuturosPSI20MarOperationRange" localSheetId="2">#REF!</definedName>
    <definedName name="OpFuturosPSI20MarOperationRange">#REF!</definedName>
    <definedName name="OpFuturosPSI20NovOperationRange" localSheetId="2">#REF!</definedName>
    <definedName name="OpFuturosPSI20NovOperationRange">#REF!</definedName>
    <definedName name="OpFuturosPSI20OutOperationRange" localSheetId="2">#REF!</definedName>
    <definedName name="OpFuturosPSI20OutOperationRange">#REF!</definedName>
    <definedName name="OpFuturosPSI20SetOperationRange" localSheetId="2">#REF!</definedName>
    <definedName name="OpFuturosPSI20SetOperationRange">#REF!</definedName>
    <definedName name="OpFuturosPTAbrOperationRange" localSheetId="2">#REF!</definedName>
    <definedName name="OpFuturosPTAbrOperationRange">#REF!</definedName>
    <definedName name="OpFuturosPTAgoOperationRange" localSheetId="2">#REF!</definedName>
    <definedName name="OpFuturosPTAgoOperationRange">#REF!</definedName>
    <definedName name="OpFuturosPTDezOperationRange" localSheetId="2">#REF!</definedName>
    <definedName name="OpFuturosPTDezOperationRange">#REF!</definedName>
    <definedName name="OpFuturosPTJulOperationRange" localSheetId="2">#REF!</definedName>
    <definedName name="OpFuturosPTJulOperationRange">#REF!</definedName>
    <definedName name="OpFuturosPTJunOperationRange" localSheetId="2">#REF!</definedName>
    <definedName name="OpFuturosPTJunOperationRange">#REF!</definedName>
    <definedName name="OpFuturosPTMaiOperationRange" localSheetId="2">#REF!</definedName>
    <definedName name="OpFuturosPTMaiOperationRange">#REF!</definedName>
    <definedName name="OpFuturosPTMarOperationRange" localSheetId="2">#REF!</definedName>
    <definedName name="OpFuturosPTMarOperationRange">#REF!</definedName>
    <definedName name="OpFuturosPTMNAbrOperationRange" localSheetId="2">#REF!</definedName>
    <definedName name="OpFuturosPTMNAbrOperationRange">#REF!</definedName>
    <definedName name="OpFuturosPTMNAgoOperationRange" localSheetId="2">#REF!</definedName>
    <definedName name="OpFuturosPTMNAgoOperationRange">#REF!</definedName>
    <definedName name="OpFuturosPTMNDezOperationRange" localSheetId="2">#REF!</definedName>
    <definedName name="OpFuturosPTMNDezOperationRange">#REF!</definedName>
    <definedName name="OpFuturosPTMNJulOperationRange" localSheetId="2">#REF!</definedName>
    <definedName name="OpFuturosPTMNJulOperationRange">#REF!</definedName>
    <definedName name="OpFuturosPTMNJunOperationRange" localSheetId="2">#REF!</definedName>
    <definedName name="OpFuturosPTMNJunOperationRange">#REF!</definedName>
    <definedName name="OpFuturosPTMNMaiOperationRange" localSheetId="2">#REF!</definedName>
    <definedName name="OpFuturosPTMNMaiOperationRange">#REF!</definedName>
    <definedName name="OpFuturosPTMNMarOperationRange" localSheetId="2">#REF!</definedName>
    <definedName name="OpFuturosPTMNMarOperationRange">#REF!</definedName>
    <definedName name="OpFuturosPTMNNovOperationRange" localSheetId="2">#REF!</definedName>
    <definedName name="OpFuturosPTMNNovOperationRange">#REF!</definedName>
    <definedName name="OpFuturosPTMNOutOperationRange" localSheetId="2">#REF!</definedName>
    <definedName name="OpFuturosPTMNOutOperationRange">#REF!</definedName>
    <definedName name="OpFuturosPTMNSetOperationRange" localSheetId="2">#REF!</definedName>
    <definedName name="OpFuturosPTMNSetOperationRange">#REF!</definedName>
    <definedName name="OpFuturosPTNovOperationRange" localSheetId="2">#REF!</definedName>
    <definedName name="OpFuturosPTNovOperationRange">#REF!</definedName>
    <definedName name="OpFuturosPTOutOperationRange" localSheetId="2">#REF!</definedName>
    <definedName name="OpFuturosPTOutOperationRange">#REF!</definedName>
    <definedName name="OpFuturosPTSetOperationRange" localSheetId="2">#REF!</definedName>
    <definedName name="OpFuturosPTSetOperationRange">#REF!</definedName>
    <definedName name="OpFuturosSecondBCPFutOperationRange" localSheetId="2">#REF!</definedName>
    <definedName name="OpFuturosSecondBCPFutOperationRange">#REF!</definedName>
    <definedName name="OpFuturosSecondCimporFutOperationRange" localSheetId="2">#REF!</definedName>
    <definedName name="OpFuturosSecondCimporFutOperationRange">#REF!</definedName>
    <definedName name="OpFuturosSecondEuroxxFut_ClosePrice" localSheetId="2">#REF!</definedName>
    <definedName name="OpFuturosSecondEuroxxFut_ClosePrice">#REF!</definedName>
    <definedName name="OpFuturosSecondEuroxxFut_FinalQty" localSheetId="2">#REF!</definedName>
    <definedName name="OpFuturosSecondEuroxxFut_FinalQty">#REF!</definedName>
    <definedName name="OpFuturosSecondEuroxxFut_InitialPrice" localSheetId="2">#REF!</definedName>
    <definedName name="OpFuturosSecondEuroxxFut_InitialPrice">#REF!</definedName>
    <definedName name="OpFuturosSecondEuroxxFut_InitialQty" localSheetId="2">#REF!</definedName>
    <definedName name="OpFuturosSecondEuroxxFut_InitialQty">#REF!</definedName>
    <definedName name="OpFuturosSecondEuroxxOperationRange" localSheetId="2">#REF!</definedName>
    <definedName name="OpFuturosSecondEuroxxOperationRange">#REF!</definedName>
    <definedName name="OpFuturosSecondPortEDPOperationRange" localSheetId="2">#REF!</definedName>
    <definedName name="OpFuturosSecondPortEDPOperationRange">#REF!</definedName>
    <definedName name="OpFuturosSecondPSI20OperationRange" localSheetId="2">#REF!</definedName>
    <definedName name="OpFuturosSecondPSI20OperationRange">#REF!</definedName>
    <definedName name="OpFuturosSecondPTFutOperationRange" localSheetId="2">#REF!</definedName>
    <definedName name="OpFuturosSecondPTFutOperationRange">#REF!</definedName>
    <definedName name="OpFuturosSecondPTMNFutOperationRange" localSheetId="2">#REF!</definedName>
    <definedName name="OpFuturosSecondPTMNFutOperationRange">#REF!</definedName>
    <definedName name="OpFuturosSecondSonaeFutOperationRange" localSheetId="2">#REF!</definedName>
    <definedName name="OpFuturosSecondSonaeFutOperationRange">#REF!</definedName>
    <definedName name="OpFuturosSecondTelecelFutOperationRange" localSheetId="2">#REF!</definedName>
    <definedName name="OpFuturosSecondTelecelFutOperationRange">#REF!</definedName>
    <definedName name="OpFuturosSonaeAbrOperationRange" localSheetId="2">#REF!</definedName>
    <definedName name="OpFuturosSonaeAbrOperationRange">#REF!</definedName>
    <definedName name="OpFuturosSonaeAgoOperationRange" localSheetId="2">#REF!</definedName>
    <definedName name="OpFuturosSonaeAgoOperationRange">#REF!</definedName>
    <definedName name="OpFuturosSonaeDezOperationRange" localSheetId="2">#REF!</definedName>
    <definedName name="OpFuturosSonaeDezOperationRange">#REF!</definedName>
    <definedName name="OpFuturosSonaeJulOperationRange" localSheetId="2">#REF!</definedName>
    <definedName name="OpFuturosSonaeJulOperationRange">#REF!</definedName>
    <definedName name="OpFuturosSonaeJunOperationRange" localSheetId="2">#REF!</definedName>
    <definedName name="OpFuturosSonaeJunOperationRange">#REF!</definedName>
    <definedName name="OpFuturosSonaeMaiOperationRange" localSheetId="2">#REF!</definedName>
    <definedName name="OpFuturosSonaeMaiOperationRange">#REF!</definedName>
    <definedName name="OpFuturosSonaeMarOperationRange" localSheetId="2">#REF!</definedName>
    <definedName name="OpFuturosSonaeMarOperationRange">#REF!</definedName>
    <definedName name="OpFuturosSonaeNovOperationRange" localSheetId="2">#REF!</definedName>
    <definedName name="OpFuturosSonaeNovOperationRange">#REF!</definedName>
    <definedName name="OpFuturosSonaeOutOperationRange" localSheetId="2">#REF!</definedName>
    <definedName name="OpFuturosSonaeOutOperationRange">#REF!</definedName>
    <definedName name="OpFuturosSonaeSetOperationRange" localSheetId="2">#REF!</definedName>
    <definedName name="OpFuturosSonaeSetOperationRange">#REF!</definedName>
    <definedName name="OpFuturosTleAbrOperationRange" localSheetId="2">#REF!</definedName>
    <definedName name="OpFuturosTleAbrOperationRange">#REF!</definedName>
    <definedName name="OpFuturosTleAgoOperationRange" localSheetId="2">#REF!</definedName>
    <definedName name="OpFuturosTleAgoOperationRange">#REF!</definedName>
    <definedName name="OpFuturosTleDezOperationRange" localSheetId="2">#REF!</definedName>
    <definedName name="OpFuturosTleDezOperationRange">#REF!</definedName>
    <definedName name="OpFuturosTleJulOperationRange" localSheetId="2">#REF!</definedName>
    <definedName name="OpFuturosTleJulOperationRange">#REF!</definedName>
    <definedName name="OpFuturosTleJunOperationRange" localSheetId="2">#REF!</definedName>
    <definedName name="OpFuturosTleJunOperationRange">#REF!</definedName>
    <definedName name="OpFuturosTleMaiOperationRange" localSheetId="2">#REF!</definedName>
    <definedName name="OpFuturosTleMaiOperationRange">#REF!</definedName>
    <definedName name="OpFuturosTleMarOperationRange" localSheetId="2">#REF!</definedName>
    <definedName name="OpFuturosTleMarOperationRange">#REF!</definedName>
    <definedName name="OpFuturosTleNovOperationRange" localSheetId="2">#REF!</definedName>
    <definedName name="OpFuturosTleNovOperationRange">#REF!</definedName>
    <definedName name="OpFuturosTleOutOperationRange" localSheetId="2">#REF!</definedName>
    <definedName name="OpFuturosTleOutOperationRange">#REF!</definedName>
    <definedName name="OpFuturosTleSetOperationRange" localSheetId="2">#REF!</definedName>
    <definedName name="OpFuturosTleSetOperationRange">#REF!</definedName>
    <definedName name="OpFuturosTotalEuroxxFut_linkCellDate" localSheetId="2">#REF!</definedName>
    <definedName name="OpFuturosTotalEuroxxFut_linkCellDate">#REF!</definedName>
    <definedName name="OpFuturosTotalEuroxxFut_MarketValue" localSheetId="2">#REF!</definedName>
    <definedName name="OpFuturosTotalEuroxxFut_MarketValue">#REF!</definedName>
    <definedName name="OpFuturosTotalEuroxxFut_MTM" localSheetId="2">#REF!</definedName>
    <definedName name="OpFuturosTotalEuroxxFut_MTM">#REF!</definedName>
    <definedName name="OpFuturosTotalEuroxxFut_TransactionCost" localSheetId="2">#REF!</definedName>
    <definedName name="OpFuturosTotalEuroxxFut_TransactionCost">#REF!</definedName>
    <definedName name="opop" localSheetId="2">'[79]T-42-3'!#REF!</definedName>
    <definedName name="opop">'[79]T-42-3'!#REF!</definedName>
    <definedName name="ORÇIMPOSTOS" localSheetId="2">#REF!</definedName>
    <definedName name="ORÇIMPOSTOS">#REF!</definedName>
    <definedName name="OUT" localSheetId="2">#REF!</definedName>
    <definedName name="OUT">#REF!</definedName>
    <definedName name="OUT_APLI_FINAN_DESINV." localSheetId="2">#REF!</definedName>
    <definedName name="OUT_APLI_FINAN_DESINV.">#REF!</definedName>
    <definedName name="OUT_APLI_FINAN_DIVIDENDOS" localSheetId="2">#REF!</definedName>
    <definedName name="OUT_APLI_FINAN_DIVIDENDOS">#REF!</definedName>
    <definedName name="OUT_APLI_FINAN_INVEST" localSheetId="2">#REF!</definedName>
    <definedName name="OUT_APLI_FINAN_INVEST">#REF!</definedName>
    <definedName name="OUT_APLI_FINAN_OUTROS" localSheetId="2">#REF!</definedName>
    <definedName name="OUT_APLI_FINAN_OUTROS">#REF!</definedName>
    <definedName name="OUT_APLI_FINAN_REGUL" localSheetId="2">#REF!</definedName>
    <definedName name="OUT_APLI_FINAN_REGUL">#REF!</definedName>
    <definedName name="OUT_APLI_FINAN_RESULT" localSheetId="2">#REF!</definedName>
    <definedName name="OUT_APLI_FINAN_RESULT">#REF!</definedName>
    <definedName name="OUT_APLI_FINAN_TRANSF" localSheetId="2">#REF!</definedName>
    <definedName name="OUT_APLI_FINAN_TRANSF">#REF!</definedName>
    <definedName name="out_dev_cp" localSheetId="2">#REF!</definedName>
    <definedName name="out_dev_cp">#REF!</definedName>
    <definedName name="out_dev_mlp" localSheetId="2">#REF!</definedName>
    <definedName name="out_dev_mlp">#REF!</definedName>
    <definedName name="Out_Proveitos_Operacionais_ano" localSheetId="2">#REF!</definedName>
    <definedName name="Out_Proveitos_Operacionais_ano">#REF!</definedName>
    <definedName name="Outras_penalidades___custos" localSheetId="2">#REF!</definedName>
    <definedName name="Outras_penalidades___custos">#REF!</definedName>
    <definedName name="Outros" localSheetId="2">#REF!</definedName>
    <definedName name="Outros">#REF!</definedName>
    <definedName name="Outros___custos" localSheetId="2">#REF!</definedName>
    <definedName name="Outros___custos">#REF!</definedName>
    <definedName name="Outros___proveitos" localSheetId="2">#REF!</definedName>
    <definedName name="Outros___proveitos">#REF!</definedName>
    <definedName name="Outros_ano" localSheetId="2">#REF!</definedName>
    <definedName name="Outros_ano">#REF!</definedName>
    <definedName name="Outros_ano_ant" localSheetId="2">#REF!</definedName>
    <definedName name="Outros_ano_ant">#REF!</definedName>
    <definedName name="Outros_Credores" localSheetId="2">#REF!</definedName>
    <definedName name="Outros_Credores">#REF!</definedName>
    <definedName name="Outros_custos_e_perdas_extraordinarias___custos" localSheetId="2">#REF!</definedName>
    <definedName name="Outros_custos_e_perdas_extraordinarias___custos">#REF!</definedName>
    <definedName name="Outros_custos_operacionais___custos" localSheetId="2">#REF!</definedName>
    <definedName name="Outros_custos_operacionais___custos">#REF!</definedName>
    <definedName name="Outros_custos_operacionais___proveitos" localSheetId="2">#REF!</definedName>
    <definedName name="Outros_custos_operacionais___proveitos">#REF!</definedName>
    <definedName name="Outros_custos_operacionais_ano" localSheetId="2">#REF!</definedName>
    <definedName name="Outros_custos_operacionais_ano">#REF!</definedName>
    <definedName name="Outros_custos_operacionais_ano_ant" localSheetId="2">#REF!</definedName>
    <definedName name="Outros_custos_operacionais_ano_ant">#REF!</definedName>
    <definedName name="Outros_custos_operacionais_ano_antacre_cust" localSheetId="2">#REF!</definedName>
    <definedName name="Outros_custos_operacionais_ano_antacre_cust">#REF!</definedName>
    <definedName name="Outros_custos_operacionais_anoacre_cust" localSheetId="2">#REF!</definedName>
    <definedName name="Outros_custos_operacionais_anoacre_cust">#REF!</definedName>
    <definedName name="Outros_devedores_outros_credores_Devcre">'[45]MOV. POR FORA'!$F$13</definedName>
    <definedName name="Outros_Juros" localSheetId="2">#REF!</definedName>
    <definedName name="Outros_Juros">#REF!</definedName>
    <definedName name="Outros_Juros___custos" localSheetId="2">#REF!</definedName>
    <definedName name="Outros_Juros___custos">#REF!</definedName>
    <definedName name="Outros_proveitos___proveitos" localSheetId="2">#REF!</definedName>
    <definedName name="Outros_proveitos___proveitos">#REF!</definedName>
    <definedName name="Outros_proveitos_e_ganhos_extraordinarios___proveitos" localSheetId="2">#REF!</definedName>
    <definedName name="Outros_proveitos_e_ganhos_extraordinarios___proveitos">#REF!</definedName>
    <definedName name="Outros_proveitos_operacionais___custos" localSheetId="2">#REF!</definedName>
    <definedName name="Outros_proveitos_operacionais___custos">#REF!</definedName>
    <definedName name="Outros_proveitos_operacionais___proveitos" localSheetId="2">#REF!</definedName>
    <definedName name="Outros_proveitos_operacionais___proveitos">#REF!</definedName>
    <definedName name="Outros_proveitos_operacionais_ano_antacre_cust" localSheetId="2">#REF!</definedName>
    <definedName name="Outros_proveitos_operacionais_ano_antacre_cust">#REF!</definedName>
    <definedName name="Outros_proveitos_operacionais_anoacre_cust" localSheetId="2">#REF!</definedName>
    <definedName name="Outros_proveitos_operacionais_anoacre_cust">#REF!</definedName>
    <definedName name="Outros_Riscos_e_Encargos_EXERCICIO" localSheetId="2">#REF!</definedName>
    <definedName name="Outros_Riscos_e_Encargos_EXERCICIO">#REF!</definedName>
    <definedName name="OV" localSheetId="2">#REF!</definedName>
    <definedName name="OV">#REF!</definedName>
    <definedName name="p" hidden="1">2</definedName>
    <definedName name="P_CÁLCULO" localSheetId="2">'[6]FORN. E SERV.'!#REF!</definedName>
    <definedName name="P_CÁLCULO">'[6]FORN. E SERV.'!#REF!</definedName>
    <definedName name="PAGINA1" localSheetId="2">'[145]Q17A19 - ex. ant.'!#REF!</definedName>
    <definedName name="PAGINA1">'[145]Q17A19 - ex. ant.'!#REF!</definedName>
    <definedName name="PAI" localSheetId="2">[130]lista!#REF!</definedName>
    <definedName name="PAI">[130]lista!#REF!</definedName>
    <definedName name="Paragem_manut._Ref._de_Sines_1993_ano" localSheetId="2">#REF!</definedName>
    <definedName name="Paragem_manut._Ref._de_Sines_1993_ano">#REF!</definedName>
    <definedName name="Paragem_manut._Ref._de_Sines_1993_ano_ant" localSheetId="2">#REF!</definedName>
    <definedName name="Paragem_manut._Ref._de_Sines_1993_ano_ant">#REF!</definedName>
    <definedName name="Parametros" localSheetId="2">#REF!</definedName>
    <definedName name="Parametros">#REF!</definedName>
    <definedName name="PARCELA_F1" localSheetId="2">#REF!</definedName>
    <definedName name="PARCELA_F1">#REF!</definedName>
    <definedName name="PARCELA_F2" localSheetId="2">#REF!</definedName>
    <definedName name="PARCELA_F2">#REF!</definedName>
    <definedName name="PARCELA_F3">[146]RPTRFIEQ!$CR$736</definedName>
    <definedName name="PARCELA_F4">[146]RPTRFIEQ!$CT$736</definedName>
    <definedName name="PARCELA_F5">[146]RPTRFIEQ!$CI$736</definedName>
    <definedName name="PARCELA_V1" localSheetId="2">#REF!</definedName>
    <definedName name="PARCELA_V1">#REF!</definedName>
    <definedName name="PARCELA_V2" localSheetId="2">#REF!</definedName>
    <definedName name="PARCELA_V2">#REF!</definedName>
    <definedName name="Parque_Expo_98_Passivo" localSheetId="2">#REF!</definedName>
    <definedName name="Parque_Expo_98_Passivo">#REF!</definedName>
    <definedName name="PART_CAP_EMP_GRUP_DESINV." localSheetId="2">#REF!</definedName>
    <definedName name="PART_CAP_EMP_GRUP_DESINV.">#REF!</definedName>
    <definedName name="PART_CAP_EMP_GRUP_INVEST" localSheetId="2">#REF!</definedName>
    <definedName name="PART_CAP_EMP_GRUP_INVEST">#REF!</definedName>
    <definedName name="PART_CAP_EMP_GRUP_REGUL" localSheetId="2">#REF!</definedName>
    <definedName name="PART_CAP_EMP_GRUP_REGUL">#REF!</definedName>
    <definedName name="PART_CAP_EMP_GRUP_RESULT" localSheetId="2">#REF!</definedName>
    <definedName name="PART_CAP_EMP_GRUP_RESULT">#REF!</definedName>
    <definedName name="PART_CAP_EMP_GRUP_TRANSF" localSheetId="2">#REF!</definedName>
    <definedName name="PART_CAP_EMP_GRUP_TRANSF">#REF!</definedName>
    <definedName name="PART_CAP_EMP_GRUPO_DESINV." localSheetId="2">#REF!</definedName>
    <definedName name="PART_CAP_EMP_GRUPO_DESINV.">#REF!</definedName>
    <definedName name="PART_CAP_OUT_EMP_DESINV." localSheetId="2">#REF!</definedName>
    <definedName name="PART_CAP_OUT_EMP_DESINV.">#REF!</definedName>
    <definedName name="PART_CAP_OUT_EMP_INVEST" localSheetId="2">#REF!</definedName>
    <definedName name="PART_CAP_OUT_EMP_INVEST">#REF!</definedName>
    <definedName name="PART_CAP_OUT_EMP_REGUL" localSheetId="2">#REF!</definedName>
    <definedName name="PART_CAP_OUT_EMP_REGUL">#REF!</definedName>
    <definedName name="PART_CAP_OUT_EMP_RESULT" localSheetId="2">#REF!</definedName>
    <definedName name="PART_CAP_OUT_EMP_RESULT">#REF!</definedName>
    <definedName name="PART_CAP_OUT_EMP_TRANSF" localSheetId="2">#REF!</definedName>
    <definedName name="PART_CAP_OUT_EMP_TRANSF">#REF!</definedName>
    <definedName name="PART_EMP_GRUP_DIVIDENDOS" localSheetId="2">#REF!</definedName>
    <definedName name="PART_EMP_GRUP_DIVIDENDOS">#REF!</definedName>
    <definedName name="PART_EMP_GRUP_OUTROS" localSheetId="2">#REF!</definedName>
    <definedName name="PART_EMP_GRUP_OUTROS">#REF!</definedName>
    <definedName name="PART_OUT_EMP_DIVIDENDOS" localSheetId="2">#REF!</definedName>
    <definedName name="PART_OUT_EMP_DIVIDENDOS">#REF!</definedName>
    <definedName name="PART_OUT_EMP_OUTROS" localSheetId="2">#REF!</definedName>
    <definedName name="PART_OUT_EMP_OUTROS">#REF!</definedName>
    <definedName name="PARTE_CAP_EMP_GRUPO_INVEST" localSheetId="2">#REF!</definedName>
    <definedName name="PARTE_CAP_EMP_GRUPO_INVEST">#REF!</definedName>
    <definedName name="PARTES_CAP_EMP_GRUP_TRANSF" localSheetId="2">#REF!</definedName>
    <definedName name="PARTES_CAP_EMP_GRUP_TRANSF">#REF!</definedName>
    <definedName name="PARTES_EMP_GRUP_DIVIDENDOS" localSheetId="2">#REF!</definedName>
    <definedName name="PARTES_EMP_GRUP_DIVIDENDOS">#REF!</definedName>
    <definedName name="PARTNERS_INITIALS" localSheetId="2">#REF!</definedName>
    <definedName name="PARTNERS_INITIALS">#REF!</definedName>
    <definedName name="Passivo" localSheetId="2">#REF!</definedName>
    <definedName name="Passivo">#REF!</definedName>
    <definedName name="passivo2000" localSheetId="2">'[47]Balanço ORC 2002'!#REF!</definedName>
    <definedName name="passivo2000">'[47]Balanço ORC 2002'!#REF!</definedName>
    <definedName name="pçlokj" localSheetId="2" hidden="1">#REF!</definedName>
    <definedName name="pçlokj" hidden="1">#REF!</definedName>
    <definedName name="pcsb">[147]PCIAS!$A$2:$I$1026</definedName>
    <definedName name="pedro" localSheetId="2">[95]lista!#REF!</definedName>
    <definedName name="pedro">[95]lista!#REF!</definedName>
    <definedName name="Pensões_EXERCICIO" localSheetId="2">#REF!</definedName>
    <definedName name="Pensões_EXERCICIO">#REF!</definedName>
    <definedName name="Perdas_em_Emp._do_Grupo_e_Associadas" localSheetId="2">#REF!</definedName>
    <definedName name="Perdas_em_Emp._do_Grupo_e_Associadas">#REF!</definedName>
    <definedName name="Perdas_em_Emp._do_Grupo_e_Associadas___custos" localSheetId="2">#REF!</definedName>
    <definedName name="Perdas_em_Emp._do_Grupo_e_Associadas___custos">#REF!</definedName>
    <definedName name="Perdas_em_existencias___custos" localSheetId="2">#REF!</definedName>
    <definedName name="Perdas_em_existencias___custos">#REF!</definedName>
    <definedName name="Perdas_em_imobilizacoes___custos" localSheetId="2">#REF!</definedName>
    <definedName name="Perdas_em_imobilizacoes___custos">#REF!</definedName>
    <definedName name="Periodização_de_proveitos__transferência_da_26893200_para_a_271XXXXX">'[45]MOV. POR FORA'!$F$26</definedName>
    <definedName name="Periodizações_Custos_Pessoal" localSheetId="2">#REF!</definedName>
    <definedName name="Periodizações_Custos_Pessoal">#REF!</definedName>
    <definedName name="Periodos">[108]cl_IG!$J$9:$L$20</definedName>
    <definedName name="Pessoal" localSheetId="2">#REF!</definedName>
    <definedName name="Pessoal">#REF!</definedName>
    <definedName name="Pessoal_Passivo" localSheetId="2">#REF!</definedName>
    <definedName name="Pessoal_Passivo">#REF!</definedName>
    <definedName name="PEXTRA" localSheetId="2">#REF!</definedName>
    <definedName name="PEXTRA">#REF!</definedName>
    <definedName name="PFIN" localSheetId="2">#REF!</definedName>
    <definedName name="PFIN">#REF!</definedName>
    <definedName name="PivotCell" localSheetId="2">#REF!</definedName>
    <definedName name="PivotCell">#REF!</definedName>
    <definedName name="PL">[44]INFO!$B$10</definedName>
    <definedName name="pl_consol" localSheetId="2">#REF!</definedName>
    <definedName name="pl_consol">#REF!</definedName>
    <definedName name="Plano" localSheetId="2">#REF!</definedName>
    <definedName name="Plano">#REF!</definedName>
    <definedName name="plano2">[148]Sheet3!$A$1:$C$40</definedName>
    <definedName name="PLEASE__DON_T_ERASER" localSheetId="2">#REF!</definedName>
    <definedName name="PLEASE__DON_T_ERASER">#REF!</definedName>
    <definedName name="po" localSheetId="2">[73]lista!#REF!</definedName>
    <definedName name="po">[73]lista!#REF!</definedName>
    <definedName name="POC_FDP">[149]Abril!$B$1:$B$65536</definedName>
    <definedName name="POC64a">SUMIF('[27]balanço 6'!$M$6:$M$867,641,'[27]balanço 6'!$N$6:$N$867)+SUMIF('[27]balanço 6'!$M$6:$M$867,642,'[27]balanço 6'!$N$6:$N$867)</definedName>
    <definedName name="POC64b" localSheetId="2">VLOOKUP(ABS(64),'[27]Balancete do Razão'!$B$2:$F$50,5,0)-#REF!</definedName>
    <definedName name="POC64b">VLOOKUP(ABS(64),'[27]Balancete do Razão'!$B$2:$F$50,5,0)-#REF!</definedName>
    <definedName name="POC68a">SUMIF('[27]balanço 6'!$M$6:$M$867,681,'[27]balanço 6'!$N$6:$N$867)+SUMIF('[27]balanço 6'!$M$6:$M$867,682,'[27]balanço 6'!$N$6:$N$867)</definedName>
    <definedName name="POC68b" localSheetId="2">VLOOKUP(ABS(68),'[27]Balancete do Razão'!$B$2:$F$50,5,0)-#REF!</definedName>
    <definedName name="POC68b">VLOOKUP(ABS(68),'[27]Balancete do Razão'!$B$2:$F$50,5,0)-#REF!</definedName>
    <definedName name="popo" localSheetId="2">'[46]T-42-3'!#REF!</definedName>
    <definedName name="popo">'[46]T-42-3'!#REF!</definedName>
    <definedName name="porra" localSheetId="2" hidden="1">#REF!</definedName>
    <definedName name="porra" hidden="1">#REF!</definedName>
    <definedName name="Potencial_clientes" localSheetId="2">#REF!</definedName>
    <definedName name="Potencial_clientes">#REF!</definedName>
    <definedName name="Potencial_clientes___custos" localSheetId="2">#REF!</definedName>
    <definedName name="Potencial_clientes___custos">#REF!</definedName>
    <definedName name="Potencial_clientes___proveitos" localSheetId="2">#REF!</definedName>
    <definedName name="Potencial_clientes___proveitos">#REF!</definedName>
    <definedName name="Potencial_disponibilidades" localSheetId="2">#REF!</definedName>
    <definedName name="Potencial_disponibilidades">#REF!</definedName>
    <definedName name="Potencial_disponibilidades___custos" localSheetId="2">#REF!</definedName>
    <definedName name="Potencial_disponibilidades___custos">#REF!</definedName>
    <definedName name="Potencial_disponibilidades___proveitos" localSheetId="2">#REF!</definedName>
    <definedName name="Potencial_disponibilidades___proveitos">#REF!</definedName>
    <definedName name="Potencial_empréstimos_obtidos" localSheetId="2">#REF!</definedName>
    <definedName name="Potencial_empréstimos_obtidos">#REF!</definedName>
    <definedName name="Potencial_empréstimos_obtidos___custos" localSheetId="2">#REF!</definedName>
    <definedName name="Potencial_empréstimos_obtidos___custos">#REF!</definedName>
    <definedName name="Potencial_empréstimos_obtidos___proveitos" localSheetId="2">#REF!</definedName>
    <definedName name="Potencial_empréstimos_obtidos___proveitos">#REF!</definedName>
    <definedName name="Potencial_fornec._de_imobilizado___proveitos" localSheetId="2">#REF!</definedName>
    <definedName name="Potencial_fornec._de_imobilizado___proveitos">#REF!</definedName>
    <definedName name="Potencial_fornecedores" localSheetId="2">#REF!</definedName>
    <definedName name="Potencial_fornecedores">#REF!</definedName>
    <definedName name="Potencial_fornecedores___custos" localSheetId="2">#REF!</definedName>
    <definedName name="Potencial_fornecedores___custos">#REF!</definedName>
    <definedName name="Potencial_fornecedores___proveitos" localSheetId="2">#REF!</definedName>
    <definedName name="Potencial_fornecedores___proveitos">#REF!</definedName>
    <definedName name="Potencial_fornecedores_de_imobilizado" localSheetId="2">#REF!</definedName>
    <definedName name="Potencial_fornecedores_de_imobilizado">#REF!</definedName>
    <definedName name="Potencial_fornecedores_de_imobilizado___custos" localSheetId="2">#REF!</definedName>
    <definedName name="Potencial_fornecedores_de_imobilizado___custos">#REF!</definedName>
    <definedName name="Potencial_outros_débitos_créditos" localSheetId="2">#REF!</definedName>
    <definedName name="Potencial_outros_débitos_créditos">#REF!</definedName>
    <definedName name="Potencial_outros_débitos_créditos___custos" localSheetId="2">#REF!</definedName>
    <definedName name="Potencial_outros_débitos_créditos___custos">#REF!</definedName>
    <definedName name="Potencial_outros_débitos_créditos___proveitos" localSheetId="2">#REF!</definedName>
    <definedName name="Potencial_outros_débitos_créditos___proveitos">#REF!</definedName>
    <definedName name="ppp" localSheetId="2">[150]Sheet1!#REF!</definedName>
    <definedName name="ppp">[150]Sheet1!#REF!</definedName>
    <definedName name="Prej._fiscais_utiliz._em_excesso_corrig._pela_AF" localSheetId="2">'[43]T-2'!#REF!</definedName>
    <definedName name="Prej._fiscais_utiliz._em_excesso_corrig._pela_AF">'[43]T-2'!#REF!</definedName>
    <definedName name="Prémios" localSheetId="2">'[43]T-2'!#REF!</definedName>
    <definedName name="Prémios">'[43]T-2'!#REF!</definedName>
    <definedName name="Prestacoes_de_servicos_de_processing_ano_antacre_cust" localSheetId="2">#REF!</definedName>
    <definedName name="Prestacoes_de_servicos_de_processing_ano_antacre_cust">#REF!</definedName>
    <definedName name="Prestacoes_de_servicos_de_processing_anoacre_cust" localSheetId="2">#REF!</definedName>
    <definedName name="Prestacoes_de_servicos_de_processing_anoacre_cust">#REF!</definedName>
    <definedName name="Prestacoes_de_servicos_diversos_ano_antacre_cust" localSheetId="2">#REF!</definedName>
    <definedName name="Prestacoes_de_servicos_diversos_ano_antacre_cust">#REF!</definedName>
    <definedName name="Prestacoes_de_servicos_diversos_anoacre_cust" localSheetId="2">#REF!</definedName>
    <definedName name="Prestacoes_de_servicos_diversos_anoacre_cust">#REF!</definedName>
    <definedName name="Prestacoes_servicos_Mobil___Perafita_ano_antacre_cust" localSheetId="2">#REF!</definedName>
    <definedName name="Prestacoes_servicos_Mobil___Perafita_ano_antacre_cust">#REF!</definedName>
    <definedName name="Prestacoes_servicos_Mobil___Perafita_anoacre_cust" localSheetId="2">#REF!</definedName>
    <definedName name="Prestacoes_servicos_Mobil___Perafita_anoacre_cust">#REF!</definedName>
    <definedName name="Prestacoes_servicos_Mobil___Perafita_anoacre_cust1" localSheetId="2">#REF!</definedName>
    <definedName name="Prestacoes_servicos_Mobil___Perafita_anoacre_cust1">#REF!</definedName>
    <definedName name="Print_Amortizações" localSheetId="2">#REF!</definedName>
    <definedName name="Print_Amortizações">#REF!</definedName>
    <definedName name="_xlnm.Print_Area" localSheetId="1">'Balance Sheet'!$A$1:$H$26</definedName>
    <definedName name="_xlnm.Print_Area" localSheetId="4">'Balanço Mar.21'!$B$1:$J$38</definedName>
    <definedName name="_xlnm.Print_Area" localSheetId="3">'DR Mar.21'!$B$1:$D$42</definedName>
    <definedName name="_xlnm.Print_Area" localSheetId="0">'Group Consolidated Indicators'!$B$1:$I$67</definedName>
    <definedName name="_xlnm.Print_Area" localSheetId="2">'P&amp;L'!$A$1:$H$21</definedName>
    <definedName name="_xlnm.Print_Area">#REF!</definedName>
    <definedName name="Print_Area_MI" localSheetId="2">#REF!</definedName>
    <definedName name="Print_Area_MI">#REF!</definedName>
    <definedName name="Print_Balanço" localSheetId="2">#REF!</definedName>
    <definedName name="Print_Balanço">#REF!</definedName>
    <definedName name="Print_Demonstração" localSheetId="2">#REF!</definedName>
    <definedName name="Print_Demonstração">#REF!</definedName>
    <definedName name="Print_Demonstração_Resultados" localSheetId="2">#REF!</definedName>
    <definedName name="Print_Demonstração_Resultados">#REF!</definedName>
    <definedName name="Print_FST" localSheetId="2">#REF!</definedName>
    <definedName name="Print_FST">#REF!</definedName>
    <definedName name="Print_Margem_Financeira" localSheetId="2">#REF!</definedName>
    <definedName name="Print_Margem_Financeira">#REF!</definedName>
    <definedName name="Print_MOAF" localSheetId="2">#REF!</definedName>
    <definedName name="Print_MOAF">#REF!</definedName>
    <definedName name="Print_OCF" localSheetId="2">#REF!</definedName>
    <definedName name="Print_OCF">#REF!</definedName>
    <definedName name="Print_OPF" localSheetId="2">#REF!</definedName>
    <definedName name="Print_OPF">#REF!</definedName>
    <definedName name="Print_Outros_Proveitos" localSheetId="2">#REF!</definedName>
    <definedName name="Print_Outros_Proveitos">#REF!</definedName>
    <definedName name="Print_Pessoal" localSheetId="2">#REF!</definedName>
    <definedName name="Print_Pessoal">#REF!</definedName>
    <definedName name="Print_Sit_Líq" localSheetId="2">#REF!</definedName>
    <definedName name="Print_Sit_Líq">#REF!</definedName>
    <definedName name="_xlnm.Print_Titles">#REF!</definedName>
    <definedName name="PRINT_TITLES_MI" localSheetId="2">#REF!</definedName>
    <definedName name="PRINT_TITLES_MI">#REF!</definedName>
    <definedName name="Print_Titles1" localSheetId="2">#REF!</definedName>
    <definedName name="Print_Titles1">#REF!</definedName>
    <definedName name="Print_Todos" localSheetId="2">#REF!,#REF!,#REF!,#REF!,#REF!,#REF!,#REF!,#REF!</definedName>
    <definedName name="Print_Todos">#REF!,#REF!,#REF!,#REF!,#REF!,#REF!,#REF!,#REF!</definedName>
    <definedName name="Print_TodosAdministração" localSheetId="2">#REF!,#REF!,#REF!,#REF!,#REF!,#REF!</definedName>
    <definedName name="Print_TodosAdministração">#REF!,#REF!,#REF!,#REF!,#REF!,#REF!</definedName>
    <definedName name="print_var_Sit_Liquida" localSheetId="2">#REF!</definedName>
    <definedName name="print_var_Sit_Liquida">#REF!</definedName>
    <definedName name="Prior" localSheetId="2">#REF!</definedName>
    <definedName name="Prior">#REF!</definedName>
    <definedName name="PROV" localSheetId="2">#REF!</definedName>
    <definedName name="PROV">#REF!</definedName>
    <definedName name="PROV_EXER" localSheetId="2">#REF!</definedName>
    <definedName name="PROV_EXER">#REF!</definedName>
    <definedName name="PROV_SUPL_97" localSheetId="2">'[6]VENDAS_PREST. DE SERVIÇO'!#REF!</definedName>
    <definedName name="PROV_SUPL_97">'[6]VENDAS_PREST. DE SERVIÇO'!#REF!</definedName>
    <definedName name="PROV_SUPL_n1" localSheetId="2">'[6]VENDAS_PREST. DE SERVIÇO'!#REF!</definedName>
    <definedName name="PROV_SUPL_n1">'[6]VENDAS_PREST. DE SERVIÇO'!#REF!</definedName>
    <definedName name="proveitos" localSheetId="2">#REF!</definedName>
    <definedName name="proveitos">#REF!</definedName>
    <definedName name="PROVEITOS_DIFERIDOS" localSheetId="2">#REF!</definedName>
    <definedName name="PROVEITOS_DIFERIDOS">#REF!</definedName>
    <definedName name="PROVEITOS_E_GANHOS___proveitos" localSheetId="2">#REF!</definedName>
    <definedName name="PROVEITOS_E_GANHOS___proveitos">#REF!</definedName>
    <definedName name="PROVEITOS_E_GANHOS___proveitos_97" localSheetId="2">#REF!</definedName>
    <definedName name="PROVEITOS_E_GANHOS___proveitos_97">#REF!</definedName>
    <definedName name="PROVEITOS_E_GANHOS___proveitos_N1" localSheetId="2">#REF!</definedName>
    <definedName name="PROVEITOS_E_GANHOS___proveitos_N1">#REF!</definedName>
    <definedName name="PROVEITOS_E_GANHOS_FINANCEIROS" localSheetId="2">#REF!</definedName>
    <definedName name="PROVEITOS_E_GANHOS_FINANCEIROS">#REF!</definedName>
    <definedName name="Proveitos_e_ganhos_financeiros___custos" localSheetId="2">#REF!</definedName>
    <definedName name="Proveitos_e_ganhos_financeiros___custos">#REF!</definedName>
    <definedName name="PROVEITOS_E_GANHOS_FINANCEIROS___proveitos" localSheetId="2">#REF!</definedName>
    <definedName name="PROVEITOS_E_GANHOS_FINANCEIROS___proveitos">#REF!</definedName>
    <definedName name="Proveitos_e_ganhos_financeiros_ano_antacre_cust" localSheetId="2">#REF!</definedName>
    <definedName name="Proveitos_e_ganhos_financeiros_ano_antacre_cust">#REF!</definedName>
    <definedName name="Proveitos_e_ganhos_financeiros_anoacre_cust" localSheetId="2">#REF!</definedName>
    <definedName name="Proveitos_e_ganhos_financeiros_anoacre_cust">#REF!</definedName>
    <definedName name="PROVEITOS_E_GANHOS_FINANCEIROS_N1" localSheetId="2">#REF!</definedName>
    <definedName name="PROVEITOS_E_GANHOS_FINANCEIROS_N1">#REF!</definedName>
    <definedName name="Proveitos_extraordinários_diversos_ano" localSheetId="2">#REF!</definedName>
    <definedName name="Proveitos_extraordinários_diversos_ano">#REF!</definedName>
    <definedName name="Proveitos_extraordinários_diversos_ano_ant" localSheetId="2">#REF!</definedName>
    <definedName name="Proveitos_extraordinários_diversos_ano_ant">#REF!</definedName>
    <definedName name="Proveitos_prestacoes_de_servicos___custos" localSheetId="2">#REF!</definedName>
    <definedName name="Proveitos_prestacoes_de_servicos___custos">#REF!</definedName>
    <definedName name="Proveitos_prestacoes_de_servicos___proveitos" localSheetId="2">#REF!</definedName>
    <definedName name="Proveitos_prestacoes_de_servicos___proveitos">#REF!</definedName>
    <definedName name="PROVEITOS_SUPLEMENTARES_____ALUGUER_DE_EQUIPAMENTO" localSheetId="2">'[6]VENDAS_PREST. DE SERVIÇO'!#REF!</definedName>
    <definedName name="PROVEITOS_SUPLEMENTARES_____ALUGUER_DE_EQUIPAMENTO">'[6]VENDAS_PREST. DE SERVIÇO'!#REF!</definedName>
    <definedName name="PROVEITOS_SUPLEMENTARES_____COMISSÕES_BANCAS_E_TRADING" localSheetId="2">'[6]VENDAS_PREST. DE SERVIÇO'!#REF!</definedName>
    <definedName name="PROVEITOS_SUPLEMENTARES_____COMISSÕES_BANCAS_E_TRADING">'[6]VENDAS_PREST. DE SERVIÇO'!#REF!</definedName>
    <definedName name="PROVEITOS_SUPLEMENTARES_____COMISSÕES_DIVERSAS" localSheetId="2">'[6]VENDAS_PREST. DE SERVIÇO'!#REF!</definedName>
    <definedName name="PROVEITOS_SUPLEMENTARES_____COMISSÕES_DIVERSAS">'[6]VENDAS_PREST. DE SERVIÇO'!#REF!</definedName>
    <definedName name="PROVEITOS_SUPLEMENTARES_____CONSÓRCIO_TEPAR" localSheetId="2">'[6]VENDAS_PREST. DE SERVIÇO'!#REF!</definedName>
    <definedName name="PROVEITOS_SUPLEMENTARES_____CONSÓRCIO_TEPAR">'[6]VENDAS_PREST. DE SERVIÇO'!#REF!</definedName>
    <definedName name="PROVEITOS_SUPLEMENTARES_____DESEMPENHO_NOUTRAS_EMPRESAS" localSheetId="2">'[6]VENDAS_PREST. DE SERVIÇO'!#REF!</definedName>
    <definedName name="PROVEITOS_SUPLEMENTARES_____DESEMPENHO_NOUTRAS_EMPRESAS">'[6]VENDAS_PREST. DE SERVIÇO'!#REF!</definedName>
    <definedName name="PROVEITOS_SUPLEMENTARES_____ESTUDOS_E_PROJ._ASSIST.TECNOLÓGICA" localSheetId="2">'[6]VENDAS_PREST. DE SERVIÇO'!#REF!</definedName>
    <definedName name="PROVEITOS_SUPLEMENTARES_____ESTUDOS_E_PROJ._ASSIST.TECNOLÓGICA">'[6]VENDAS_PREST. DE SERVIÇO'!#REF!</definedName>
    <definedName name="PROVEITOS_SUPLEMENTARES_____OCUPAÇÃO_POSTOS_ABASTECIMENTOS" localSheetId="2">'[6]VENDAS_PREST. DE SERVIÇO'!#REF!</definedName>
    <definedName name="PROVEITOS_SUPLEMENTARES_____OCUPAÇÃO_POSTOS_ABASTECIMENTOS">'[6]VENDAS_PREST. DE SERVIÇO'!#REF!</definedName>
    <definedName name="PROVEITOS_SUPLEMENTARES_____OUTRAS_RECEITAS" localSheetId="2">'[6]VENDAS_PREST. DE SERVIÇO'!#REF!</definedName>
    <definedName name="PROVEITOS_SUPLEMENTARES_____OUTRAS_RECEITAS">'[6]VENDAS_PREST. DE SERVIÇO'!#REF!</definedName>
    <definedName name="PROVEITOS_SUPLEMENTARES_____REC._CUSTOS_PARA_DEB._TERCEIROS" localSheetId="2">'[6]VENDAS_PREST. DE SERVIÇO'!#REF!</definedName>
    <definedName name="PROVEITOS_SUPLEMENTARES_____REC._CUSTOS_PARA_DEB._TERCEIROS">'[6]VENDAS_PREST. DE SERVIÇO'!#REF!</definedName>
    <definedName name="PROVEITOS_SUPLEMENTARES_____SERVIÇOS_SOCIAIS" localSheetId="2">'[6]VENDAS_PREST. DE SERVIÇO'!#REF!</definedName>
    <definedName name="PROVEITOS_SUPLEMENTARES_____SERVIÇOS_SOCIAIS">'[6]VENDAS_PREST. DE SERVIÇO'!#REF!</definedName>
    <definedName name="PROVEITOS_SUPLEMENTARES_____VENDA_DE_ENERGIA" localSheetId="2">'[6]VENDAS_PREST. DE SERVIÇO'!#REF!</definedName>
    <definedName name="PROVEITOS_SUPLEMENTARES_____VENDA_DE_ENERGIA">'[6]VENDAS_PREST. DE SERVIÇO'!#REF!</definedName>
    <definedName name="PROVEITOS_SUPLEMENTARES_____VENDA_DE_SUCATA" localSheetId="2">'[6]VENDAS_PREST. DE SERVIÇO'!#REF!</definedName>
    <definedName name="PROVEITOS_SUPLEMENTARES_____VENDA_DE_SUCATA">'[6]VENDAS_PREST. DE SERVIÇO'!#REF!</definedName>
    <definedName name="PROVEITOS_SUPLEMENTARES_____VENDA_EMPREENDIMENTOS" localSheetId="2">'[6]VENDAS_PREST. DE SERVIÇO'!#REF!</definedName>
    <definedName name="PROVEITOS_SUPLEMENTARES_____VENDA_EMPREENDIMENTOS">'[6]VENDAS_PREST. DE SERVIÇO'!#REF!</definedName>
    <definedName name="Proveitos_suplementares___custos" localSheetId="2">#REF!</definedName>
    <definedName name="Proveitos_suplementares___custos">#REF!</definedName>
    <definedName name="Proveitos_suplementares___proveitos" localSheetId="2">#REF!</definedName>
    <definedName name="Proveitos_suplementares___proveitos">#REF!</definedName>
    <definedName name="Proveitos_suplementares_ano" localSheetId="2">#REF!</definedName>
    <definedName name="Proveitos_suplementares_ano">#REF!</definedName>
    <definedName name="Proveitos_suplementares_ano_ant" localSheetId="2">#REF!</definedName>
    <definedName name="Proveitos_suplementares_ano_ant">#REF!</definedName>
    <definedName name="Proveitos_suplementares_ano_antacre_cust" localSheetId="2">#REF!</definedName>
    <definedName name="Proveitos_suplementares_ano_antacre_cust">#REF!</definedName>
    <definedName name="Proveitos_suplementares_anoacre_cust" localSheetId="2">#REF!</definedName>
    <definedName name="Proveitos_suplementares_anoacre_cust">#REF!</definedName>
    <definedName name="Proveitos_vendas___custos" localSheetId="2">#REF!</definedName>
    <definedName name="Proveitos_vendas___custos">#REF!</definedName>
    <definedName name="Proveitos_vendas___proveitos" localSheetId="2">#REF!</definedName>
    <definedName name="Proveitos_vendas___proveitos">#REF!</definedName>
    <definedName name="Provisão_Investimentos_Financeiros" localSheetId="2">#REF!</definedName>
    <definedName name="Provisão_Investimentos_Financeiros">#REF!</definedName>
    <definedName name="Provisão_Investimentos_Financeiros___custos" localSheetId="2">#REF!</definedName>
    <definedName name="Provisão_Investimentos_Financeiros___custos">#REF!</definedName>
    <definedName name="Provisão_Investimentos_Financeiros_n1" localSheetId="2">#REF!</definedName>
    <definedName name="Provisão_Investimentos_Financeiros_n1">#REF!</definedName>
    <definedName name="Provisões" localSheetId="2">#REF!</definedName>
    <definedName name="Provisões">#REF!</definedName>
    <definedName name="PROVISÕES____Clientes" localSheetId="2">#REF!</definedName>
    <definedName name="PROVISÕES____Clientes">#REF!</definedName>
    <definedName name="PROVISÕES____Fundo_de_Pensões" localSheetId="2">#REF!</definedName>
    <definedName name="PROVISÕES____Fundo_de_Pensões">#REF!</definedName>
    <definedName name="PROVISÕES____Mat._Primas__Subsid._e_Consumos" localSheetId="2">#REF!</definedName>
    <definedName name="PROVISÕES____Mat._Primas__Subsid._e_Consumos">#REF!</definedName>
    <definedName name="PROVISÕES____Outros_Devedores" localSheetId="2">#REF!</definedName>
    <definedName name="PROVISÕES____Outros_Devedores">#REF!</definedName>
    <definedName name="PROVISÕES____Pré_reformas" localSheetId="2">#REF!</definedName>
    <definedName name="PROVISÕES____Pré_reformas">#REF!</definedName>
    <definedName name="PROVISÕES____Prémio_de_Reforma" localSheetId="2">#REF!</definedName>
    <definedName name="PROVISÕES____Prémio_de_Reforma">#REF!</definedName>
    <definedName name="PROVISÕES____Processos_Judiciais_em_Curso" localSheetId="2">#REF!</definedName>
    <definedName name="PROVISÕES____Processos_Judiciais_em_Curso">#REF!</definedName>
    <definedName name="PROVISÕES____Produtos_Acabados_e_Intermédios" localSheetId="2">#REF!</definedName>
    <definedName name="PROVISÕES____Produtos_Acabados_e_Intermédios">#REF!</definedName>
    <definedName name="PROVISÕES____Reformas_Antecipadas" localSheetId="2">#REF!</definedName>
    <definedName name="PROVISÕES____Reformas_Antecipadas">#REF!</definedName>
    <definedName name="PROVISÕES____Riscos_e_Encargos_Diversos" localSheetId="2">#REF!</definedName>
    <definedName name="PROVISÕES____Riscos_e_Encargos_Diversos">#REF!</definedName>
    <definedName name="PROVISÕES____Seg._Social_Voluntário" localSheetId="2">#REF!</definedName>
    <definedName name="PROVISÕES____Seg._Social_Voluntário">#REF!</definedName>
    <definedName name="PROVISÕES_Depreciação_de_Existências" localSheetId="2">#REF!</definedName>
    <definedName name="PROVISÕES_Depreciação_de_Existências">#REF!</definedName>
    <definedName name="PROVISÕES_Dívidas_de_Terceiros" localSheetId="2">#REF!</definedName>
    <definedName name="PROVISÕES_Dívidas_de_Terceiros">#REF!</definedName>
    <definedName name="PROVISÕES_Investimentos_Financeiros" localSheetId="2">#REF!</definedName>
    <definedName name="PROVISÕES_Investimentos_Financeiros">#REF!</definedName>
    <definedName name="PROVISÕES_Outros_Riscos_e_Encargos" localSheetId="2">#REF!</definedName>
    <definedName name="PROVISÕES_Outros_Riscos_e_Encargos">#REF!</definedName>
    <definedName name="Provisões_para_pensões" localSheetId="2">'[6]MOV. POR FORA'!#REF!</definedName>
    <definedName name="Provisões_para_pensões">'[6]MOV. POR FORA'!#REF!</definedName>
    <definedName name="PROVISÕES_Pensões" localSheetId="2">#REF!</definedName>
    <definedName name="PROVISÕES_Pensões">#REF!</definedName>
    <definedName name="PROVISÕES_TOTAL_DAS_PROVISÕES" localSheetId="2">#REF!</definedName>
    <definedName name="PROVISÕES_TOTAL_DAS_PROVISÕES">#REF!</definedName>
    <definedName name="PS" localSheetId="2">#REF!</definedName>
    <definedName name="PS">#REF!</definedName>
    <definedName name="PSD" localSheetId="2">#REF!</definedName>
    <definedName name="PSD">#REF!</definedName>
    <definedName name="PTF" localSheetId="2">#REF!</definedName>
    <definedName name="PTF">#REF!</definedName>
    <definedName name="pulp_fiction" localSheetId="2">#REF!</definedName>
    <definedName name="pulp_fiction">#REF!</definedName>
    <definedName name="PV" localSheetId="2">#REF!</definedName>
    <definedName name="PV">#REF!</definedName>
    <definedName name="PVT" localSheetId="2">'[32]T-42-3'!#REF!</definedName>
    <definedName name="PVT">'[32]T-42-3'!#REF!</definedName>
    <definedName name="PVT_0" localSheetId="2">'[82]T-42-3'!#REF!</definedName>
    <definedName name="PVT_0">'[82]T-42-3'!#REF!</definedName>
    <definedName name="PVT_00" localSheetId="2">'[82]T-42-3'!#REF!</definedName>
    <definedName name="PVT_00">'[82]T-42-3'!#REF!</definedName>
    <definedName name="PVT_000" localSheetId="2">'[82]T-42-3'!#REF!</definedName>
    <definedName name="PVT_000">'[82]T-42-3'!#REF!</definedName>
    <definedName name="PVT_0000" localSheetId="2">'[82]T-42-3'!#REF!</definedName>
    <definedName name="PVT_0000">'[82]T-42-3'!#REF!</definedName>
    <definedName name="PVT_001" localSheetId="2">'[82]T-42-3'!#REF!</definedName>
    <definedName name="PVT_001">'[82]T-42-3'!#REF!</definedName>
    <definedName name="PVT_0010" localSheetId="2">'[82]T-42-3'!#REF!</definedName>
    <definedName name="PVT_0010">'[82]T-42-3'!#REF!</definedName>
    <definedName name="PVT_01" localSheetId="2">'[82]T-42-3'!#REF!</definedName>
    <definedName name="PVT_01">'[82]T-42-3'!#REF!</definedName>
    <definedName name="PVT_010" localSheetId="2">'[82]T-42-3'!#REF!</definedName>
    <definedName name="PVT_010">'[82]T-42-3'!#REF!</definedName>
    <definedName name="PVT_08" localSheetId="2">'[82]T-42-3'!#REF!</definedName>
    <definedName name="PVT_08">'[82]T-42-3'!#REF!</definedName>
    <definedName name="PVT_09" localSheetId="2">'[82]T-42-3'!#REF!</definedName>
    <definedName name="PVT_09">'[82]T-42-3'!#REF!</definedName>
    <definedName name="PVT_090" localSheetId="2">'[82]T-42-3'!#REF!</definedName>
    <definedName name="PVT_090">'[82]T-42-3'!#REF!</definedName>
    <definedName name="PVT_1" localSheetId="2">'[32]T-42-3'!#REF!</definedName>
    <definedName name="PVT_1">'[32]T-42-3'!#REF!</definedName>
    <definedName name="PVT_1001" localSheetId="2">'[82]T-42-3'!#REF!</definedName>
    <definedName name="PVT_1001">'[82]T-42-3'!#REF!</definedName>
    <definedName name="PVT_101" localSheetId="2">'[82]T-42-3'!#REF!</definedName>
    <definedName name="PVT_101">'[82]T-42-3'!#REF!</definedName>
    <definedName name="pvt_11" localSheetId="2">'[31]T-42-3'!#REF!</definedName>
    <definedName name="pvt_11">'[31]T-42-3'!#REF!</definedName>
    <definedName name="pvt_12" localSheetId="2">'[31]T-42-3'!#REF!</definedName>
    <definedName name="pvt_12">'[31]T-42-3'!#REF!</definedName>
    <definedName name="pvt_13" localSheetId="2">'[32]T-42-3'!#REF!</definedName>
    <definedName name="pvt_13">'[32]T-42-3'!#REF!</definedName>
    <definedName name="PVT_2" localSheetId="2">'[82]T-42-3'!#REF!</definedName>
    <definedName name="PVT_2">'[82]T-42-3'!#REF!</definedName>
    <definedName name="pvt_3" localSheetId="2">'[82]T-42-3'!#REF!</definedName>
    <definedName name="pvt_3">'[82]T-42-3'!#REF!</definedName>
    <definedName name="PVT_980" localSheetId="2">'[82]T-42-3'!#REF!</definedName>
    <definedName name="PVT_980">'[82]T-42-3'!#REF!</definedName>
    <definedName name="PY_Market_Value_of_Equity" localSheetId="2">'[91]Income Statement'!#REF!</definedName>
    <definedName name="PY_Market_Value_of_Equity">'[91]Income Statement'!#REF!</definedName>
    <definedName name="PY_Tangible_Net_Worth" localSheetId="2">'[91]Income Statement'!#REF!</definedName>
    <definedName name="PY_Tangible_Net_Worth">'[91]Income Statement'!#REF!</definedName>
    <definedName name="PY_Working_Capital" localSheetId="2">'[91]Income Statement'!#REF!</definedName>
    <definedName name="PY_Working_Capital">'[91]Income Statement'!#REF!</definedName>
    <definedName name="PY2_Tangible_Net_Worth" localSheetId="2">'[91]Income Statement'!#REF!</definedName>
    <definedName name="PY2_Tangible_Net_Worth">'[91]Income Statement'!#REF!</definedName>
    <definedName name="PY2_Working_Capital" localSheetId="2">'[91]Income Statement'!#REF!</definedName>
    <definedName name="PY2_Working_Capital">'[91]Income Statement'!#REF!</definedName>
    <definedName name="PYEAR">[44]INFO!$B$5</definedName>
    <definedName name="q" localSheetId="2" hidden="1">#REF!</definedName>
    <definedName name="q" hidden="1">#REF!</definedName>
    <definedName name="QDQDQDQD">[151]BALANCETE!$A$3:$L$648</definedName>
    <definedName name="qeweq" localSheetId="2">[152]Sheet1!#REF!</definedName>
    <definedName name="qeweq">[152]Sheet1!#REF!</definedName>
    <definedName name="qewew" localSheetId="2">[109]Sheet1!#REF!</definedName>
    <definedName name="qewew">[109]Sheet1!#REF!</definedName>
    <definedName name="QUADRO" localSheetId="2">#REF!</definedName>
    <definedName name="QUADRO">#REF!</definedName>
    <definedName name="Quadro_17" localSheetId="2">#REF!</definedName>
    <definedName name="Quadro_17">#REF!</definedName>
    <definedName name="Quadro_18" localSheetId="2">#REF!</definedName>
    <definedName name="Quadro_18">#REF!</definedName>
    <definedName name="Quadro_19" localSheetId="2">#REF!</definedName>
    <definedName name="Quadro_19">#REF!</definedName>
    <definedName name="Quadro_Jun.2018" localSheetId="2" hidden="1">'[153]Balanço GCA 06 2016'!#REF!</definedName>
    <definedName name="Quadro_Jun.2018" hidden="1">'[153]Balanço GCA 06 2016'!#REF!</definedName>
    <definedName name="quadro06" localSheetId="2">#REF!</definedName>
    <definedName name="quadro06">#REF!</definedName>
    <definedName name="quadro12" localSheetId="2">#REF!</definedName>
    <definedName name="quadro12">#REF!</definedName>
    <definedName name="quadro19" localSheetId="2">#REF!</definedName>
    <definedName name="quadro19">#REF!</definedName>
    <definedName name="quotizacoes" hidden="1">{"'Parte I (BPA)'!$A$1:$A$3"}</definedName>
    <definedName name="qwe" localSheetId="2">[107]Sheet1!#REF!</definedName>
    <definedName name="qwe">[107]Sheet1!#REF!</definedName>
    <definedName name="qwee" localSheetId="2">[107]Sheet1!#REF!</definedName>
    <definedName name="qwee">[107]Sheet1!#REF!</definedName>
    <definedName name="qweq" localSheetId="2">[154]Sheet1!#REF!</definedName>
    <definedName name="qweq">[154]Sheet1!#REF!</definedName>
    <definedName name="qwert" localSheetId="2">[107]Sheet1!#REF!</definedName>
    <definedName name="qwert">[107]Sheet1!#REF!</definedName>
    <definedName name="qwwer" localSheetId="2">[107]Sheet1!#REF!</definedName>
    <definedName name="qwwer">[107]Sheet1!#REF!</definedName>
    <definedName name="qwwq" localSheetId="2">[107]Sheet1!#REF!</definedName>
    <definedName name="qwwq">[107]Sheet1!#REF!</definedName>
    <definedName name="R_Factor" localSheetId="2">#REF!</definedName>
    <definedName name="R_Factor">#REF!</definedName>
    <definedName name="raiva" localSheetId="2">[29]lista!#REF!</definedName>
    <definedName name="raiva">[29]lista!#REF!</definedName>
    <definedName name="RawData" localSheetId="2">#REF!</definedName>
    <definedName name="RawData">#REF!</definedName>
    <definedName name="re" localSheetId="2">[73]lista!#REF!</definedName>
    <definedName name="re">[73]lista!#REF!</definedName>
    <definedName name="Real_clientes" localSheetId="2">#REF!</definedName>
    <definedName name="Real_clientes">#REF!</definedName>
    <definedName name="Real_clientes___custos" localSheetId="2">#REF!</definedName>
    <definedName name="Real_clientes___custos">#REF!</definedName>
    <definedName name="Real_clientes___proveitos" localSheetId="2">#REF!</definedName>
    <definedName name="Real_clientes___proveitos">#REF!</definedName>
    <definedName name="Real_disponibilidades" localSheetId="2">#REF!</definedName>
    <definedName name="Real_disponibilidades">#REF!</definedName>
    <definedName name="Real_disponibilidades___custos" localSheetId="2">#REF!</definedName>
    <definedName name="Real_disponibilidades___custos">#REF!</definedName>
    <definedName name="Real_disponibilidades___proveitos" localSheetId="2">#REF!</definedName>
    <definedName name="Real_disponibilidades___proveitos">#REF!</definedName>
    <definedName name="Real_empréstimos_obtidos" localSheetId="2">#REF!</definedName>
    <definedName name="Real_empréstimos_obtidos">#REF!</definedName>
    <definedName name="Real_empréstimos_obtidos___custos" localSheetId="2">#REF!</definedName>
    <definedName name="Real_empréstimos_obtidos___custos">#REF!</definedName>
    <definedName name="Real_empréstimos_obtidos___proveitos" localSheetId="2">#REF!</definedName>
    <definedName name="Real_empréstimos_obtidos___proveitos">#REF!</definedName>
    <definedName name="Real_fornecedores" localSheetId="2">#REF!</definedName>
    <definedName name="Real_fornecedores">#REF!</definedName>
    <definedName name="Real_fornecedores___custos" localSheetId="2">#REF!</definedName>
    <definedName name="Real_fornecedores___custos">#REF!</definedName>
    <definedName name="Real_fornecedores___proveitos" localSheetId="2">#REF!</definedName>
    <definedName name="Real_fornecedores___proveitos">#REF!</definedName>
    <definedName name="Real_fornecimento_de_imobilizado___proveitos" localSheetId="2">#REF!</definedName>
    <definedName name="Real_fornecimento_de_imobilizado___proveitos">#REF!</definedName>
    <definedName name="Real_outros_débitos_créditos" localSheetId="2">#REF!</definedName>
    <definedName name="Real_outros_débitos_créditos">#REF!</definedName>
    <definedName name="Real_outros_débitos_créditos___custos" localSheetId="2">#REF!</definedName>
    <definedName name="Real_outros_débitos_créditos___custos">#REF!</definedName>
    <definedName name="Real_outros_débitos_créditos___proveitos" localSheetId="2">#REF!</definedName>
    <definedName name="Real_outros_débitos_créditos___proveitos">#REF!</definedName>
    <definedName name="Realiz" localSheetId="2" hidden="1">#REF!</definedName>
    <definedName name="Realiz" hidden="1">#REF!</definedName>
    <definedName name="REAV_NTR_JR" localSheetId="2">#REF!</definedName>
    <definedName name="REAV_NTR_JR">#REF!</definedName>
    <definedName name="REAV_NTR_NR">#N/A</definedName>
    <definedName name="REAV_TR_JR" localSheetId="2">#REF!</definedName>
    <definedName name="REAV_TR_JR">#REF!</definedName>
    <definedName name="REAV_TR_NR" localSheetId="2">#REF!</definedName>
    <definedName name="REAV_TR_NR">#REF!</definedName>
    <definedName name="REC" localSheetId="2">[35]BALANCETE!#REF!</definedName>
    <definedName name="REC">[35]BALANCETE!#REF!</definedName>
    <definedName name="RECBANC1" localSheetId="2">[35]BALANCETE!#REF!</definedName>
    <definedName name="RECBANC1">[35]BALANCETE!#REF!</definedName>
    <definedName name="Receitas_financeiras_ano" localSheetId="2">#REF!</definedName>
    <definedName name="Receitas_financeiras_ano">#REF!</definedName>
    <definedName name="Receitas_financeiras_ano_ant" localSheetId="2">#REF!</definedName>
    <definedName name="Receitas_financeiras_ano_ant">#REF!</definedName>
    <definedName name="Recitems" localSheetId="2">#REF!</definedName>
    <definedName name="Recitems">#REF!</definedName>
    <definedName name="Recitems1" localSheetId="2">#REF!</definedName>
    <definedName name="Recitems1">#REF!</definedName>
    <definedName name="_xlnm.Recorder" localSheetId="2">#REF!</definedName>
    <definedName name="_xlnm.Recorder">#REF!</definedName>
    <definedName name="Recuperacao_de_dividas___proveitos" localSheetId="2">#REF!</definedName>
    <definedName name="Recuperacao_de_dividas___proveitos">#REF!</definedName>
    <definedName name="Recuperação_de_Imobilizado" localSheetId="2">#REF!</definedName>
    <definedName name="Recuperação_de_Imobilizado">#REF!</definedName>
    <definedName name="Recuperação_de_Imobilizado___custos" localSheetId="2">#REF!</definedName>
    <definedName name="Recuperação_de_Imobilizado___custos">#REF!</definedName>
    <definedName name="Recuperação_do_investimento_ano_antacre_cust" localSheetId="2">#REF!</definedName>
    <definedName name="Recuperação_do_investimento_ano_antacre_cust">#REF!</definedName>
    <definedName name="Recuperação_do_investimento_anoacre_cust" localSheetId="2">#REF!</definedName>
    <definedName name="Recuperação_do_investimento_anoacre_cust">#REF!</definedName>
    <definedName name="RECURSOS" hidden="1">{"VARIASMOEDAS",#N/A,FALSE,"APLICAR"}</definedName>
    <definedName name="recursoss" hidden="1">{"VARIASMOEDAS",#N/A,FALSE,"APLICAR"}</definedName>
    <definedName name="REDUCAO_ACORES">[51]TAXAS_PERCENTAGENS!$B$5</definedName>
    <definedName name="Reducao_de_amortizacoes_e_provisoes___proveitos" localSheetId="2">#REF!</definedName>
    <definedName name="Reducao_de_amortizacoes_e_provisoes___proveitos">#REF!</definedName>
    <definedName name="REDUCAO_MADEIRA" localSheetId="2">[51]TAXAS_PERCENTAGENS!#REF!</definedName>
    <definedName name="REDUCAO_MADEIRA">[51]TAXAS_PERCENTAGENS!#REF!</definedName>
    <definedName name="reduz" localSheetId="2">#REF!</definedName>
    <definedName name="reduz">#REF!</definedName>
    <definedName name="Reembolso_de_ISP" localSheetId="2">#REF!</definedName>
    <definedName name="Reembolso_de_ISP">#REF!</definedName>
    <definedName name="Reembolso_de_ISP_ano" localSheetId="2">#REF!</definedName>
    <definedName name="Reembolso_de_ISP_ano">#REF!</definedName>
    <definedName name="Reembolso_de_ISP_ano_ant" localSheetId="2">#REF!</definedName>
    <definedName name="Reembolso_de_ISP_ano_ant">#REF!</definedName>
    <definedName name="reere" localSheetId="2">'[155]Resumo 99'!#REF!</definedName>
    <definedName name="reere">'[155]Resumo 99'!#REF!</definedName>
    <definedName name="Ref_1" localSheetId="2">'[156]Mapa de reconciliações'!#REF!</definedName>
    <definedName name="Ref_1">'[156]Mapa de reconciliações'!#REF!</definedName>
    <definedName name="Ref_10" localSheetId="2">'[156]Mapa de reconciliações'!#REF!</definedName>
    <definedName name="Ref_10">'[156]Mapa de reconciliações'!#REF!</definedName>
    <definedName name="Ref_11" localSheetId="2">'[156]Mapa de reconciliações'!#REF!</definedName>
    <definedName name="Ref_11">'[156]Mapa de reconciliações'!#REF!</definedName>
    <definedName name="Ref_12" localSheetId="2">'[156]Mapa de reconciliações'!#REF!</definedName>
    <definedName name="Ref_12">'[156]Mapa de reconciliações'!#REF!</definedName>
    <definedName name="Ref_13" localSheetId="2">'[156]Mapa de reconciliações'!#REF!</definedName>
    <definedName name="Ref_13">'[156]Mapa de reconciliações'!#REF!</definedName>
    <definedName name="Ref_14" localSheetId="2">'[156]Mapa de reconciliações'!#REF!</definedName>
    <definedName name="Ref_14">'[156]Mapa de reconciliações'!#REF!</definedName>
    <definedName name="Ref_15" localSheetId="2">'[156]Mapa de reconciliações'!#REF!</definedName>
    <definedName name="Ref_15">'[156]Mapa de reconciliações'!#REF!</definedName>
    <definedName name="Ref_16" localSheetId="2">'[156]Mapa de reconciliações'!#REF!</definedName>
    <definedName name="Ref_16">'[156]Mapa de reconciliações'!#REF!</definedName>
    <definedName name="Ref_17" localSheetId="2">'[156]Mapa de reconciliações'!#REF!</definedName>
    <definedName name="Ref_17">'[156]Mapa de reconciliações'!#REF!</definedName>
    <definedName name="Ref_18" localSheetId="2">'[156]Mapa de reconciliações'!#REF!</definedName>
    <definedName name="Ref_18">'[156]Mapa de reconciliações'!#REF!</definedName>
    <definedName name="Ref_19" localSheetId="2">'[156]Mapa de reconciliações'!#REF!</definedName>
    <definedName name="Ref_19">'[156]Mapa de reconciliações'!#REF!</definedName>
    <definedName name="Ref_2" localSheetId="2">'[156]Mapa de reconciliações'!#REF!</definedName>
    <definedName name="Ref_2">'[156]Mapa de reconciliações'!#REF!</definedName>
    <definedName name="Ref_20" localSheetId="2">'[156]Mapa de reconciliações'!#REF!</definedName>
    <definedName name="Ref_20">'[156]Mapa de reconciliações'!#REF!</definedName>
    <definedName name="Ref_21" localSheetId="2">'[156]Mapa de reconciliações'!#REF!</definedName>
    <definedName name="Ref_21">'[156]Mapa de reconciliações'!#REF!</definedName>
    <definedName name="Ref_23" localSheetId="2">'[156]Mapa de reconciliações'!#REF!</definedName>
    <definedName name="Ref_23">'[156]Mapa de reconciliações'!#REF!</definedName>
    <definedName name="Ref_3" localSheetId="2">'[156]Mapa de reconciliações'!#REF!</definedName>
    <definedName name="Ref_3">'[156]Mapa de reconciliações'!#REF!</definedName>
    <definedName name="Ref_4" localSheetId="2">'[156]Mapa de reconciliações'!#REF!</definedName>
    <definedName name="Ref_4">'[156]Mapa de reconciliações'!#REF!</definedName>
    <definedName name="Ref_5" localSheetId="2">'[156]Mapa de reconciliações'!#REF!</definedName>
    <definedName name="Ref_5">'[156]Mapa de reconciliações'!#REF!</definedName>
    <definedName name="Ref_6" localSheetId="2">'[156]Mapa de reconciliações'!#REF!</definedName>
    <definedName name="Ref_6">'[156]Mapa de reconciliações'!#REF!</definedName>
    <definedName name="Ref_7" localSheetId="2">'[156]Mapa de reconciliações'!#REF!</definedName>
    <definedName name="Ref_7">'[156]Mapa de reconciliações'!#REF!</definedName>
    <definedName name="Ref_8" localSheetId="2">'[156]Mapa de reconciliações'!#REF!</definedName>
    <definedName name="Ref_8">'[156]Mapa de reconciliações'!#REF!</definedName>
    <definedName name="Ref_9" localSheetId="2">'[156]Mapa de reconciliações'!#REF!</definedName>
    <definedName name="Ref_9">'[156]Mapa de reconciliações'!#REF!</definedName>
    <definedName name="Ref_Emp">[108]cl_IG!$N$9</definedName>
    <definedName name="Ref_Per">[108]cl_IG!$I$9</definedName>
    <definedName name="REF_PVTB_1" localSheetId="2">'[146]ANALISE FIEQ TRIAL'!#REF!</definedName>
    <definedName name="REF_PVTB_1">'[146]ANALISE FIEQ TRIAL'!#REF!</definedName>
    <definedName name="REF_PVTB_2" localSheetId="2">'[146]ANALISE FIEQ TRIAL'!#REF!</definedName>
    <definedName name="REF_PVTB_2">'[146]ANALISE FIEQ TRIAL'!#REF!</definedName>
    <definedName name="REF_PVTB_3" localSheetId="2">'[146]ANALISE FIEQ TRIAL'!#REF!</definedName>
    <definedName name="REF_PVTB_3">'[146]ANALISE FIEQ TRIAL'!#REF!</definedName>
    <definedName name="refb3" localSheetId="2">[48]B!#REF!</definedName>
    <definedName name="refb3">[48]B!#REF!</definedName>
    <definedName name="refbi3" localSheetId="2">[48]B!#REF!</definedName>
    <definedName name="refbi3">[48]B!#REF!</definedName>
    <definedName name="Refco___Adiantamento_a_corretores_de_materia_prima_Activo" localSheetId="2">#REF!</definedName>
    <definedName name="Refco___Adiantamento_a_corretores_de_materia_prima_Activo">#REF!</definedName>
    <definedName name="refFF" localSheetId="2">[48]FF!#REF!</definedName>
    <definedName name="refFF">[48]FF!#REF!</definedName>
    <definedName name="Reformas_Antecipadas" localSheetId="2">#REF!</definedName>
    <definedName name="Reformas_Antecipadas">#REF!</definedName>
    <definedName name="refUi1" localSheetId="2">[48]U!#REF!</definedName>
    <definedName name="refUi1">[48]U!#REF!</definedName>
    <definedName name="refUi2" localSheetId="2">[48]U!#REF!</definedName>
    <definedName name="refUi2">[48]U!#REF!</definedName>
    <definedName name="refV1" localSheetId="2">[48]V!#REF!</definedName>
    <definedName name="refV1">[48]V!#REF!</definedName>
    <definedName name="REGUL_ASSOC" localSheetId="2">#REF!</definedName>
    <definedName name="REGUL_ASSOC">#REF!</definedName>
    <definedName name="REINT_CORP_NR">#N/A</definedName>
    <definedName name="REINT_NTR_JR">#N/A</definedName>
    <definedName name="REINT_NTR_NR">#N/A</definedName>
    <definedName name="REINT_TR_JR" localSheetId="2">#REF!</definedName>
    <definedName name="REINT_TR_JR">#REF!</definedName>
    <definedName name="REINT_TR_NR" localSheetId="2">#REF!</definedName>
    <definedName name="REINT_TR_NR">#REF!</definedName>
    <definedName name="Relações_especiais" localSheetId="2">'[81]T-2'!#REF!</definedName>
    <definedName name="Relações_especiais">'[81]T-2'!#REF!</definedName>
    <definedName name="Remuneracoes_a_liquidar_ano" localSheetId="2">#REF!</definedName>
    <definedName name="Remuneracoes_a_liquidar_ano">#REF!</definedName>
    <definedName name="Remuneracoes_a_liquidar_ano_ant" localSheetId="2">#REF!</definedName>
    <definedName name="Remuneracoes_a_liquidar_ano_ant">#REF!</definedName>
    <definedName name="Rendas_ano" localSheetId="2">#REF!</definedName>
    <definedName name="Rendas_ano">#REF!</definedName>
    <definedName name="Rendas_ano_ant" localSheetId="2">#REF!</definedName>
    <definedName name="Rendas_ano_ant">#REF!</definedName>
    <definedName name="Rendas_Postos_Venda_ano" localSheetId="2">#REF!</definedName>
    <definedName name="Rendas_Postos_Venda_ano">#REF!</definedName>
    <definedName name="Rendas_Postos_Venda_ano_ant" localSheetId="2">#REF!</definedName>
    <definedName name="Rendas_Postos_Venda_ano_ant">#REF!</definedName>
    <definedName name="Rendas_Postos_Venda_ano1" localSheetId="2">#REF!</definedName>
    <definedName name="Rendas_Postos_Venda_ano1">#REF!</definedName>
    <definedName name="Rendimentos_de_imóveis___proveitos" localSheetId="2">#REF!</definedName>
    <definedName name="Rendimentos_de_imóveis___proveitos">#REF!</definedName>
    <definedName name="Rendimentos_particip._de_capital___proveitos" localSheetId="2">#REF!</definedName>
    <definedName name="Rendimentos_particip._de_capital___proveitos">#REF!</definedName>
    <definedName name="rer" localSheetId="2">[157]Sheet1!#REF!</definedName>
    <definedName name="rer">[157]Sheet1!#REF!</definedName>
    <definedName name="rere" localSheetId="2">#REF!</definedName>
    <definedName name="rere">#REF!</definedName>
    <definedName name="RESERVAS" localSheetId="2">#REF!</definedName>
    <definedName name="RESERVAS">#REF!</definedName>
    <definedName name="Reservas_estratégicas_ano_antacre_cust" localSheetId="2">#REF!</definedName>
    <definedName name="Reservas_estratégicas_ano_antacre_cust">#REF!</definedName>
    <definedName name="Reservas_estratégicas_anoacre_cust" localSheetId="2">#REF!</definedName>
    <definedName name="Reservas_estratégicas_anoacre_cust">#REF!</definedName>
    <definedName name="Residual_difference" localSheetId="2">'[102]Threshold 1'!#REF!</definedName>
    <definedName name="Residual_difference">'[102]Threshold 1'!#REF!</definedName>
    <definedName name="Restituicao_de_impostos___proveitos" localSheetId="2">#REF!</definedName>
    <definedName name="Restituicao_de_impostos___proveitos">#REF!</definedName>
    <definedName name="RESULT_EXTRAO_97" localSheetId="2">#REF!</definedName>
    <definedName name="RESULT_EXTRAO_97">#REF!</definedName>
    <definedName name="Resultado_liquido" localSheetId="2">#REF!</definedName>
    <definedName name="Resultado_liquido">#REF!</definedName>
    <definedName name="Résultat_des_sociétés_mises_en_équivalence" localSheetId="2">#REF!</definedName>
    <definedName name="Résultat_des_sociétés_mises_en_équivalence">#REF!</definedName>
    <definedName name="resultc">'[44]P&amp;L'!$D$23</definedName>
    <definedName name="resultp">'[44]P&amp;L'!$F$23</definedName>
    <definedName name="resum2_folha1" localSheetId="2">#REF!</definedName>
    <definedName name="resum2_folha1">#REF!</definedName>
    <definedName name="RESUMEN" localSheetId="2">#REF!</definedName>
    <definedName name="RESUMEN">#REF!</definedName>
    <definedName name="RESUMO_85" localSheetId="2">#REF!</definedName>
    <definedName name="RESUMO_85">#REF!</definedName>
    <definedName name="RESUMO_92" localSheetId="2">#REF!</definedName>
    <definedName name="RESUMO_92">#REF!</definedName>
    <definedName name="RESUMO_93" localSheetId="2">#REF!</definedName>
    <definedName name="RESUMO_93">#REF!</definedName>
    <definedName name="RESUMO_94" localSheetId="2">#REF!</definedName>
    <definedName name="RESUMO_94">#REF!</definedName>
    <definedName name="Resumo_BCPINV">[0]!Resumo_BCPINV</definedName>
    <definedName name="Resumo2" localSheetId="2">#REF!</definedName>
    <definedName name="Resumo2">#REF!</definedName>
    <definedName name="retainedc">'[44]NOTES '!$H$86</definedName>
    <definedName name="retainedp">'[44]NOTES '!$D$86</definedName>
    <definedName name="Retrait">[58]Assets!$D$3</definedName>
    <definedName name="rewrew" localSheetId="2">#REF!</definedName>
    <definedName name="rewrew">#REF!</definedName>
    <definedName name="RFEST" localSheetId="2">#REF!</definedName>
    <definedName name="RFEST">#REF!</definedName>
    <definedName name="RFSEM" localSheetId="2">#REF!</definedName>
    <definedName name="RFSEM">#REF!</definedName>
    <definedName name="rg" localSheetId="2">[65]BALANCETE!#REF!</definedName>
    <definedName name="rg">[65]BALANCETE!#REF!</definedName>
    <definedName name="RITA" localSheetId="2">[130]lista!#REF!</definedName>
    <definedName name="RITA">[130]lista!#REF!</definedName>
    <definedName name="rivotti" localSheetId="2" hidden="1">#REF!</definedName>
    <definedName name="rivotti" hidden="1">#REF!</definedName>
    <definedName name="RMC010000000000">[158]A!$E$8</definedName>
    <definedName name="rmcAccount">"PC_ROEM"</definedName>
    <definedName name="rmcCategory">"LASTYR*"</definedName>
    <definedName name="rmcFrequency">"YTD"</definedName>
    <definedName name="rmcName">"GEF"</definedName>
    <definedName name="RMCOptions">"*000000000000000"</definedName>
    <definedName name="RootCause" localSheetId="2">#REF!</definedName>
    <definedName name="RootCause">#REF!</definedName>
    <definedName name="RootCause1" localSheetId="2">#REF!</definedName>
    <definedName name="RootCause1">#REF!</definedName>
    <definedName name="rosa" localSheetId="2">[29]lista!#REF!</definedName>
    <definedName name="rosa">[29]lista!#REF!</definedName>
    <definedName name="Row_AC_A101">[58]Assets!$A$6:$IV$6</definedName>
    <definedName name="Row_AC_A104">[58]Assets!$A$9:$IV$9</definedName>
    <definedName name="Row_AC_A201">[58]Assets!$A$10:$IV$10</definedName>
    <definedName name="Row_AC_A206">[58]Assets!$A$15:$IV$15</definedName>
    <definedName name="Row_AC_A301">[58]Assets!$A$16:$IV$16</definedName>
    <definedName name="Row_AC_A305">[58]Assets!$A$20:$IV$20</definedName>
    <definedName name="Row_AC_A451">[58]Assets!$A$21:$IV$21</definedName>
    <definedName name="Row_AC_A452">[58]Assets!$A$22:$IV$22</definedName>
    <definedName name="Row_AC_A501">[58]Assets!$A$23:$IV$23</definedName>
    <definedName name="Row_AC_A502">[58]Assets!$A$24:$IV$24</definedName>
    <definedName name="Row_AC_A601">[58]Assets!$A$25:$IV$25</definedName>
    <definedName name="Row_AC_A625">[58]Assets!$A$32:$IV$32</definedName>
    <definedName name="Row_AC_A701">[58]Assets!$A$33:$IV$33</definedName>
    <definedName name="Row_AC_A703">[58]Assets!$A$35:$IV$35</definedName>
    <definedName name="Row_AC_A800">[58]Assets!$A$36:$IV$36</definedName>
    <definedName name="Row_AC_A850">[58]Assets!$A$37:$IV$37</definedName>
    <definedName name="Row_AC_A851">[58]Assets!$A$38:$IV$38</definedName>
    <definedName name="Row_AC_A852">[58]Assets!$A$39:$IV$39</definedName>
    <definedName name="Row_AC_A853">[58]Assets!$A$40:$IV$40</definedName>
    <definedName name="Row_AC_A854">[58]Assets!$A$41:$IV$41</definedName>
    <definedName name="Row_AC_A855">[58]Assets!$A$42:$IV$42</definedName>
    <definedName name="Row_AC_Total">[58]Assets!$A$44:$IV$44</definedName>
    <definedName name="Row_AmortLeasing" localSheetId="2">#REF!</definedName>
    <definedName name="Row_AmortLeasing">#REF!</definedName>
    <definedName name="Row_BI_R01" localSheetId="2">#REF!</definedName>
    <definedName name="Row_BI_R01">#REF!</definedName>
    <definedName name="Row_BI_R02" localSheetId="2">#REF!</definedName>
    <definedName name="Row_BI_R02">#REF!</definedName>
    <definedName name="Row_BI_R03" localSheetId="2">#REF!</definedName>
    <definedName name="Row_BI_R03">#REF!</definedName>
    <definedName name="Row_BI_R04" localSheetId="2">#REF!</definedName>
    <definedName name="Row_BI_R04">#REF!</definedName>
    <definedName name="Row_BI_R05" localSheetId="2">#REF!</definedName>
    <definedName name="Row_BI_R05">#REF!</definedName>
    <definedName name="Row_BI_R06" localSheetId="2">#REF!</definedName>
    <definedName name="Row_BI_R06">#REF!</definedName>
    <definedName name="Row_BI_R07" localSheetId="2">#REF!</definedName>
    <definedName name="Row_BI_R07">#REF!</definedName>
    <definedName name="Row_BI_R08" localSheetId="2">#REF!</definedName>
    <definedName name="Row_BI_R08">#REF!</definedName>
    <definedName name="Row_BI_R09" localSheetId="2">#REF!</definedName>
    <definedName name="Row_BI_R09">#REF!</definedName>
    <definedName name="Row_BI_R10" localSheetId="2">#REF!</definedName>
    <definedName name="Row_BI_R10">#REF!</definedName>
    <definedName name="Row_BI_R11" localSheetId="2">#REF!</definedName>
    <definedName name="Row_BI_R11">#REF!</definedName>
    <definedName name="Row_BI_R12a" localSheetId="2">#REF!</definedName>
    <definedName name="Row_BI_R12a">#REF!</definedName>
    <definedName name="Row_BI_R12b" localSheetId="2">#REF!</definedName>
    <definedName name="Row_BI_R12b">#REF!</definedName>
    <definedName name="Row_BI_R13" localSheetId="2">#REF!</definedName>
    <definedName name="Row_BI_R13">#REF!</definedName>
    <definedName name="Row_BI_R14" localSheetId="2">#REF!</definedName>
    <definedName name="Row_BI_R14">#REF!</definedName>
    <definedName name="Row_BI_R15" localSheetId="2">#REF!</definedName>
    <definedName name="Row_BI_R15">#REF!</definedName>
    <definedName name="Row_BI_R16" localSheetId="2">#REF!</definedName>
    <definedName name="Row_BI_R16">#REF!</definedName>
    <definedName name="Row_BI_R17" localSheetId="2">#REF!</definedName>
    <definedName name="Row_BI_R17">#REF!</definedName>
    <definedName name="Row_BI_R18" localSheetId="2">#REF!</definedName>
    <definedName name="Row_BI_R18">#REF!</definedName>
    <definedName name="Row_BI_R19" localSheetId="2">#REF!</definedName>
    <definedName name="Row_BI_R19">#REF!</definedName>
    <definedName name="Row_BI_R20" localSheetId="2">#REF!</definedName>
    <definedName name="Row_BI_R20">#REF!</definedName>
    <definedName name="Row_BI_R21" localSheetId="2">#REF!</definedName>
    <definedName name="Row_BI_R21">#REF!</definedName>
    <definedName name="Row_BI_R22" localSheetId="2">#REF!</definedName>
    <definedName name="Row_BI_R22">#REF!</definedName>
    <definedName name="Row_BI_R23" localSheetId="2">#REF!</definedName>
    <definedName name="Row_BI_R23">#REF!</definedName>
    <definedName name="Row_BI_R24" localSheetId="2">#REF!</definedName>
    <definedName name="Row_BI_R24">#REF!</definedName>
    <definedName name="Row_BI_R25" localSheetId="2">#REF!</definedName>
    <definedName name="Row_BI_R25">#REF!</definedName>
    <definedName name="Row_BI_R26" localSheetId="2">#REF!</definedName>
    <definedName name="Row_BI_R26">#REF!</definedName>
    <definedName name="Row_CR_R01" localSheetId="2">#REF!</definedName>
    <definedName name="Row_CR_R01">#REF!</definedName>
    <definedName name="Row_CR_R02" localSheetId="2">#REF!</definedName>
    <definedName name="Row_CR_R02">#REF!</definedName>
    <definedName name="Row_CR_R03" localSheetId="2">#REF!</definedName>
    <definedName name="Row_CR_R03">#REF!</definedName>
    <definedName name="Row_CR_R04" localSheetId="2">#REF!</definedName>
    <definedName name="Row_CR_R04">#REF!</definedName>
    <definedName name="Row_CR_R05" localSheetId="2">#REF!</definedName>
    <definedName name="Row_CR_R05">#REF!</definedName>
    <definedName name="Row_CR_R06" localSheetId="2">#REF!</definedName>
    <definedName name="Row_CR_R06">#REF!</definedName>
    <definedName name="Row_CR_R07" localSheetId="2">#REF!</definedName>
    <definedName name="Row_CR_R07">#REF!</definedName>
    <definedName name="Row_CR_R08" localSheetId="2">#REF!</definedName>
    <definedName name="Row_CR_R08">#REF!</definedName>
    <definedName name="Row_CR_R09" localSheetId="2">'[159]1. P-L'!#REF!</definedName>
    <definedName name="Row_CR_R09">'[159]1. P-L'!#REF!</definedName>
    <definedName name="Row_CR_R10" localSheetId="2">'[159]1. P-L'!#REF!</definedName>
    <definedName name="Row_CR_R10">'[159]1. P-L'!#REF!</definedName>
    <definedName name="Row_CR_R11" localSheetId="2">#REF!</definedName>
    <definedName name="Row_CR_R11">#REF!</definedName>
    <definedName name="Row_CR_R12" localSheetId="2">#REF!</definedName>
    <definedName name="Row_CR_R12">#REF!</definedName>
    <definedName name="Row_CR_R13" localSheetId="2">#REF!</definedName>
    <definedName name="Row_CR_R13">#REF!</definedName>
    <definedName name="Row_CR_R14" localSheetId="2">#REF!</definedName>
    <definedName name="Row_CR_R14">#REF!</definedName>
    <definedName name="Row_PA_P005">[58]Liabilities!$A$6:$IV$6</definedName>
    <definedName name="Row_PA_P160">[58]Liabilities!$A$12:$IV$12</definedName>
    <definedName name="Row_PA_P250">[58]Liabilities!$A$13:$IV$13</definedName>
    <definedName name="Row_PA_P270">[58]Liabilities!$A$15:$IV$15</definedName>
    <definedName name="Row_PA_P401">[58]Liabilities!$A$16:$IV$16</definedName>
    <definedName name="Row_PA_P402">[66]Passif!$A$17:$IV$17</definedName>
    <definedName name="Row_PA_P450">[58]Liabilities!$A$18:$IV$18</definedName>
    <definedName name="Row_PA_P500">[58]Liabilities!$A$19:$IV$19</definedName>
    <definedName name="Row_PA_P520">[58]Liabilities!$A$20:$IV$20</definedName>
    <definedName name="Row_PA_P600">[58]Liabilities!$A$21:$IV$21</definedName>
    <definedName name="Row_PA_P710">[58]Liabilities!$A$22:$IV$22</definedName>
    <definedName name="Row_PA_P740">[58]Liabilities!$A$25:$IV$25</definedName>
    <definedName name="Row_PA_Total">[58]Liabilities!$A$27:$IV$27</definedName>
    <definedName name="Row_PL_R100" localSheetId="2">#REF!</definedName>
    <definedName name="Row_PL_R100">#REF!</definedName>
    <definedName name="Row_PL_R201" localSheetId="2">#REF!</definedName>
    <definedName name="Row_PL_R201">#REF!</definedName>
    <definedName name="Row_PL_R202" localSheetId="2">#REF!</definedName>
    <definedName name="Row_PL_R202">#REF!</definedName>
    <definedName name="Row_PL_R203" localSheetId="2">#REF!</definedName>
    <definedName name="Row_PL_R203">#REF!</definedName>
    <definedName name="Row_PL_R204" localSheetId="2">#REF!</definedName>
    <definedName name="Row_PL_R204">#REF!</definedName>
    <definedName name="Row_PL_R301" localSheetId="2">#REF!</definedName>
    <definedName name="Row_PL_R301">#REF!</definedName>
    <definedName name="Row_PL_R302" localSheetId="2">#REF!</definedName>
    <definedName name="Row_PL_R302">#REF!</definedName>
    <definedName name="Row_PL_R311" localSheetId="2">#REF!</definedName>
    <definedName name="Row_PL_R311">#REF!</definedName>
    <definedName name="Row_PL_R312" localSheetId="2">#REF!</definedName>
    <definedName name="Row_PL_R312">#REF!</definedName>
    <definedName name="Row_PL_R313" localSheetId="2">#REF!</definedName>
    <definedName name="Row_PL_R313">#REF!</definedName>
    <definedName name="Row_PL_R314" localSheetId="2">#REF!</definedName>
    <definedName name="Row_PL_R314">#REF!</definedName>
    <definedName name="Row_PL_R315" localSheetId="2">#REF!</definedName>
    <definedName name="Row_PL_R315">#REF!</definedName>
    <definedName name="Row_PL_R316" localSheetId="2">#REF!</definedName>
    <definedName name="Row_PL_R316">#REF!</definedName>
    <definedName name="Row_PL_R317" localSheetId="2">#REF!</definedName>
    <definedName name="Row_PL_R317">#REF!</definedName>
    <definedName name="Row_PL_R401" localSheetId="2">#REF!</definedName>
    <definedName name="Row_PL_R401">#REF!</definedName>
    <definedName name="Row_PL_R402" localSheetId="2">#REF!</definedName>
    <definedName name="Row_PL_R402">#REF!</definedName>
    <definedName name="Row_PL_R403" localSheetId="2">#REF!</definedName>
    <definedName name="Row_PL_R403">#REF!</definedName>
    <definedName name="Row_PL_R404" localSheetId="2">#REF!</definedName>
    <definedName name="Row_PL_R404">#REF!</definedName>
    <definedName name="Row_PL_R421" localSheetId="2">#REF!</definedName>
    <definedName name="Row_PL_R421">#REF!</definedName>
    <definedName name="Row_PL_R422" localSheetId="2">#REF!</definedName>
    <definedName name="Row_PL_R422">#REF!</definedName>
    <definedName name="Row_PL_R423" localSheetId="2">#REF!</definedName>
    <definedName name="Row_PL_R423">#REF!</definedName>
    <definedName name="Row_PL_R501" localSheetId="2">#REF!</definedName>
    <definedName name="Row_PL_R501">#REF!</definedName>
    <definedName name="Row_PL_R521" localSheetId="2">#REF!</definedName>
    <definedName name="Row_PL_R521">#REF!</definedName>
    <definedName name="Row_PL_R522" localSheetId="2">#REF!</definedName>
    <definedName name="Row_PL_R522">#REF!</definedName>
    <definedName name="Row_PL_R523" localSheetId="2">#REF!</definedName>
    <definedName name="Row_PL_R523">#REF!</definedName>
    <definedName name="Row_PL_R524" localSheetId="2">#REF!</definedName>
    <definedName name="Row_PL_R524">#REF!</definedName>
    <definedName name="Row_PL_R525" localSheetId="2">#REF!</definedName>
    <definedName name="Row_PL_R525">#REF!</definedName>
    <definedName name="Row_PL_R530" localSheetId="2">#REF!</definedName>
    <definedName name="Row_PL_R530">#REF!</definedName>
    <definedName name="Row_PL_R541" localSheetId="2">#REF!</definedName>
    <definedName name="Row_PL_R541">#REF!</definedName>
    <definedName name="Row_PL_R542" localSheetId="2">#REF!</definedName>
    <definedName name="Row_PL_R542">#REF!</definedName>
    <definedName name="Row_PL_R543" localSheetId="2">#REF!</definedName>
    <definedName name="Row_PL_R543">#REF!</definedName>
    <definedName name="Row_PL_R544" localSheetId="2">#REF!</definedName>
    <definedName name="Row_PL_R544">#REF!</definedName>
    <definedName name="Row_PL_R545" localSheetId="2">#REF!</definedName>
    <definedName name="Row_PL_R545">#REF!</definedName>
    <definedName name="Row_PL_R550" localSheetId="2">#REF!</definedName>
    <definedName name="Row_PL_R550">#REF!</definedName>
    <definedName name="Row_PL_R551" localSheetId="2">#REF!</definedName>
    <definedName name="Row_PL_R551">#REF!</definedName>
    <definedName name="Row_PL_R552" localSheetId="2">#REF!</definedName>
    <definedName name="Row_PL_R552">#REF!</definedName>
    <definedName name="Row_PL_R553" localSheetId="2">#REF!</definedName>
    <definedName name="Row_PL_R553">#REF!</definedName>
    <definedName name="Row_PL_R554" localSheetId="2">#REF!</definedName>
    <definedName name="Row_PL_R554">#REF!</definedName>
    <definedName name="Row_PL_R555" localSheetId="2">#REF!</definedName>
    <definedName name="Row_PL_R555">#REF!</definedName>
    <definedName name="Row_PL_R556" localSheetId="2">#REF!</definedName>
    <definedName name="Row_PL_R556">#REF!</definedName>
    <definedName name="Row_PL_R600" localSheetId="2">#REF!</definedName>
    <definedName name="Row_PL_R600">#REF!</definedName>
    <definedName name="Row_PL_R650" localSheetId="2">#REF!</definedName>
    <definedName name="Row_PL_R650">#REF!</definedName>
    <definedName name="Row_PL_R701" localSheetId="2">#REF!</definedName>
    <definedName name="Row_PL_R701">#REF!</definedName>
    <definedName name="Row_PL_R702" localSheetId="2">#REF!</definedName>
    <definedName name="Row_PL_R702">#REF!</definedName>
    <definedName name="Row_PL_R850" localSheetId="2">#REF!</definedName>
    <definedName name="Row_PL_R850">#REF!</definedName>
    <definedName name="Row_PL_R851" localSheetId="2">#REF!</definedName>
    <definedName name="Row_PL_R851">#REF!</definedName>
    <definedName name="Row_PL_R852" localSheetId="2">#REF!</definedName>
    <definedName name="Row_PL_R852">#REF!</definedName>
    <definedName name="Row_PL_R853" localSheetId="2">#REF!</definedName>
    <definedName name="Row_PL_R853">#REF!</definedName>
    <definedName name="Row_PL_R900" localSheetId="2">#REF!</definedName>
    <definedName name="Row_PL_R900">#REF!</definedName>
    <definedName name="Row_PL_R910" localSheetId="2">#REF!</definedName>
    <definedName name="Row_PL_R910">#REF!</definedName>
    <definedName name="Row_PL_R920" localSheetId="2">#REF!</definedName>
    <definedName name="Row_PL_R920">#REF!</definedName>
    <definedName name="Row_PL_R950" localSheetId="2">#REF!</definedName>
    <definedName name="Row_PL_R950">#REF!</definedName>
    <definedName name="Row_PL_R951" localSheetId="2">#REF!</definedName>
    <definedName name="Row_PL_R951">#REF!</definedName>
    <definedName name="Row_PL_R990" localSheetId="2">#REF!</definedName>
    <definedName name="Row_PL_R990">#REF!</definedName>
    <definedName name="Row_ValBruteLeasing" localSheetId="2">#REF!</definedName>
    <definedName name="Row_ValBruteLeasing">#REF!</definedName>
    <definedName name="rr" localSheetId="2">[109]Sheet1!#REF!</definedName>
    <definedName name="rr">[109]Sheet1!#REF!</definedName>
    <definedName name="rt" localSheetId="2" hidden="1">#REF!</definedName>
    <definedName name="rt" hidden="1">#REF!</definedName>
    <definedName name="RunDate" localSheetId="2">#REF!</definedName>
    <definedName name="RunDate">#REF!</definedName>
    <definedName name="RV" localSheetId="2">#REF!</definedName>
    <definedName name="RV">#REF!</definedName>
    <definedName name="rw" localSheetId="2">[110]Sheet1!#REF!</definedName>
    <definedName name="rw">[110]Sheet1!#REF!</definedName>
    <definedName name="rwe" localSheetId="2">[107]Sheet1!#REF!</definedName>
    <definedName name="rwe">[107]Sheet1!#REF!</definedName>
    <definedName name="rwerew" localSheetId="2">[154]Sheet1!#REF!</definedName>
    <definedName name="rwerew">[154]Sheet1!#REF!</definedName>
    <definedName name="s" localSheetId="2" hidden="1">#REF!</definedName>
    <definedName name="s" hidden="1">#REF!</definedName>
    <definedName name="S_AcctDes" localSheetId="2">#REF!</definedName>
    <definedName name="S_AcctDes">#REF!</definedName>
    <definedName name="S_Adjust" localSheetId="2">#REF!</definedName>
    <definedName name="S_Adjust">#REF!</definedName>
    <definedName name="S_Adjust_Data" localSheetId="2">#REF!</definedName>
    <definedName name="S_Adjust_Data">#REF!</definedName>
    <definedName name="S_Adjust_GT" localSheetId="2">#REF!</definedName>
    <definedName name="S_Adjust_GT">#REF!</definedName>
    <definedName name="S_AJE_Tot" localSheetId="2">#REF!</definedName>
    <definedName name="S_AJE_Tot">#REF!</definedName>
    <definedName name="S_AJE_Tot_Data" localSheetId="2">#REF!</definedName>
    <definedName name="S_AJE_Tot_Data">#REF!</definedName>
    <definedName name="S_AJE_Tot_GT" localSheetId="2">#REF!</definedName>
    <definedName name="S_AJE_Tot_GT">#REF!</definedName>
    <definedName name="S_CompNum" localSheetId="2">#REF!</definedName>
    <definedName name="S_CompNum">#REF!</definedName>
    <definedName name="S_CY_Beg" localSheetId="2">#REF!</definedName>
    <definedName name="S_CY_Beg">#REF!</definedName>
    <definedName name="S_CY_Beg_Data" localSheetId="2">#REF!</definedName>
    <definedName name="S_CY_Beg_Data">#REF!</definedName>
    <definedName name="S_CY_Beg_GT" localSheetId="2">#REF!</definedName>
    <definedName name="S_CY_Beg_GT">#REF!</definedName>
    <definedName name="S_CY_End" localSheetId="2">#REF!</definedName>
    <definedName name="S_CY_End">#REF!</definedName>
    <definedName name="S_CY_End_Data" localSheetId="2">#REF!</definedName>
    <definedName name="S_CY_End_Data">#REF!</definedName>
    <definedName name="S_CY_End_GT" localSheetId="2">#REF!</definedName>
    <definedName name="S_CY_End_GT">#REF!</definedName>
    <definedName name="S_Diff_Amt" localSheetId="2">#REF!</definedName>
    <definedName name="S_Diff_Amt">#REF!</definedName>
    <definedName name="S_Diff_Pct" localSheetId="2">#REF!</definedName>
    <definedName name="S_Diff_Pct">#REF!</definedName>
    <definedName name="S_GrpNum" localSheetId="2">#REF!</definedName>
    <definedName name="S_GrpNum">#REF!</definedName>
    <definedName name="S_Headings" localSheetId="2">#REF!</definedName>
    <definedName name="S_Headings">#REF!</definedName>
    <definedName name="S_KeyValue" localSheetId="2">#REF!</definedName>
    <definedName name="S_KeyValue">#REF!</definedName>
    <definedName name="S_PY_End" localSheetId="2">#REF!</definedName>
    <definedName name="S_PY_End">#REF!</definedName>
    <definedName name="S_PY_End_Data" localSheetId="2">#REF!</definedName>
    <definedName name="S_PY_End_Data">#REF!</definedName>
    <definedName name="S_PY_End_GT" localSheetId="2">#REF!</definedName>
    <definedName name="S_PY_End_GT">#REF!</definedName>
    <definedName name="S_RJE_Tot" localSheetId="2">#REF!</definedName>
    <definedName name="S_RJE_Tot">#REF!</definedName>
    <definedName name="S_RJE_Tot_Data" localSheetId="2">#REF!</definedName>
    <definedName name="S_RJE_Tot_Data">#REF!</definedName>
    <definedName name="S_RJE_Tot_GT" localSheetId="2">#REF!</definedName>
    <definedName name="S_RJE_Tot_GT">#REF!</definedName>
    <definedName name="S_RowNum" localSheetId="2">#REF!</definedName>
    <definedName name="S_RowNum">#REF!</definedName>
    <definedName name="Sair" localSheetId="2">[136]!Sair</definedName>
    <definedName name="Sair">[136]!Sair</definedName>
    <definedName name="SAL_ANO" localSheetId="2">[49]A!#REF!</definedName>
    <definedName name="SAL_ANO">[49]A!#REF!</definedName>
    <definedName name="SALCRE_5000000000" localSheetId="2">[7]Base_26!#REF!</definedName>
    <definedName name="SALCRE_5000000000">[7]Base_26!#REF!</definedName>
    <definedName name="SALCRE_5000300000" localSheetId="2">[7]Base_26!#REF!</definedName>
    <definedName name="SALCRE_5000300000">[7]Base_26!#REF!</definedName>
    <definedName name="SALCRE_5000360000" localSheetId="2">[7]Base_26!#REF!</definedName>
    <definedName name="SALCRE_5000360000">[7]Base_26!#REF!</definedName>
    <definedName name="SALCRE_5000990000" localSheetId="2">[7]Base_26!#REF!</definedName>
    <definedName name="SALCRE_5000990000">[7]Base_26!#REF!</definedName>
    <definedName name="SALCRE_5001320000" localSheetId="2">[7]Base_26!#REF!</definedName>
    <definedName name="SALCRE_5001320000">[7]Base_26!#REF!</definedName>
    <definedName name="SALCRE_5001360000" localSheetId="2">[7]Base_26!#REF!</definedName>
    <definedName name="SALCRE_5001360000">[7]Base_26!#REF!</definedName>
    <definedName name="SALCRE_5001570000" localSheetId="2">[7]Base_26!#REF!</definedName>
    <definedName name="SALCRE_5001570000">[7]Base_26!#REF!</definedName>
    <definedName name="SALCRE_5001720000" localSheetId="2">[7]Base_26!#REF!</definedName>
    <definedName name="SALCRE_5001720000">[7]Base_26!#REF!</definedName>
    <definedName name="SALCRE_5002770000" localSheetId="2">[7]Base_26!#REF!</definedName>
    <definedName name="SALCRE_5002770000">[7]Base_26!#REF!</definedName>
    <definedName name="SALCRE_5003060000" localSheetId="2">[7]Base_26!#REF!</definedName>
    <definedName name="SALCRE_5003060000">[7]Base_26!#REF!</definedName>
    <definedName name="SALCRE_5003100000" localSheetId="2">[7]Base_26!#REF!</definedName>
    <definedName name="SALCRE_5003100000">[7]Base_26!#REF!</definedName>
    <definedName name="SALCRE_5003180000" localSheetId="2">[7]Base_26!#REF!</definedName>
    <definedName name="SALCRE_5003180000">[7]Base_26!#REF!</definedName>
    <definedName name="SALCRE_5003400000" localSheetId="2">[7]Base_26!#REF!</definedName>
    <definedName name="SALCRE_5003400000">[7]Base_26!#REF!</definedName>
    <definedName name="SALCRE_5003450000" localSheetId="2">[7]Base_26!#REF!</definedName>
    <definedName name="SALCRE_5003450000">[7]Base_26!#REF!</definedName>
    <definedName name="SALCRE_5003490000" localSheetId="2">[7]Base_26!#REF!</definedName>
    <definedName name="SALCRE_5003490000">[7]Base_26!#REF!</definedName>
    <definedName name="SALCRE_5003650000" localSheetId="2">[7]Base_26!#REF!</definedName>
    <definedName name="SALCRE_5003650000">[7]Base_26!#REF!</definedName>
    <definedName name="SALCRE_5004100000" localSheetId="2">[7]Base_26!#REF!</definedName>
    <definedName name="SALCRE_5004100000">[7]Base_26!#REF!</definedName>
    <definedName name="SALCRE_5004140000" localSheetId="2">[7]Base_26!#REF!</definedName>
    <definedName name="SALCRE_5004140000">[7]Base_26!#REF!</definedName>
    <definedName name="SALCRE_5004240000" localSheetId="2">[7]Base_26!#REF!</definedName>
    <definedName name="SALCRE_5004240000">[7]Base_26!#REF!</definedName>
    <definedName name="SALCRE_5004270000" localSheetId="2">[7]Base_26!#REF!</definedName>
    <definedName name="SALCRE_5004270000">[7]Base_26!#REF!</definedName>
    <definedName name="SALCRE_5004310000" localSheetId="2">[7]Base_26!#REF!</definedName>
    <definedName name="SALCRE_5004310000">[7]Base_26!#REF!</definedName>
    <definedName name="SALCRE_5004370000" localSheetId="2">[7]Base_26!#REF!</definedName>
    <definedName name="SALCRE_5004370000">[7]Base_26!#REF!</definedName>
    <definedName name="SALCRE_5004390000" localSheetId="2">[7]Base_26!#REF!</definedName>
    <definedName name="SALCRE_5004390000">[7]Base_26!#REF!</definedName>
    <definedName name="SALCRE_5004490000" localSheetId="2">[7]Base_26!#REF!</definedName>
    <definedName name="SALCRE_5004490000">[7]Base_26!#REF!</definedName>
    <definedName name="SALCRE_5005300000" localSheetId="2">[7]Base_26!#REF!</definedName>
    <definedName name="SALCRE_5005300000">[7]Base_26!#REF!</definedName>
    <definedName name="SALCRE_5005380000" localSheetId="2">[7]Base_26!#REF!</definedName>
    <definedName name="SALCRE_5005380000">[7]Base_26!#REF!</definedName>
    <definedName name="SALCRE_5005590000" localSheetId="2">[7]Base_26!#REF!</definedName>
    <definedName name="SALCRE_5005590000">[7]Base_26!#REF!</definedName>
    <definedName name="SALCRE_5006010000" localSheetId="2">[7]Base_26!#REF!</definedName>
    <definedName name="SALCRE_5006010000">[7]Base_26!#REF!</definedName>
    <definedName name="SALCRE_5006230000" localSheetId="2">[7]Base_26!#REF!</definedName>
    <definedName name="SALCRE_5006230000">[7]Base_26!#REF!</definedName>
    <definedName name="SALCRE_5006840000" localSheetId="2">[7]Base_26!#REF!</definedName>
    <definedName name="SALCRE_5006840000">[7]Base_26!#REF!</definedName>
    <definedName name="SALCRE_5007580000" localSheetId="2">[7]Base_26!#REF!</definedName>
    <definedName name="SALCRE_5007580000">[7]Base_26!#REF!</definedName>
    <definedName name="SALCRE_5008300000" localSheetId="2">[7]Base_26!#REF!</definedName>
    <definedName name="SALCRE_5008300000">[7]Base_26!#REF!</definedName>
    <definedName name="SALCRE_5008370000" localSheetId="2">[7]Base_26!#REF!</definedName>
    <definedName name="SALCRE_5008370000">[7]Base_26!#REF!</definedName>
    <definedName name="SALCRE_5008460000" localSheetId="2">[7]Base_26!#REF!</definedName>
    <definedName name="SALCRE_5008460000">[7]Base_26!#REF!</definedName>
    <definedName name="SALCRE_5008490000" localSheetId="2">[7]Base_26!#REF!</definedName>
    <definedName name="SALCRE_5008490000">[7]Base_26!#REF!</definedName>
    <definedName name="SALCRE_5009500000" localSheetId="2">[7]Base_26!#REF!</definedName>
    <definedName name="SALCRE_5009500000">[7]Base_26!#REF!</definedName>
    <definedName name="SALCRE_5009570000" localSheetId="2">[7]Base_26!#REF!</definedName>
    <definedName name="SALCRE_5009570000">[7]Base_26!#REF!</definedName>
    <definedName name="SALCRE_5009930000" localSheetId="2">[7]Base_26!#REF!</definedName>
    <definedName name="SALCRE_5009930000">[7]Base_26!#REF!</definedName>
    <definedName name="SALCRE_5010010000" localSheetId="2">[7]Base_26!#REF!</definedName>
    <definedName name="SALCRE_5010010000">[7]Base_26!#REF!</definedName>
    <definedName name="SALCRE_5010050000" localSheetId="2">[7]Base_26!#REF!</definedName>
    <definedName name="SALCRE_5010050000">[7]Base_26!#REF!</definedName>
    <definedName name="SALCRE_5010100000" localSheetId="2">[7]Base_26!#REF!</definedName>
    <definedName name="SALCRE_5010100000">[7]Base_26!#REF!</definedName>
    <definedName name="SALCRE_5010490000" localSheetId="2">[7]Base_26!#REF!</definedName>
    <definedName name="SALCRE_5010490000">[7]Base_26!#REF!</definedName>
    <definedName name="SALCRE_5010500000" localSheetId="2">[7]Base_26!#REF!</definedName>
    <definedName name="SALCRE_5010500000">[7]Base_26!#REF!</definedName>
    <definedName name="SALCRE_5011040000" localSheetId="2">[7]Base_26!#REF!</definedName>
    <definedName name="SALCRE_5011040000">[7]Base_26!#REF!</definedName>
    <definedName name="SALCRE_5011080000" localSheetId="2">[7]Base_26!#REF!</definedName>
    <definedName name="SALCRE_5011080000">[7]Base_26!#REF!</definedName>
    <definedName name="SALCRE_5011200000" localSheetId="2">[7]Base_26!#REF!</definedName>
    <definedName name="SALCRE_5011200000">[7]Base_26!#REF!</definedName>
    <definedName name="SALCRE_5011250000" localSheetId="2">[7]Base_26!#REF!</definedName>
    <definedName name="SALCRE_5011250000">[7]Base_26!#REF!</definedName>
    <definedName name="SALCRE_5012000000" localSheetId="2">[7]Base_26!#REF!</definedName>
    <definedName name="SALCRE_5012000000">[7]Base_26!#REF!</definedName>
    <definedName name="SALCRE_5012130000" localSheetId="2">[7]Base_26!#REF!</definedName>
    <definedName name="SALCRE_5012130000">[7]Base_26!#REF!</definedName>
    <definedName name="SALCRE_5012220000" localSheetId="2">[7]Base_26!#REF!</definedName>
    <definedName name="SALCRE_5012220000">[7]Base_26!#REF!</definedName>
    <definedName name="SALCRE_5012440000" localSheetId="2">[7]Base_26!#REF!</definedName>
    <definedName name="SALCRE_5012440000">[7]Base_26!#REF!</definedName>
    <definedName name="SALCRE_5012500000" localSheetId="2">[7]Base_26!#REF!</definedName>
    <definedName name="SALCRE_5012500000">[7]Base_26!#REF!</definedName>
    <definedName name="SALCRE_5012510000" localSheetId="2">[7]Base_26!#REF!</definedName>
    <definedName name="SALCRE_5012510000">[7]Base_26!#REF!</definedName>
    <definedName name="SALCRE_5012550000" localSheetId="2">[7]Base_26!#REF!</definedName>
    <definedName name="SALCRE_5012550000">[7]Base_26!#REF!</definedName>
    <definedName name="SALCRE_5012760000" localSheetId="2">[7]Base_26!#REF!</definedName>
    <definedName name="SALCRE_5012760000">[7]Base_26!#REF!</definedName>
    <definedName name="SALCRE_5012880000" localSheetId="2">[7]Base_26!#REF!</definedName>
    <definedName name="SALCRE_5012880000">[7]Base_26!#REF!</definedName>
    <definedName name="SALCRE_5012970000" localSheetId="2">[7]Base_26!#REF!</definedName>
    <definedName name="SALCRE_5012970000">[7]Base_26!#REF!</definedName>
    <definedName name="SALCRE_5013180000" localSheetId="2">[7]Base_26!#REF!</definedName>
    <definedName name="SALCRE_5013180000">[7]Base_26!#REF!</definedName>
    <definedName name="SALCRE_5013220000" localSheetId="2">[7]Base_26!#REF!</definedName>
    <definedName name="SALCRE_5013220000">[7]Base_26!#REF!</definedName>
    <definedName name="SALCRE_5013710000" localSheetId="2">[7]Base_26!#REF!</definedName>
    <definedName name="SALCRE_5013710000">[7]Base_26!#REF!</definedName>
    <definedName name="SALCRE_5013910000" localSheetId="2">[7]Base_26!#REF!</definedName>
    <definedName name="SALCRE_5013910000">[7]Base_26!#REF!</definedName>
    <definedName name="SALCRE_5014010000" localSheetId="2">[7]Base_26!#REF!</definedName>
    <definedName name="SALCRE_5014010000">[7]Base_26!#REF!</definedName>
    <definedName name="SALCRE_5014450000" localSheetId="2">[7]Base_26!#REF!</definedName>
    <definedName name="SALCRE_5014450000">[7]Base_26!#REF!</definedName>
    <definedName name="SALCRE_5014650000" localSheetId="2">[7]Base_26!#REF!</definedName>
    <definedName name="SALCRE_5014650000">[7]Base_26!#REF!</definedName>
    <definedName name="SALCRE_5014670000" localSheetId="2">[7]Base_26!#REF!</definedName>
    <definedName name="SALCRE_5014670000">[7]Base_26!#REF!</definedName>
    <definedName name="SALCRE_5015200000" localSheetId="2">[7]Base_26!#REF!</definedName>
    <definedName name="SALCRE_5015200000">[7]Base_26!#REF!</definedName>
    <definedName name="SALCRE_5015730000" localSheetId="2">[7]Base_26!#REF!</definedName>
    <definedName name="SALCRE_5015730000">[7]Base_26!#REF!</definedName>
    <definedName name="SALCRE_5015780000" localSheetId="2">[7]Base_26!#REF!</definedName>
    <definedName name="SALCRE_5015780000">[7]Base_26!#REF!</definedName>
    <definedName name="SALCRE_5016030000" localSheetId="2">[7]Base_26!#REF!</definedName>
    <definedName name="SALCRE_5016030000">[7]Base_26!#REF!</definedName>
    <definedName name="SALCRE_5016450000" localSheetId="2">[7]Base_26!#REF!</definedName>
    <definedName name="SALCRE_5016450000">[7]Base_26!#REF!</definedName>
    <definedName name="SALCRE_5016500000" localSheetId="2">[7]Base_26!#REF!</definedName>
    <definedName name="SALCRE_5016500000">[7]Base_26!#REF!</definedName>
    <definedName name="SALCRE_5017300000" localSheetId="2">[7]Base_26!#REF!</definedName>
    <definedName name="SALCRE_5017300000">[7]Base_26!#REF!</definedName>
    <definedName name="SALCRE_5017410000" localSheetId="2">[7]Base_26!#REF!</definedName>
    <definedName name="SALCRE_5017410000">[7]Base_26!#REF!</definedName>
    <definedName name="SALCRE_5017860000" localSheetId="2">[7]Base_26!#REF!</definedName>
    <definedName name="SALCRE_5017860000">[7]Base_26!#REF!</definedName>
    <definedName name="SALCRE_5017910000" localSheetId="2">[7]Base_26!#REF!</definedName>
    <definedName name="SALCRE_5017910000">[7]Base_26!#REF!</definedName>
    <definedName name="SALCRE_5017960000" localSheetId="2">[7]Base_26!#REF!</definedName>
    <definedName name="SALCRE_5017960000">[7]Base_26!#REF!</definedName>
    <definedName name="SALCRE_5018110000" localSheetId="2">[7]Base_26!#REF!</definedName>
    <definedName name="SALCRE_5018110000">[7]Base_26!#REF!</definedName>
    <definedName name="SALCRE_5018660000" localSheetId="2">[7]Base_26!#REF!</definedName>
    <definedName name="SALCRE_5018660000">[7]Base_26!#REF!</definedName>
    <definedName name="SALCRE_5018820000" localSheetId="2">[7]Base_26!#REF!</definedName>
    <definedName name="SALCRE_5018820000">[7]Base_26!#REF!</definedName>
    <definedName name="SALCRE_5018900000" localSheetId="2">[7]Base_26!#REF!</definedName>
    <definedName name="SALCRE_5018900000">[7]Base_26!#REF!</definedName>
    <definedName name="SALCRE_5019230000" localSheetId="2">[7]Base_26!#REF!</definedName>
    <definedName name="SALCRE_5019230000">[7]Base_26!#REF!</definedName>
    <definedName name="SALCRE_5019700000" localSheetId="2">[7]Base_26!#REF!</definedName>
    <definedName name="SALCRE_5019700000">[7]Base_26!#REF!</definedName>
    <definedName name="SALCRE_5020200000" localSheetId="2">[7]Base_26!#REF!</definedName>
    <definedName name="SALCRE_5020200000">[7]Base_26!#REF!</definedName>
    <definedName name="SALCRE_5020220000" localSheetId="2">[7]Base_26!#REF!</definedName>
    <definedName name="SALCRE_5020220000">[7]Base_26!#REF!</definedName>
    <definedName name="SALCRE_5020340000" localSheetId="2">[7]Base_26!#REF!</definedName>
    <definedName name="SALCRE_5020340000">[7]Base_26!#REF!</definedName>
    <definedName name="SALCRE_5020930000" localSheetId="2">[7]Base_26!#REF!</definedName>
    <definedName name="SALCRE_5020930000">[7]Base_26!#REF!</definedName>
    <definedName name="SALCRE_5020960000" localSheetId="2">[7]Base_26!#REF!</definedName>
    <definedName name="SALCRE_5020960000">[7]Base_26!#REF!</definedName>
    <definedName name="SALCRE_5020970000" localSheetId="2">[7]Base_26!#REF!</definedName>
    <definedName name="SALCRE_5020970000">[7]Base_26!#REF!</definedName>
    <definedName name="SALCRE_5021030000" localSheetId="2">[7]Base_26!#REF!</definedName>
    <definedName name="SALCRE_5021030000">[7]Base_26!#REF!</definedName>
    <definedName name="SALCRE_5021540000" localSheetId="2">[7]Base_26!#REF!</definedName>
    <definedName name="SALCRE_5021540000">[7]Base_26!#REF!</definedName>
    <definedName name="SALCRE_5021920000" localSheetId="2">[7]Base_26!#REF!</definedName>
    <definedName name="SALCRE_5021920000">[7]Base_26!#REF!</definedName>
    <definedName name="SALCRE_5021930000" localSheetId="2">[7]Base_26!#REF!</definedName>
    <definedName name="SALCRE_5021930000">[7]Base_26!#REF!</definedName>
    <definedName name="SALCRE_5022090000" localSheetId="2">[7]Base_26!#REF!</definedName>
    <definedName name="SALCRE_5022090000">[7]Base_26!#REF!</definedName>
    <definedName name="SALCRE_5022500000" localSheetId="2">[7]Base_26!#REF!</definedName>
    <definedName name="SALCRE_5022500000">[7]Base_26!#REF!</definedName>
    <definedName name="SALCRE_5022930000" localSheetId="2">[7]Base_26!#REF!</definedName>
    <definedName name="SALCRE_5022930000">[7]Base_26!#REF!</definedName>
    <definedName name="SALCRE_5022940000" localSheetId="2">[7]Base_26!#REF!</definedName>
    <definedName name="SALCRE_5022940000">[7]Base_26!#REF!</definedName>
    <definedName name="SALCRE_5023360000" localSheetId="2">[7]Base_26!#REF!</definedName>
    <definedName name="SALCRE_5023360000">[7]Base_26!#REF!</definedName>
    <definedName name="SALCRE_5023430000" localSheetId="2">[7]Base_26!#REF!</definedName>
    <definedName name="SALCRE_5023430000">[7]Base_26!#REF!</definedName>
    <definedName name="SALCRE_5023780000" localSheetId="2">[7]Base_26!#REF!</definedName>
    <definedName name="SALCRE_5023780000">[7]Base_26!#REF!</definedName>
    <definedName name="SALCRE_5023800000" localSheetId="2">[7]Base_26!#REF!</definedName>
    <definedName name="SALCRE_5023800000">[7]Base_26!#REF!</definedName>
    <definedName name="SALCRE_5024270000" localSheetId="2">[7]Base_26!#REF!</definedName>
    <definedName name="SALCRE_5024270000">[7]Base_26!#REF!</definedName>
    <definedName name="SALCRE_5024350000" localSheetId="2">[7]Base_26!#REF!</definedName>
    <definedName name="SALCRE_5024350000">[7]Base_26!#REF!</definedName>
    <definedName name="SALCRE_5024390000" localSheetId="2">[7]Base_26!#REF!</definedName>
    <definedName name="SALCRE_5024390000">[7]Base_26!#REF!</definedName>
    <definedName name="SALCRE_5024400000" localSheetId="2">[7]Base_26!#REF!</definedName>
    <definedName name="SALCRE_5024400000">[7]Base_26!#REF!</definedName>
    <definedName name="SALCRE_5024440000" localSheetId="2">[7]Base_26!#REF!</definedName>
    <definedName name="SALCRE_5024440000">[7]Base_26!#REF!</definedName>
    <definedName name="SALCRE_5024570000" localSheetId="2">[7]Base_26!#REF!</definedName>
    <definedName name="SALCRE_5024570000">[7]Base_26!#REF!</definedName>
    <definedName name="SALCRE_5025830000" localSheetId="2">[7]Base_26!#REF!</definedName>
    <definedName name="SALCRE_5025830000">[7]Base_26!#REF!</definedName>
    <definedName name="SALCRE_5025940000" localSheetId="2">[7]Base_26!#REF!</definedName>
    <definedName name="SALCRE_5025940000">[7]Base_26!#REF!</definedName>
    <definedName name="SALCRE_5026000000" localSheetId="2">[7]Base_26!#REF!</definedName>
    <definedName name="SALCRE_5026000000">[7]Base_26!#REF!</definedName>
    <definedName name="SALCRE_5027450000" localSheetId="2">[7]Base_26!#REF!</definedName>
    <definedName name="SALCRE_5027450000">[7]Base_26!#REF!</definedName>
    <definedName name="SALCRE_5027840000" localSheetId="2">[7]Base_26!#REF!</definedName>
    <definedName name="SALCRE_5027840000">[7]Base_26!#REF!</definedName>
    <definedName name="SALCRE_5028000000" localSheetId="2">[7]Base_26!#REF!</definedName>
    <definedName name="SALCRE_5028000000">[7]Base_26!#REF!</definedName>
    <definedName name="SALCRE_5028050000" localSheetId="2">[7]Base_26!#REF!</definedName>
    <definedName name="SALCRE_5028050000">[7]Base_26!#REF!</definedName>
    <definedName name="SALCRE_5028460000" localSheetId="2">[7]Base_26!#REF!</definedName>
    <definedName name="SALCRE_5028460000">[7]Base_26!#REF!</definedName>
    <definedName name="SALCRE_5028870000" localSheetId="2">[7]Base_26!#REF!</definedName>
    <definedName name="SALCRE_5028870000">[7]Base_26!#REF!</definedName>
    <definedName name="SALCRE_5029000000" localSheetId="2">[7]Base_26!#REF!</definedName>
    <definedName name="SALCRE_5029000000">[7]Base_26!#REF!</definedName>
    <definedName name="SALCRE_5029120000" localSheetId="2">[7]Base_26!#REF!</definedName>
    <definedName name="SALCRE_5029120000">[7]Base_26!#REF!</definedName>
    <definedName name="SALCRE_5029210000" localSheetId="2">[7]Base_26!#REF!</definedName>
    <definedName name="SALCRE_5029210000">[7]Base_26!#REF!</definedName>
    <definedName name="SALCRE_5029230000" localSheetId="2">[7]Base_26!#REF!</definedName>
    <definedName name="SALCRE_5029230000">[7]Base_26!#REF!</definedName>
    <definedName name="SALCRE_5029290000" localSheetId="2">[7]Base_26!#REF!</definedName>
    <definedName name="SALCRE_5029290000">[7]Base_26!#REF!</definedName>
    <definedName name="SALCRE_5029510000" localSheetId="2">[7]Base_26!#REF!</definedName>
    <definedName name="SALCRE_5029510000">[7]Base_26!#REF!</definedName>
    <definedName name="SALCRE_5029880000" localSheetId="2">[7]Base_26!#REF!</definedName>
    <definedName name="SALCRE_5029880000">[7]Base_26!#REF!</definedName>
    <definedName name="SALCRE_5030930000" localSheetId="2">[7]Base_26!#REF!</definedName>
    <definedName name="SALCRE_5030930000">[7]Base_26!#REF!</definedName>
    <definedName name="SALCRE_5030990000" localSheetId="2">[7]Base_26!#REF!</definedName>
    <definedName name="SALCRE_5030990000">[7]Base_26!#REF!</definedName>
    <definedName name="SALCRE_5031220000" localSheetId="2">[7]Base_26!#REF!</definedName>
    <definedName name="SALCRE_5031220000">[7]Base_26!#REF!</definedName>
    <definedName name="SALCRE_5031580000" localSheetId="2">[7]Base_26!#REF!</definedName>
    <definedName name="SALCRE_5031580000">[7]Base_26!#REF!</definedName>
    <definedName name="SALCRE_5031920000" localSheetId="2">[7]Base_26!#REF!</definedName>
    <definedName name="SALCRE_5031920000">[7]Base_26!#REF!</definedName>
    <definedName name="SALCRE_5032820000" localSheetId="2">[7]Base_26!#REF!</definedName>
    <definedName name="SALCRE_5032820000">[7]Base_26!#REF!</definedName>
    <definedName name="SALCRE_5033150000" localSheetId="2">[7]Base_26!#REF!</definedName>
    <definedName name="SALCRE_5033150000">[7]Base_26!#REF!</definedName>
    <definedName name="SALCRE_5033650000" localSheetId="2">[7]Base_26!#REF!</definedName>
    <definedName name="SALCRE_5033650000">[7]Base_26!#REF!</definedName>
    <definedName name="SALCRE_5034100000" localSheetId="2">[7]Base_26!#REF!</definedName>
    <definedName name="SALCRE_5034100000">[7]Base_26!#REF!</definedName>
    <definedName name="SALCRE_5034310000" localSheetId="2">[7]Base_26!#REF!</definedName>
    <definedName name="SALCRE_5034310000">[7]Base_26!#REF!</definedName>
    <definedName name="SALCRE_5034400000" localSheetId="2">[7]Base_26!#REF!</definedName>
    <definedName name="SALCRE_5034400000">[7]Base_26!#REF!</definedName>
    <definedName name="SALCRE_5034780000" localSheetId="2">[7]Base_26!#REF!</definedName>
    <definedName name="SALCRE_5034780000">[7]Base_26!#REF!</definedName>
    <definedName name="SALCRE_5034960000" localSheetId="2">[7]Base_26!#REF!</definedName>
    <definedName name="SALCRE_5034960000">[7]Base_26!#REF!</definedName>
    <definedName name="SALCRE_5035360000" localSheetId="2">[7]Base_26!#REF!</definedName>
    <definedName name="SALCRE_5035360000">[7]Base_26!#REF!</definedName>
    <definedName name="SALCRE_5035950000" localSheetId="2">[7]Base_26!#REF!</definedName>
    <definedName name="SALCRE_5035950000">[7]Base_26!#REF!</definedName>
    <definedName name="SALCRE_5036140000" localSheetId="2">[7]Base_26!#REF!</definedName>
    <definedName name="SALCRE_5036140000">[7]Base_26!#REF!</definedName>
    <definedName name="SALCRE_5036480000" localSheetId="2">[7]Base_26!#REF!</definedName>
    <definedName name="SALCRE_5036480000">[7]Base_26!#REF!</definedName>
    <definedName name="SALCRE_5036610000" localSheetId="2">[7]Base_26!#REF!</definedName>
    <definedName name="SALCRE_5036610000">[7]Base_26!#REF!</definedName>
    <definedName name="SALCRE_5036820000" localSheetId="2">[7]Base_26!#REF!</definedName>
    <definedName name="SALCRE_5036820000">[7]Base_26!#REF!</definedName>
    <definedName name="SALCRE_5037860000" localSheetId="2">[7]Base_26!#REF!</definedName>
    <definedName name="SALCRE_5037860000">[7]Base_26!#REF!</definedName>
    <definedName name="SALCRE_5037890000" localSheetId="2">[7]Base_26!#REF!</definedName>
    <definedName name="SALCRE_5037890000">[7]Base_26!#REF!</definedName>
    <definedName name="SALCRE_5038000000" localSheetId="2">[7]Base_26!#REF!</definedName>
    <definedName name="SALCRE_5038000000">[7]Base_26!#REF!</definedName>
    <definedName name="SALCRE_5038240000" localSheetId="2">[7]Base_26!#REF!</definedName>
    <definedName name="SALCRE_5038240000">[7]Base_26!#REF!</definedName>
    <definedName name="SALCRE_5038360000" localSheetId="2">[7]Base_26!#REF!</definedName>
    <definedName name="SALCRE_5038360000">[7]Base_26!#REF!</definedName>
    <definedName name="SALCRE_5038510000" localSheetId="2">[7]Base_26!#REF!</definedName>
    <definedName name="SALCRE_5038510000">[7]Base_26!#REF!</definedName>
    <definedName name="SALCRE_5039140000" localSheetId="2">[7]Base_26!#REF!</definedName>
    <definedName name="SALCRE_5039140000">[7]Base_26!#REF!</definedName>
    <definedName name="SALCRE_5039220000" localSheetId="2">[7]Base_26!#REF!</definedName>
    <definedName name="SALCRE_5039220000">[7]Base_26!#REF!</definedName>
    <definedName name="SALCRE_5039310000" localSheetId="2">[7]Base_26!#REF!</definedName>
    <definedName name="SALCRE_5039310000">[7]Base_26!#REF!</definedName>
    <definedName name="SALCRE_5039330000" localSheetId="2">[7]Base_26!#REF!</definedName>
    <definedName name="SALCRE_5039330000">[7]Base_26!#REF!</definedName>
    <definedName name="SALCRE_5039580000" localSheetId="2">[7]Base_26!#REF!</definedName>
    <definedName name="SALCRE_5039580000">[7]Base_26!#REF!</definedName>
    <definedName name="SALCRE_5040050000" localSheetId="2">[7]Base_26!#REF!</definedName>
    <definedName name="SALCRE_5040050000">[7]Base_26!#REF!</definedName>
    <definedName name="SALCRE_5040060000" localSheetId="2">[7]Base_26!#REF!</definedName>
    <definedName name="SALCRE_5040060000">[7]Base_26!#REF!</definedName>
    <definedName name="SALCRE_5040630000" localSheetId="2">[7]Base_26!#REF!</definedName>
    <definedName name="SALCRE_5040630000">[7]Base_26!#REF!</definedName>
    <definedName name="SALCRE_5040680000" localSheetId="2">[7]Base_26!#REF!</definedName>
    <definedName name="SALCRE_5040680000">[7]Base_26!#REF!</definedName>
    <definedName name="SALCRE_5040980000" localSheetId="2">[7]Base_26!#REF!</definedName>
    <definedName name="SALCRE_5040980000">[7]Base_26!#REF!</definedName>
    <definedName name="SALCRE_5041040000" localSheetId="2">[7]Base_26!#REF!</definedName>
    <definedName name="SALCRE_5041040000">[7]Base_26!#REF!</definedName>
    <definedName name="SALCRE_5041400000" localSheetId="2">[7]Base_26!#REF!</definedName>
    <definedName name="SALCRE_5041400000">[7]Base_26!#REF!</definedName>
    <definedName name="SALCRE_5041450000" localSheetId="2">[7]Base_26!#REF!</definedName>
    <definedName name="SALCRE_5041450000">[7]Base_26!#REF!</definedName>
    <definedName name="SALCRE_5042340000" localSheetId="2">[7]Base_26!#REF!</definedName>
    <definedName name="SALCRE_5042340000">[7]Base_26!#REF!</definedName>
    <definedName name="SALCRE_5042530000" localSheetId="2">[7]Base_26!#REF!</definedName>
    <definedName name="SALCRE_5042530000">[7]Base_26!#REF!</definedName>
    <definedName name="SALCRE_5042900000" localSheetId="2">[7]Base_26!#REF!</definedName>
    <definedName name="SALCRE_5042900000">[7]Base_26!#REF!</definedName>
    <definedName name="SALCRE_5043350000" localSheetId="2">[7]Base_26!#REF!</definedName>
    <definedName name="SALCRE_5043350000">[7]Base_26!#REF!</definedName>
    <definedName name="SALCRE_5043720000" localSheetId="2">[7]Base_26!#REF!</definedName>
    <definedName name="SALCRE_5043720000">[7]Base_26!#REF!</definedName>
    <definedName name="SALCRE_5045110000" localSheetId="2">[7]Base_26!#REF!</definedName>
    <definedName name="SALCRE_5045110000">[7]Base_26!#REF!</definedName>
    <definedName name="SALCRE_5045140000" localSheetId="2">[7]Base_26!#REF!</definedName>
    <definedName name="SALCRE_5045140000">[7]Base_26!#REF!</definedName>
    <definedName name="SALCRE_5045700000" localSheetId="2">[7]Base_26!#REF!</definedName>
    <definedName name="SALCRE_5045700000">[7]Base_26!#REF!</definedName>
    <definedName name="SALCRE_5046210000" localSheetId="2">[7]Base_26!#REF!</definedName>
    <definedName name="SALCRE_5046210000">[7]Base_26!#REF!</definedName>
    <definedName name="SALCRE_5046230000" localSheetId="2">[7]Base_26!#REF!</definedName>
    <definedName name="SALCRE_5046230000">[7]Base_26!#REF!</definedName>
    <definedName name="SALCRE_5046260000" localSheetId="2">[7]Base_26!#REF!</definedName>
    <definedName name="SALCRE_5046260000">[7]Base_26!#REF!</definedName>
    <definedName name="SALCRE_5046570000" localSheetId="2">[7]Base_26!#REF!</definedName>
    <definedName name="SALCRE_5046570000">[7]Base_26!#REF!</definedName>
    <definedName name="SALCRE_5046930000" localSheetId="2">[7]Base_26!#REF!</definedName>
    <definedName name="SALCRE_5046930000">[7]Base_26!#REF!</definedName>
    <definedName name="SALCRE_5047270000" localSheetId="2">[7]Base_26!#REF!</definedName>
    <definedName name="SALCRE_5047270000">[7]Base_26!#REF!</definedName>
    <definedName name="SALCRE_5047950000" localSheetId="2">[7]Base_26!#REF!</definedName>
    <definedName name="SALCRE_5047950000">[7]Base_26!#REF!</definedName>
    <definedName name="SALCRE_5048190000" localSheetId="2">[7]Base_26!#REF!</definedName>
    <definedName name="SALCRE_5048190000">[7]Base_26!#REF!</definedName>
    <definedName name="SALCRE_5048970000" localSheetId="2">[7]Base_26!#REF!</definedName>
    <definedName name="SALCRE_5048970000">[7]Base_26!#REF!</definedName>
    <definedName name="SALCRE_5049850000" localSheetId="2">[7]Base_26!#REF!</definedName>
    <definedName name="SALCRE_5049850000">[7]Base_26!#REF!</definedName>
    <definedName name="SALCRE_5050020000" localSheetId="2">[7]Base_26!#REF!</definedName>
    <definedName name="SALCRE_5050020000">[7]Base_26!#REF!</definedName>
    <definedName name="SALCRE_5050300000" localSheetId="2">[7]Base_26!#REF!</definedName>
    <definedName name="SALCRE_5050300000">[7]Base_26!#REF!</definedName>
    <definedName name="SALCRE_5050870000" localSheetId="2">[7]Base_26!#REF!</definedName>
    <definedName name="SALCRE_5050870000">[7]Base_26!#REF!</definedName>
    <definedName name="SALCRE_5050900000" localSheetId="2">[7]Base_26!#REF!</definedName>
    <definedName name="SALCRE_5050900000">[7]Base_26!#REF!</definedName>
    <definedName name="SALCRE_5051920000" localSheetId="2">[7]Base_26!#REF!</definedName>
    <definedName name="SALCRE_5051920000">[7]Base_26!#REF!</definedName>
    <definedName name="SALCRE_5054300000" localSheetId="2">[7]Base_26!#REF!</definedName>
    <definedName name="SALCRE_5054300000">[7]Base_26!#REF!</definedName>
    <definedName name="SALCRE_5054910000" localSheetId="2">[7]Base_26!#REF!</definedName>
    <definedName name="SALCRE_5054910000">[7]Base_26!#REF!</definedName>
    <definedName name="SALCRE_5055830000" localSheetId="2">[7]Base_26!#REF!</definedName>
    <definedName name="SALCRE_5055830000">[7]Base_26!#REF!</definedName>
    <definedName name="SALCRE_5056450000" localSheetId="2">[7]Base_26!#REF!</definedName>
    <definedName name="SALCRE_5056450000">[7]Base_26!#REF!</definedName>
    <definedName name="SALCRE_5056760000" localSheetId="2">[7]Base_26!#REF!</definedName>
    <definedName name="SALCRE_5056760000">[7]Base_26!#REF!</definedName>
    <definedName name="SALCRE_5056970000" localSheetId="2">[7]Base_26!#REF!</definedName>
    <definedName name="SALCRE_5056970000">[7]Base_26!#REF!</definedName>
    <definedName name="SALCRE_5057260000" localSheetId="2">[7]Base_26!#REF!</definedName>
    <definedName name="SALCRE_5057260000">[7]Base_26!#REF!</definedName>
    <definedName name="SALCRE_5057370000" localSheetId="2">[7]Base_26!#REF!</definedName>
    <definedName name="SALCRE_5057370000">[7]Base_26!#REF!</definedName>
    <definedName name="SALCRE_5057690000" localSheetId="2">[7]Base_26!#REF!</definedName>
    <definedName name="SALCRE_5057690000">[7]Base_26!#REF!</definedName>
    <definedName name="SALCRE_5058090000" localSheetId="2">[7]Base_26!#REF!</definedName>
    <definedName name="SALCRE_5058090000">[7]Base_26!#REF!</definedName>
    <definedName name="SALCRE_5058430000" localSheetId="2">[7]Base_26!#REF!</definedName>
    <definedName name="SALCRE_5058430000">[7]Base_26!#REF!</definedName>
    <definedName name="SALCRE_5059040000" localSheetId="2">[7]Base_26!#REF!</definedName>
    <definedName name="SALCRE_5059040000">[7]Base_26!#REF!</definedName>
    <definedName name="SALCRE_5059970000" localSheetId="2">[7]Base_26!#REF!</definedName>
    <definedName name="SALCRE_5059970000">[7]Base_26!#REF!</definedName>
    <definedName name="SALCRE_5061550000" localSheetId="2">[7]Base_26!#REF!</definedName>
    <definedName name="SALCRE_5061550000">[7]Base_26!#REF!</definedName>
    <definedName name="SALCRE_5061610000" localSheetId="2">[7]Base_26!#REF!</definedName>
    <definedName name="SALCRE_5061610000">[7]Base_26!#REF!</definedName>
    <definedName name="SALCRE_5062370000" localSheetId="2">[7]Base_26!#REF!</definedName>
    <definedName name="SALCRE_5062370000">[7]Base_26!#REF!</definedName>
    <definedName name="SALCRE_5063410000" localSheetId="2">[7]Base_26!#REF!</definedName>
    <definedName name="SALCRE_5063410000">[7]Base_26!#REF!</definedName>
    <definedName name="SALCRE_5063760000" localSheetId="2">[7]Base_26!#REF!</definedName>
    <definedName name="SALCRE_5063760000">[7]Base_26!#REF!</definedName>
    <definedName name="SALCRE_5064480000" localSheetId="2">[7]Base_26!#REF!</definedName>
    <definedName name="SALCRE_5064480000">[7]Base_26!#REF!</definedName>
    <definedName name="SALCRE_5064500000" localSheetId="2">[7]Base_26!#REF!</definedName>
    <definedName name="SALCRE_5064500000">[7]Base_26!#REF!</definedName>
    <definedName name="SALCRE_5066580000" localSheetId="2">[7]Base_26!#REF!</definedName>
    <definedName name="SALCRE_5066580000">[7]Base_26!#REF!</definedName>
    <definedName name="SALCRE_5068450000" localSheetId="2">[7]Base_26!#REF!</definedName>
    <definedName name="SALCRE_5068450000">[7]Base_26!#REF!</definedName>
    <definedName name="SALCRE_5070050000" localSheetId="2">[7]Base_26!#REF!</definedName>
    <definedName name="SALCRE_5070050000">[7]Base_26!#REF!</definedName>
    <definedName name="SALCRE_5070290000" localSheetId="2">[7]Base_26!#REF!</definedName>
    <definedName name="SALCRE_5070290000">[7]Base_26!#REF!</definedName>
    <definedName name="SALCRE_5070660000" localSheetId="2">[7]Base_26!#REF!</definedName>
    <definedName name="SALCRE_5070660000">[7]Base_26!#REF!</definedName>
    <definedName name="SALCRE_5071630000" localSheetId="2">[7]Base_26!#REF!</definedName>
    <definedName name="SALCRE_5071630000">[7]Base_26!#REF!</definedName>
    <definedName name="SALCRE_5071810000" localSheetId="2">[7]Base_26!#REF!</definedName>
    <definedName name="SALCRE_5071810000">[7]Base_26!#REF!</definedName>
    <definedName name="SALCRE_5073100000" localSheetId="2">[7]Base_26!#REF!</definedName>
    <definedName name="SALCRE_5073100000">[7]Base_26!#REF!</definedName>
    <definedName name="SALCRE_5073210000" localSheetId="2">[7]Base_26!#REF!</definedName>
    <definedName name="SALCRE_5073210000">[7]Base_26!#REF!</definedName>
    <definedName name="SALCRE_5073730000" localSheetId="2">[7]Base_26!#REF!</definedName>
    <definedName name="SALCRE_5073730000">[7]Base_26!#REF!</definedName>
    <definedName name="SALCRE_5073890000" localSheetId="2">[7]Base_26!#REF!</definedName>
    <definedName name="SALCRE_5073890000">[7]Base_26!#REF!</definedName>
    <definedName name="SALCRE_5074070000" localSheetId="2">[7]Base_26!#REF!</definedName>
    <definedName name="SALCRE_5074070000">[7]Base_26!#REF!</definedName>
    <definedName name="SALCRE_5074970000" localSheetId="2">[7]Base_26!#REF!</definedName>
    <definedName name="SALCRE_5074970000">[7]Base_26!#REF!</definedName>
    <definedName name="SALCRE_5078010000" localSheetId="2">[7]Base_26!#REF!</definedName>
    <definedName name="SALCRE_5078010000">[7]Base_26!#REF!</definedName>
    <definedName name="SALCRE_5078060000" localSheetId="2">[7]Base_26!#REF!</definedName>
    <definedName name="SALCRE_5078060000">[7]Base_26!#REF!</definedName>
    <definedName name="SALCRE_5078730000" localSheetId="2">[7]Base_26!#REF!</definedName>
    <definedName name="SALCRE_5078730000">[7]Base_26!#REF!</definedName>
    <definedName name="SALCRE_5078950000" localSheetId="2">[7]Base_26!#REF!</definedName>
    <definedName name="SALCRE_5078950000">[7]Base_26!#REF!</definedName>
    <definedName name="SALCRE_5079320000" localSheetId="2">[7]Base_26!#REF!</definedName>
    <definedName name="SALCRE_5079320000">[7]Base_26!#REF!</definedName>
    <definedName name="SALCRE_5079370000" localSheetId="2">[7]Base_26!#REF!</definedName>
    <definedName name="SALCRE_5079370000">[7]Base_26!#REF!</definedName>
    <definedName name="SALCRE_5080150000" localSheetId="2">[7]Base_26!#REF!</definedName>
    <definedName name="SALCRE_5080150000">[7]Base_26!#REF!</definedName>
    <definedName name="SALCRE_5080600000" localSheetId="2">[7]Base_26!#REF!</definedName>
    <definedName name="SALCRE_5080600000">[7]Base_26!#REF!</definedName>
    <definedName name="SALCRE_5082480000" localSheetId="2">[7]Base_26!#REF!</definedName>
    <definedName name="SALCRE_5082480000">[7]Base_26!#REF!</definedName>
    <definedName name="SALCRE_5083300000" localSheetId="2">[7]Base_26!#REF!</definedName>
    <definedName name="SALCRE_5083300000">[7]Base_26!#REF!</definedName>
    <definedName name="SALCRE_5084740000" localSheetId="2">[7]Base_26!#REF!</definedName>
    <definedName name="SALCRE_5084740000">[7]Base_26!#REF!</definedName>
    <definedName name="SALCRE_5086050000" localSheetId="2">[7]Base_26!#REF!</definedName>
    <definedName name="SALCRE_5086050000">[7]Base_26!#REF!</definedName>
    <definedName name="SALCRE_5086060000" localSheetId="2">[7]Base_26!#REF!</definedName>
    <definedName name="SALCRE_5086060000">[7]Base_26!#REF!</definedName>
    <definedName name="SALCRE_5086360000" localSheetId="2">[7]Base_26!#REF!</definedName>
    <definedName name="SALCRE_5086360000">[7]Base_26!#REF!</definedName>
    <definedName name="SALCRE_5086570000" localSheetId="2">[7]Base_26!#REF!</definedName>
    <definedName name="SALCRE_5086570000">[7]Base_26!#REF!</definedName>
    <definedName name="SALCRE_5086900000" localSheetId="2">[7]Base_26!#REF!</definedName>
    <definedName name="SALCRE_5086900000">[7]Base_26!#REF!</definedName>
    <definedName name="SALCRE_5087150000" localSheetId="2">[7]Base_26!#REF!</definedName>
    <definedName name="SALCRE_5087150000">[7]Base_26!#REF!</definedName>
    <definedName name="SALCRE_5088160000" localSheetId="2">[7]Base_26!#REF!</definedName>
    <definedName name="SALCRE_5088160000">[7]Base_26!#REF!</definedName>
    <definedName name="SALCRE_5088370000" localSheetId="2">[7]Base_26!#REF!</definedName>
    <definedName name="SALCRE_5088370000">[7]Base_26!#REF!</definedName>
    <definedName name="SALCRE_5089090000" localSheetId="2">[7]Base_26!#REF!</definedName>
    <definedName name="SALCRE_5089090000">[7]Base_26!#REF!</definedName>
    <definedName name="SALCRE_5089170000" localSheetId="2">[7]Base_26!#REF!</definedName>
    <definedName name="SALCRE_5089170000">[7]Base_26!#REF!</definedName>
    <definedName name="SALCRE_5090190000" localSheetId="2">[7]Base_26!#REF!</definedName>
    <definedName name="SALCRE_5090190000">[7]Base_26!#REF!</definedName>
    <definedName name="SALCRE_5090450000">[7]Base_26!$O$499</definedName>
    <definedName name="SALCRE_5091200000" localSheetId="2">[7]Base_26!#REF!</definedName>
    <definedName name="SALCRE_5091200000">[7]Base_26!#REF!</definedName>
    <definedName name="SALCRE_5091300000" localSheetId="2">[7]Base_26!#REF!</definedName>
    <definedName name="SALCRE_5091300000">[7]Base_26!#REF!</definedName>
    <definedName name="SALCRE_5091920000" localSheetId="2">[7]Base_26!#REF!</definedName>
    <definedName name="SALCRE_5091920000">[7]Base_26!#REF!</definedName>
    <definedName name="SALCRE_5092430000" localSheetId="2">[7]Base_26!#REF!</definedName>
    <definedName name="SALCRE_5092430000">[7]Base_26!#REF!</definedName>
    <definedName name="SALCRE_5093330000" localSheetId="2">[7]Base_26!#REF!</definedName>
    <definedName name="SALCRE_5093330000">[7]Base_26!#REF!</definedName>
    <definedName name="SALCRE_5094870000" localSheetId="2">[7]Base_26!#REF!</definedName>
    <definedName name="SALCRE_5094870000">[7]Base_26!#REF!</definedName>
    <definedName name="SALCRE_5094990000" localSheetId="2">[7]Base_26!#REF!</definedName>
    <definedName name="SALCRE_5094990000">[7]Base_26!#REF!</definedName>
    <definedName name="SALCRE_5095000000" localSheetId="2">[7]Base_26!#REF!</definedName>
    <definedName name="SALCRE_5095000000">[7]Base_26!#REF!</definedName>
    <definedName name="SALCRE_5095830000">[7]Base_26!$O$516</definedName>
    <definedName name="SALCRE_5097310000" localSheetId="2">[7]Base_26!#REF!</definedName>
    <definedName name="SALCRE_5097310000">[7]Base_26!#REF!</definedName>
    <definedName name="SALCRE_5097330000" localSheetId="2">[7]Base_26!#REF!</definedName>
    <definedName name="SALCRE_5097330000">[7]Base_26!#REF!</definedName>
    <definedName name="SALCRE_5097410000" localSheetId="2">[7]Base_26!#REF!</definedName>
    <definedName name="SALCRE_5097410000">[7]Base_26!#REF!</definedName>
    <definedName name="SALCRE_5099190000">[7]Base_26!$O$527</definedName>
    <definedName name="SALCRE_5099980000" localSheetId="2">[7]Base_26!#REF!</definedName>
    <definedName name="SALCRE_5099980000">[7]Base_26!#REF!</definedName>
    <definedName name="SALCRE_5100970000" localSheetId="2">[7]Base_26!#REF!</definedName>
    <definedName name="SALCRE_5100970000">[7]Base_26!#REF!</definedName>
    <definedName name="SALCRE_5101580000" localSheetId="2">[7]Base_26!#REF!</definedName>
    <definedName name="SALCRE_5101580000">[7]Base_26!#REF!</definedName>
    <definedName name="SALCRE_5105300000" localSheetId="2">[7]Base_26!#REF!</definedName>
    <definedName name="SALCRE_5105300000">[7]Base_26!#REF!</definedName>
    <definedName name="SALCRE_5107440000" localSheetId="2">[7]Base_26!#REF!</definedName>
    <definedName name="SALCRE_5107440000">[7]Base_26!#REF!</definedName>
    <definedName name="SALCRE_5107680000" localSheetId="2">[7]Base_26!#REF!</definedName>
    <definedName name="SALCRE_5107680000">[7]Base_26!#REF!</definedName>
    <definedName name="SALCRE_5110440000" localSheetId="2">[7]Base_26!#REF!</definedName>
    <definedName name="SALCRE_5110440000">[7]Base_26!#REF!</definedName>
    <definedName name="SALCRE_5111180000" localSheetId="2">[7]Base_26!#REF!</definedName>
    <definedName name="SALCRE_5111180000">[7]Base_26!#REF!</definedName>
    <definedName name="SALCRE_5112220000" localSheetId="2">[7]Base_26!#REF!</definedName>
    <definedName name="SALCRE_5112220000">[7]Base_26!#REF!</definedName>
    <definedName name="SALCRE_5112250000" localSheetId="2">[7]Base_26!#REF!</definedName>
    <definedName name="SALCRE_5112250000">[7]Base_26!#REF!</definedName>
    <definedName name="SALCRE_5112710000" localSheetId="2">[7]Base_26!#REF!</definedName>
    <definedName name="SALCRE_5112710000">[7]Base_26!#REF!</definedName>
    <definedName name="SALCRE_5113580000" localSheetId="2">[7]Base_26!#REF!</definedName>
    <definedName name="SALCRE_5113580000">[7]Base_26!#REF!</definedName>
    <definedName name="SALCRE_5116730000" localSheetId="2">[7]Base_26!#REF!</definedName>
    <definedName name="SALCRE_5116730000">[7]Base_26!#REF!</definedName>
    <definedName name="SALCRE_5119170000" localSheetId="2">[7]Base_26!#REF!</definedName>
    <definedName name="SALCRE_5119170000">[7]Base_26!#REF!</definedName>
    <definedName name="SALCRE_5119380000" localSheetId="2">[7]Base_26!#REF!</definedName>
    <definedName name="SALCRE_5119380000">[7]Base_26!#REF!</definedName>
    <definedName name="SALCRE_5123150000" localSheetId="2">[7]Base_26!#REF!</definedName>
    <definedName name="SALCRE_5123150000">[7]Base_26!#REF!</definedName>
    <definedName name="SALCRE_5123340000" localSheetId="2">[7]Base_26!#REF!</definedName>
    <definedName name="SALCRE_5123340000">[7]Base_26!#REF!</definedName>
    <definedName name="SALCRE_5128230000" localSheetId="2">[7]Base_26!#REF!</definedName>
    <definedName name="SALCRE_5128230000">[7]Base_26!#REF!</definedName>
    <definedName name="SALCRE_5131420000" localSheetId="2">[7]Base_26!#REF!</definedName>
    <definedName name="SALCRE_5131420000">[7]Base_26!#REF!</definedName>
    <definedName name="SALCRE_5132070000" localSheetId="2">[7]Base_26!#REF!</definedName>
    <definedName name="SALCRE_5132070000">[7]Base_26!#REF!</definedName>
    <definedName name="SALCRE_5133570000" localSheetId="2">[7]Base_26!#REF!</definedName>
    <definedName name="SALCRE_5133570000">[7]Base_26!#REF!</definedName>
    <definedName name="SALCRE_5134070000" localSheetId="2">[7]Base_26!#REF!</definedName>
    <definedName name="SALCRE_5134070000">[7]Base_26!#REF!</definedName>
    <definedName name="SALCRE_5135470000" localSheetId="2">[7]Base_26!#REF!</definedName>
    <definedName name="SALCRE_5135470000">[7]Base_26!#REF!</definedName>
    <definedName name="SALCRE_5135800000" localSheetId="2">[7]Base_26!#REF!</definedName>
    <definedName name="SALCRE_5135800000">[7]Base_26!#REF!</definedName>
    <definedName name="SALCRE_5136690000" localSheetId="2">[7]Base_26!#REF!</definedName>
    <definedName name="SALCRE_5136690000">[7]Base_26!#REF!</definedName>
    <definedName name="SALCRE_5139670000" localSheetId="2">[7]Base_26!#REF!</definedName>
    <definedName name="SALCRE_5139670000">[7]Base_26!#REF!</definedName>
    <definedName name="SALCRE_5140030000" localSheetId="2">[7]Base_26!#REF!</definedName>
    <definedName name="SALCRE_5140030000">[7]Base_26!#REF!</definedName>
    <definedName name="SALCRE_5141610000" localSheetId="2">[7]Base_26!#REF!</definedName>
    <definedName name="SALCRE_5141610000">[7]Base_26!#REF!</definedName>
    <definedName name="SALCRE_5141870000" localSheetId="2">[7]Base_26!#REF!</definedName>
    <definedName name="SALCRE_5141870000">[7]Base_26!#REF!</definedName>
    <definedName name="SALCRE_5143640000" localSheetId="2">[7]Base_26!#REF!</definedName>
    <definedName name="SALCRE_5143640000">[7]Base_26!#REF!</definedName>
    <definedName name="SALCRE_5144100000" localSheetId="2">[7]Base_26!#REF!</definedName>
    <definedName name="SALCRE_5144100000">[7]Base_26!#REF!</definedName>
    <definedName name="SALCRE_5144840000" localSheetId="2">[7]Base_26!#REF!</definedName>
    <definedName name="SALCRE_5144840000">[7]Base_26!#REF!</definedName>
    <definedName name="SALCRE_5144850000" localSheetId="2">[7]Base_26!#REF!</definedName>
    <definedName name="SALCRE_5144850000">[7]Base_26!#REF!</definedName>
    <definedName name="SALCRE_5145040000" localSheetId="2">[7]Base_26!#REF!</definedName>
    <definedName name="SALCRE_5145040000">[7]Base_26!#REF!</definedName>
    <definedName name="SALCRE_5145120000" localSheetId="2">[7]Base_26!#REF!</definedName>
    <definedName name="SALCRE_5145120000">[7]Base_26!#REF!</definedName>
    <definedName name="SALCRE_5145130000" localSheetId="2">[7]Base_26!#REF!</definedName>
    <definedName name="SALCRE_5145130000">[7]Base_26!#REF!</definedName>
    <definedName name="SALCRE_5145140000" localSheetId="2">[7]Base_26!#REF!</definedName>
    <definedName name="SALCRE_5145140000">[7]Base_26!#REF!</definedName>
    <definedName name="SALCRE_5145150000" localSheetId="2">[7]Base_26!#REF!</definedName>
    <definedName name="SALCRE_5145150000">[7]Base_26!#REF!</definedName>
    <definedName name="SALCRE_5145510000" localSheetId="2">[7]Base_26!#REF!</definedName>
    <definedName name="SALCRE_5145510000">[7]Base_26!#REF!</definedName>
    <definedName name="SALCRE_5146030000" localSheetId="2">[7]Base_26!#REF!</definedName>
    <definedName name="SALCRE_5146030000">[7]Base_26!#REF!</definedName>
    <definedName name="SALCRE_5146140000" localSheetId="2">[7]Base_26!#REF!</definedName>
    <definedName name="SALCRE_5146140000">[7]Base_26!#REF!</definedName>
    <definedName name="SALCRE_5148010000" localSheetId="2">[7]Base_26!#REF!</definedName>
    <definedName name="SALCRE_5148010000">[7]Base_26!#REF!</definedName>
    <definedName name="SALCRE_5149000000" localSheetId="2">[7]Base_26!#REF!</definedName>
    <definedName name="SALCRE_5149000000">[7]Base_26!#REF!</definedName>
    <definedName name="SALCRE_5149110000" localSheetId="2">[7]Base_26!#REF!</definedName>
    <definedName name="SALCRE_5149110000">[7]Base_26!#REF!</definedName>
    <definedName name="SALCRE_5149550000" localSheetId="2">[7]Base_26!#REF!</definedName>
    <definedName name="SALCRE_5149550000">[7]Base_26!#REF!</definedName>
    <definedName name="SALCRE_5150260000" localSheetId="2">[7]Base_26!#REF!</definedName>
    <definedName name="SALCRE_5150260000">[7]Base_26!#REF!</definedName>
    <definedName name="SALCRE_5150340000" localSheetId="2">[7]Base_26!#REF!</definedName>
    <definedName name="SALCRE_5150340000">[7]Base_26!#REF!</definedName>
    <definedName name="SALCRE_5150490000" localSheetId="2">[7]Base_26!#REF!</definedName>
    <definedName name="SALCRE_5150490000">[7]Base_26!#REF!</definedName>
    <definedName name="SALCRE_5150920000" localSheetId="2">[7]Base_26!#REF!</definedName>
    <definedName name="SALCRE_5150920000">[7]Base_26!#REF!</definedName>
    <definedName name="SALCRE_5151260000" localSheetId="2">[7]Base_26!#REF!</definedName>
    <definedName name="SALCRE_5151260000">[7]Base_26!#REF!</definedName>
    <definedName name="SALCRE_5159200000" localSheetId="2">[7]Base_26!#REF!</definedName>
    <definedName name="SALCRE_5159200000">[7]Base_26!#REF!</definedName>
    <definedName name="SALCRE_5160370000" localSheetId="2">[7]Base_26!#REF!</definedName>
    <definedName name="SALCRE_5160370000">[7]Base_26!#REF!</definedName>
    <definedName name="SALCRE_5177480000" localSheetId="2">[7]Base_26!#REF!</definedName>
    <definedName name="SALCRE_5177480000">[7]Base_26!#REF!</definedName>
    <definedName name="SALCRE_5177560000" localSheetId="2">[7]Base_26!#REF!</definedName>
    <definedName name="SALCRE_5177560000">[7]Base_26!#REF!</definedName>
    <definedName name="SALCRE_5181090000" localSheetId="2">[7]Base_26!#REF!</definedName>
    <definedName name="SALCRE_5181090000">[7]Base_26!#REF!</definedName>
    <definedName name="SALCRE_5181720000" localSheetId="2">[7]Base_26!#REF!</definedName>
    <definedName name="SALCRE_5181720000">[7]Base_26!#REF!</definedName>
    <definedName name="SALCRE_5182090000" localSheetId="2">[7]Base_26!#REF!</definedName>
    <definedName name="SALCRE_5182090000">[7]Base_26!#REF!</definedName>
    <definedName name="SALCRE_5183290000" localSheetId="2">[7]Base_26!#REF!</definedName>
    <definedName name="SALCRE_5183290000">[7]Base_26!#REF!</definedName>
    <definedName name="SALCRE_5185430000" localSheetId="2">[7]Base_26!#REF!</definedName>
    <definedName name="SALCRE_5185430000">[7]Base_26!#REF!</definedName>
    <definedName name="SALCRE_5185660000" localSheetId="2">[7]Base_26!#REF!</definedName>
    <definedName name="SALCRE_5185660000">[7]Base_26!#REF!</definedName>
    <definedName name="SALCRE_5185770000" localSheetId="2">[7]Base_26!#REF!</definedName>
    <definedName name="SALCRE_5185770000">[7]Base_26!#REF!</definedName>
    <definedName name="SALCRE_5186510000" localSheetId="2">[7]Base_26!#REF!</definedName>
    <definedName name="SALCRE_5186510000">[7]Base_26!#REF!</definedName>
    <definedName name="SALCRE_5186660000" localSheetId="2">[7]Base_26!#REF!</definedName>
    <definedName name="SALCRE_5186660000">[7]Base_26!#REF!</definedName>
    <definedName name="SALCRE_5188210000" localSheetId="2">[7]Base_26!#REF!</definedName>
    <definedName name="SALCRE_5188210000">[7]Base_26!#REF!</definedName>
    <definedName name="SALCRE_5188440000" localSheetId="2">[7]Base_26!#REF!</definedName>
    <definedName name="SALCRE_5188440000">[7]Base_26!#REF!</definedName>
    <definedName name="SALCRE_5189580000" localSheetId="2">[7]Base_26!#REF!</definedName>
    <definedName name="SALCRE_5189580000">[7]Base_26!#REF!</definedName>
    <definedName name="SALCRE_5190850000" localSheetId="2">[7]Base_26!#REF!</definedName>
    <definedName name="SALCRE_5190850000">[7]Base_26!#REF!</definedName>
    <definedName name="SALCRE_5190860000" localSheetId="2">[7]Base_26!#REF!</definedName>
    <definedName name="SALCRE_5190860000">[7]Base_26!#REF!</definedName>
    <definedName name="SALCRE_5190900000" localSheetId="2">[7]Base_26!#REF!</definedName>
    <definedName name="SALCRE_5190900000">[7]Base_26!#REF!</definedName>
    <definedName name="SALCRE_5191070000" localSheetId="2">[7]Base_26!#REF!</definedName>
    <definedName name="SALCRE_5191070000">[7]Base_26!#REF!</definedName>
    <definedName name="SALCRE_5191100000" localSheetId="2">[7]Base_26!#REF!</definedName>
    <definedName name="SALCRE_5191100000">[7]Base_26!#REF!</definedName>
    <definedName name="SALCRE_5191130000" localSheetId="2">[7]Base_26!#REF!</definedName>
    <definedName name="SALCRE_5191130000">[7]Base_26!#REF!</definedName>
    <definedName name="SALCRE_5191140000" localSheetId="2">[7]Base_26!#REF!</definedName>
    <definedName name="SALCRE_5191140000">[7]Base_26!#REF!</definedName>
    <definedName name="SALCRE_5191150000" localSheetId="2">[7]Base_26!#REF!</definedName>
    <definedName name="SALCRE_5191150000">[7]Base_26!#REF!</definedName>
    <definedName name="SALCRE_5191200000" localSheetId="2">[7]Base_26!#REF!</definedName>
    <definedName name="SALCRE_5191200000">[7]Base_26!#REF!</definedName>
    <definedName name="SALCRE_5191360000" localSheetId="2">[7]Base_26!#REF!</definedName>
    <definedName name="SALCRE_5191360000">[7]Base_26!#REF!</definedName>
    <definedName name="SALCRE_5191380000" localSheetId="2">[7]Base_26!#REF!</definedName>
    <definedName name="SALCRE_5191380000">[7]Base_26!#REF!</definedName>
    <definedName name="SALCRE_5191490000" localSheetId="2">[7]Base_26!#REF!</definedName>
    <definedName name="SALCRE_5191490000">[7]Base_26!#REF!</definedName>
    <definedName name="SALCRE_5192320000" localSheetId="2">[7]Base_26!#REF!</definedName>
    <definedName name="SALCRE_5192320000">[7]Base_26!#REF!</definedName>
    <definedName name="SALCRE_5192750000" localSheetId="2">[7]Base_26!#REF!</definedName>
    <definedName name="SALCRE_5192750000">[7]Base_26!#REF!</definedName>
    <definedName name="SALCRE_5194330000" localSheetId="2">[7]Base_26!#REF!</definedName>
    <definedName name="SALCRE_5194330000">[7]Base_26!#REF!</definedName>
    <definedName name="SALCRE_5194340000" localSheetId="2">[7]Base_26!#REF!</definedName>
    <definedName name="SALCRE_5194340000">[7]Base_26!#REF!</definedName>
    <definedName name="SALCRE_5207180000">[7]Base_26!$O$776</definedName>
    <definedName name="SALCRE_7000670000">[7]Base_26!$O$832</definedName>
    <definedName name="SALCRE_7001310000" localSheetId="2">[7]Base_26!#REF!</definedName>
    <definedName name="SALCRE_7001310000">[7]Base_26!#REF!</definedName>
    <definedName name="SALCRE_7002280000" localSheetId="2">[7]Base_26!#REF!</definedName>
    <definedName name="SALCRE_7002280000">[7]Base_26!#REF!</definedName>
    <definedName name="SALCRE_7002630000" localSheetId="2">[7]Base_26!#REF!</definedName>
    <definedName name="SALCRE_7002630000">[7]Base_26!#REF!</definedName>
    <definedName name="SALCRE_7003670000">[7]Base_26!$O$837</definedName>
    <definedName name="SALCRE_7003700000" localSheetId="2">[7]Base_26!#REF!</definedName>
    <definedName name="SALCRE_7003700000">[7]Base_26!#REF!</definedName>
    <definedName name="SALCRE_7003710000">[7]Base_26!$O$838</definedName>
    <definedName name="SALCRE_7003730000" localSheetId="2">[7]Base_26!#REF!</definedName>
    <definedName name="SALCRE_7003730000">[7]Base_26!#REF!</definedName>
    <definedName name="SALCRE_7004260000" localSheetId="2">[7]Base_26!#REF!</definedName>
    <definedName name="SALCRE_7004260000">[7]Base_26!#REF!</definedName>
    <definedName name="SALCRE_7005650000" localSheetId="2">[7]Base_26!#REF!</definedName>
    <definedName name="SALCRE_7005650000">[7]Base_26!#REF!</definedName>
    <definedName name="SALCRE_7006540000" localSheetId="2">[7]Base_26!#REF!</definedName>
    <definedName name="SALCRE_7006540000">[7]Base_26!#REF!</definedName>
    <definedName name="SALCRE_7006550000" localSheetId="2">[7]Base_26!#REF!</definedName>
    <definedName name="SALCRE_7006550000">[7]Base_26!#REF!</definedName>
    <definedName name="SALCRE_7006690000" localSheetId="2">[7]Base_26!#REF!</definedName>
    <definedName name="SALCRE_7006690000">[7]Base_26!#REF!</definedName>
    <definedName name="SALCRE_7006790000">[7]Base_26!$O$1038</definedName>
    <definedName name="SALCRE_7006800000">[7]Base_26!$O$846</definedName>
    <definedName name="SALCRE_7006810000" localSheetId="2">[7]Base_26!#REF!</definedName>
    <definedName name="SALCRE_7006810000">[7]Base_26!#REF!</definedName>
    <definedName name="SALCRE_7006830000" localSheetId="2">[7]Base_26!#REF!</definedName>
    <definedName name="SALCRE_7006830000">[7]Base_26!#REF!</definedName>
    <definedName name="SALCRE_7006860000">[7]Base_26!$O$847</definedName>
    <definedName name="SALCRE_7006870000" localSheetId="2">[7]Base_26!#REF!</definedName>
    <definedName name="SALCRE_7006870000">[7]Base_26!#REF!</definedName>
    <definedName name="SALCRE_7006900000" localSheetId="2">[7]Base_26!#REF!</definedName>
    <definedName name="SALCRE_7006900000">[7]Base_26!#REF!</definedName>
    <definedName name="SALCRE_7006920000">[7]Base_26!$O$848</definedName>
    <definedName name="SALCRE_7006950000" localSheetId="2">[7]Base_26!#REF!</definedName>
    <definedName name="SALCRE_7006950000">[7]Base_26!#REF!</definedName>
    <definedName name="SALCRE_7006980000" localSheetId="2">[7]Base_26!#REF!</definedName>
    <definedName name="SALCRE_7006980000">[7]Base_26!#REF!</definedName>
    <definedName name="SALCRE_7007010000" localSheetId="2">[7]Base_26!#REF!</definedName>
    <definedName name="SALCRE_7007010000">[7]Base_26!#REF!</definedName>
    <definedName name="SALCRE_7007150000" localSheetId="2">[7]Base_26!#REF!</definedName>
    <definedName name="SALCRE_7007150000">[7]Base_26!#REF!</definedName>
    <definedName name="SALCRE_7007580000">[7]Base_26!$O$851</definedName>
    <definedName name="SALCRE_7007670000" localSheetId="2">[7]Base_26!#REF!</definedName>
    <definedName name="SALCRE_7007670000">[7]Base_26!#REF!</definedName>
    <definedName name="SALCRE_7007680000" localSheetId="2">[7]Base_26!#REF!</definedName>
    <definedName name="SALCRE_7007680000">[7]Base_26!#REF!</definedName>
    <definedName name="SALCRE_7007690000" localSheetId="2">[7]Base_26!#REF!</definedName>
    <definedName name="SALCRE_7007690000">[7]Base_26!#REF!</definedName>
    <definedName name="SALCRE_7008600000">[7]Base_26!$O$1059</definedName>
    <definedName name="SALCRE_84000795_ABEL" localSheetId="2">[7]Base_26!#REF!</definedName>
    <definedName name="SALCRE_84000795_ABEL">[7]Base_26!#REF!</definedName>
    <definedName name="SALCRE_84001406_ADELINO_N." localSheetId="2">[7]Base_26!#REF!</definedName>
    <definedName name="SALCRE_84001406_ADELINO_N.">[7]Base_26!#REF!</definedName>
    <definedName name="SALCRE_84001740_AUTO_LEIXO" localSheetId="2">[7]Base_26!#REF!</definedName>
    <definedName name="SALCRE_84001740_AUTO_LEIXO">[7]Base_26!#REF!</definedName>
    <definedName name="SALCRE_84003824_ALVES_BAND" localSheetId="2">[7]Base_26!#REF!</definedName>
    <definedName name="SALCRE_84003824_ALVES_BAND">[7]Base_26!#REF!</definedName>
    <definedName name="SALCRE_84005487_BANCO" localSheetId="2">[7]Base_26!#REF!</definedName>
    <definedName name="SALCRE_84005487_BANCO">[7]Base_26!#REF!</definedName>
    <definedName name="SALCRE_84005495_BANCO" localSheetId="2">[7]Base_26!#REF!</definedName>
    <definedName name="SALCRE_84005495_BANCO">[7]Base_26!#REF!</definedName>
    <definedName name="SALCRE_84009067_GASPE" localSheetId="2">[7]Base_26!#REF!</definedName>
    <definedName name="SALCRE_84009067_GASPE">[7]Base_26!#REF!</definedName>
    <definedName name="SALCRE_84017213_CELESTINO" localSheetId="2">[7]Base_26!#REF!</definedName>
    <definedName name="SALCRE_84017213_CELESTINO">[7]Base_26!#REF!</definedName>
    <definedName name="SALCRE_84022675_COPREL_COM" localSheetId="2">[7]Base_26!#REF!</definedName>
    <definedName name="SALCRE_84022675_COPREL_COM">[7]Base_26!#REF!</definedName>
    <definedName name="SALCRE_84025216_EXTRUSAL_C" localSheetId="2">[7]Base_26!#REF!</definedName>
    <definedName name="SALCRE_84025216_EXTRUSAL_C">[7]Base_26!#REF!</definedName>
    <definedName name="SALCRE_84029467_GAZUTIL" localSheetId="2">[7]Base_26!#REF!</definedName>
    <definedName name="SALCRE_84029467_GAZUTIL">[7]Base_26!#REF!</definedName>
    <definedName name="SALCRE_84030678_GUERREIRO" localSheetId="2">[7]Base_26!#REF!</definedName>
    <definedName name="SALCRE_84030678_GUERREIRO">[7]Base_26!#REF!</definedName>
    <definedName name="SALCRE_84031275_FRANCISCO" localSheetId="2">[7]Base_26!#REF!</definedName>
    <definedName name="SALCRE_84031275_FRANCISCO">[7]Base_26!#REF!</definedName>
    <definedName name="SALCRE_84040649_JOSE_B.FER" localSheetId="2">[7]Base_26!#REF!</definedName>
    <definedName name="SALCRE_84040649_JOSE_B.FER">[7]Base_26!#REF!</definedName>
    <definedName name="SALCRE_84044946_ROSARIO" localSheetId="2">[7]Base_26!#REF!</definedName>
    <definedName name="SALCRE_84044946_ROSARIO">[7]Base_26!#REF!</definedName>
    <definedName name="SALCRE_84048348_MARODI_AGE" localSheetId="2">[7]Base_26!#REF!</definedName>
    <definedName name="SALCRE_84048348_MARODI_AGE">[7]Base_26!#REF!</definedName>
    <definedName name="SALCRE_84048410_MARQUES_RA" localSheetId="2">[7]Base_26!#REF!</definedName>
    <definedName name="SALCRE_84048410_MARQUES_RA">[7]Base_26!#REF!</definedName>
    <definedName name="SALCRE_84050954_MOCACOR" localSheetId="2">[7]Base_26!#REF!</definedName>
    <definedName name="SALCRE_84050954_MOCACOR">[7]Base_26!#REF!</definedName>
    <definedName name="SALCRE_84057878_TRANSP.JAI" localSheetId="2">[7]Base_26!#REF!</definedName>
    <definedName name="SALCRE_84057878_TRANSP.JAI">[7]Base_26!#REF!</definedName>
    <definedName name="SALCRE_84059390_ALCANTARA" localSheetId="2">[7]Base_26!#REF!</definedName>
    <definedName name="SALCRE_84059390_ALCANTARA">[7]Base_26!#REF!</definedName>
    <definedName name="SALCRE_84061816_SOC_NAC_CO" localSheetId="2">[7]Base_26!#REF!</definedName>
    <definedName name="SALCRE_84061816_SOC_NAC_CO">[7]Base_26!#REF!</definedName>
    <definedName name="SALCRE_84062413_F.A.P._COM" localSheetId="2">[7]Base_26!#REF!</definedName>
    <definedName name="SALCRE_84062413_F.A.P._COM">[7]Base_26!#REF!</definedName>
    <definedName name="SALCRE_84064629_CAIXA_GERA" localSheetId="2">[7]Base_26!#REF!</definedName>
    <definedName name="SALCRE_84064629_CAIXA_GERA">[7]Base_26!#REF!</definedName>
    <definedName name="SALCRE_84069523_SHELL_PORT" localSheetId="2">[7]Base_26!#REF!</definedName>
    <definedName name="SALCRE_84069523_SHELL_PORT">[7]Base_26!#REF!</definedName>
    <definedName name="SALCRE_84070556_COMBUSTIVE" localSheetId="2">[7]Base_26!#REF!</definedName>
    <definedName name="SALCRE_84070556_COMBUSTIVE">[7]Base_26!#REF!</definedName>
    <definedName name="SALCRE_84077658_AUTO_SUECO" localSheetId="2">[7]Base_26!#REF!</definedName>
    <definedName name="SALCRE_84077658_AUTO_SUECO">[7]Base_26!#REF!</definedName>
    <definedName name="SALCRE_84090956_GRACA___LI" localSheetId="2">[7]Base_26!#REF!</definedName>
    <definedName name="SALCRE_84090956_GRACA___LI">[7]Base_26!#REF!</definedName>
    <definedName name="SALCRE_84093017_NISA_IND.T" localSheetId="2">[7]Base_26!#REF!</definedName>
    <definedName name="SALCRE_84093017_NISA_IND.T">[7]Base_26!#REF!</definedName>
    <definedName name="SALCRE_84094757_GRACAGAS_A" localSheetId="2">[7]Base_26!#REF!</definedName>
    <definedName name="SALCRE_84094757_GRACAGAS_A">[7]Base_26!#REF!</definedName>
    <definedName name="SALCRE_84095079_SUPERGAS_D" localSheetId="2">[7]Base_26!#REF!</definedName>
    <definedName name="SALCRE_84095079_SUPERGAS_D">[7]Base_26!#REF!</definedName>
    <definedName name="SALCRE_84108197_MIRA" localSheetId="2">[7]Base_26!#REF!</definedName>
    <definedName name="SALCRE_84108197_MIRA">[7]Base_26!#REF!</definedName>
    <definedName name="SALCRE_84108804_BONGAS_S.C" localSheetId="2">[7]Base_26!#REF!</definedName>
    <definedName name="SALCRE_84108804_BONGAS_S.C">[7]Base_26!#REF!</definedName>
    <definedName name="SALCRE_84118699_IDEALGAS_L" localSheetId="2">[7]Base_26!#REF!</definedName>
    <definedName name="SALCRE_84118699_IDEALGAS_L">[7]Base_26!#REF!</definedName>
    <definedName name="SALCRE_84118931_SOCECOL_S." localSheetId="2">[7]Base_26!#REF!</definedName>
    <definedName name="SALCRE_84118931_SOCECOL_S.">[7]Base_26!#REF!</definedName>
    <definedName name="SALCRE_84131326_SIFUCEL_SI" localSheetId="2">[7]Base_26!#REF!</definedName>
    <definedName name="SALCRE_84131326_SIFUCEL_SI">[7]Base_26!#REF!</definedName>
    <definedName name="SALCRE_84134783_CIMPOR" localSheetId="2">[7]Base_26!#REF!</definedName>
    <definedName name="SALCRE_84134783_CIMPOR">[7]Base_26!#REF!</definedName>
    <definedName name="SALCRE_84137812_CIRES" localSheetId="2">[7]Base_26!#REF!</definedName>
    <definedName name="SALCRE_84137812_CIRES">[7]Base_26!#REF!</definedName>
    <definedName name="SALCRE_84150126_EMP.NACION" localSheetId="2">[7]Base_26!#REF!</definedName>
    <definedName name="SALCRE_84150126_EMP.NACION">[7]Base_26!#REF!</definedName>
    <definedName name="SALCRE_84160474_CLUBE" localSheetId="2">[7]Base_26!#REF!</definedName>
    <definedName name="SALCRE_84160474_CLUBE">[7]Base_26!#REF!</definedName>
    <definedName name="SALCRE_84163406_HENRIQUE_F" localSheetId="2">[7]Base_26!#REF!</definedName>
    <definedName name="SALCRE_84163406_HENRIQUE_F">[7]Base_26!#REF!</definedName>
    <definedName name="SALCRE_84172162_CARBOGAL" localSheetId="2">[7]Base_26!#REF!</definedName>
    <definedName name="SALCRE_84172162_CARBOGAL">[7]Base_26!#REF!</definedName>
    <definedName name="SALCRE_84184322_SOLGAS_COM" localSheetId="2">[7]Base_26!#REF!</definedName>
    <definedName name="SALCRE_84184322_SOLGAS_COM">[7]Base_26!#REF!</definedName>
    <definedName name="SALCRE_84187674_AMELIA_SIL" localSheetId="2">[7]Base_26!#REF!</definedName>
    <definedName name="SALCRE_84187674_AMELIA_SIL">[7]Base_26!#REF!</definedName>
    <definedName name="SALCRE_84188816_LUBRIDAO_C" localSheetId="2">[7]Base_26!#REF!</definedName>
    <definedName name="SALCRE_84188816_LUBRIDAO_C">[7]Base_26!#REF!</definedName>
    <definedName name="SALCRE_84192465_SOMINCOR_S" localSheetId="2">[7]Base_26!#REF!</definedName>
    <definedName name="SALCRE_84192465_SOMINCOR_S">[7]Base_26!#REF!</definedName>
    <definedName name="SALCRE_84193721_GRIJO___CO" localSheetId="2">[7]Base_26!#REF!</definedName>
    <definedName name="SALCRE_84193721_GRIJO___CO">[7]Base_26!#REF!</definedName>
    <definedName name="SALCRE_84203611_JOSE_MONT." localSheetId="2">[7]Base_26!#REF!</definedName>
    <definedName name="SALCRE_84203611_JOSE_MONT.">[7]Base_26!#REF!</definedName>
    <definedName name="SALCRE_84207683_VENTARCO_V" localSheetId="2">[7]Base_26!#REF!</definedName>
    <definedName name="SALCRE_84207683_VENTARCO_V">[7]Base_26!#REF!</definedName>
    <definedName name="SALCRE_84208761_JOAO_AUG.P" localSheetId="2">[7]Base_26!#REF!</definedName>
    <definedName name="SALCRE_84208761_JOAO_AUG.P">[7]Base_26!#REF!</definedName>
    <definedName name="SALCRE_84219908_BETAGAS_CO" localSheetId="2">[7]Base_26!#REF!</definedName>
    <definedName name="SALCRE_84219908_BETAGAS_CO">[7]Base_26!#REF!</definedName>
    <definedName name="SALCRE_84220809_VMF_PETROL" localSheetId="2">[7]Base_26!#REF!</definedName>
    <definedName name="SALCRE_84220809_VMF_PETROL">[7]Base_26!#REF!</definedName>
    <definedName name="SALCRE_84224707_ELF_TRADIN" localSheetId="2">[7]Base_26!#REF!</definedName>
    <definedName name="SALCRE_84224707_ELF_TRADIN">[7]Base_26!#REF!</definedName>
    <definedName name="SALCRE_84227579_SILVAGAS_L" localSheetId="2">[7]Base_26!#REF!</definedName>
    <definedName name="SALCRE_84227579_SILVAGAS_L">[7]Base_26!#REF!</definedName>
    <definedName name="SALCRE_84227994_ANIBAL_ANT" localSheetId="2">[7]Base_26!#REF!</definedName>
    <definedName name="SALCRE_84227994_ANIBAL_ANT">[7]Base_26!#REF!</definedName>
    <definedName name="SALCRE_84231819_TELOMIR_DI" localSheetId="2">[7]Base_26!#REF!</definedName>
    <definedName name="SALCRE_84231819_TELOMIR_DI">[7]Base_26!#REF!</definedName>
    <definedName name="SALCRE_84241407_SOC.C.SOAR" localSheetId="2">[7]Base_26!#REF!</definedName>
    <definedName name="SALCRE_84241407_SOC.C.SOAR">[7]Base_26!#REF!</definedName>
    <definedName name="SALCRE_84243949_GASPE_LUB" localSheetId="2">[7]Base_26!#REF!</definedName>
    <definedName name="SALCRE_84243949_GASPE_LUB">[7]Base_26!#REF!</definedName>
    <definedName name="SALCRE_84244643_E.T.A._EMP" localSheetId="2">[7]Base_26!#REF!</definedName>
    <definedName name="SALCRE_84244643_E.T.A._EMP">[7]Base_26!#REF!</definedName>
    <definedName name="SALCRE_84246654_TOPALISA_S" localSheetId="2">[7]Base_26!#REF!</definedName>
    <definedName name="SALCRE_84246654_TOPALISA_S">[7]Base_26!#REF!</definedName>
    <definedName name="SALCRE_84248291_J.M.CORDEI" localSheetId="2">[7]Base_26!#REF!</definedName>
    <definedName name="SALCRE_84248291_J.M.CORDEI">[7]Base_26!#REF!</definedName>
    <definedName name="SALCRE_84248371_JOSE" localSheetId="2">[7]Base_26!#REF!</definedName>
    <definedName name="SALCRE_84248371_JOSE">[7]Base_26!#REF!</definedName>
    <definedName name="SALCRE_84248771_COBOLEO_DI" localSheetId="2">[7]Base_26!#REF!</definedName>
    <definedName name="SALCRE_84248771_COBOLEO_DI">[7]Base_26!#REF!</definedName>
    <definedName name="SALCRE_84248771_COBOLIO" localSheetId="2">[7]Base_26!#REF!</definedName>
    <definedName name="SALCRE_84248771_COBOLIO">[7]Base_26!#REF!</definedName>
    <definedName name="SALCRE_84253561_JOSE_RENTE" localSheetId="2">[7]Base_26!#REF!</definedName>
    <definedName name="SALCRE_84253561_JOSE_RENTE">[7]Base_26!#REF!</definedName>
    <definedName name="SALCRE_84254436_AMERICO_MA" localSheetId="2">[7]Base_26!#REF!</definedName>
    <definedName name="SALCRE_84254436_AMERICO_MA">[7]Base_26!#REF!</definedName>
    <definedName name="SALCRE_84254479_LUBRIFICAN" localSheetId="2">[7]Base_26!#REF!</definedName>
    <definedName name="SALCRE_84254479_LUBRIFICAN">[7]Base_26!#REF!</definedName>
    <definedName name="SALCRE_84255521_AUTO_JULIO" localSheetId="2">[7]Base_26!#REF!</definedName>
    <definedName name="SALCRE_84255521_AUTO_JULIO">[7]Base_26!#REF!</definedName>
    <definedName name="SALCRE_84257036_TRANSP.FLO" localSheetId="2">[7]Base_26!#REF!</definedName>
    <definedName name="SALCRE_84257036_TRANSP.FLO">[7]Base_26!#REF!</definedName>
    <definedName name="SALCRE_84261181_SANTOS_LEI" localSheetId="2">[7]Base_26!#REF!</definedName>
    <definedName name="SALCRE_84261181_SANTOS_LEI">[7]Base_26!#REF!</definedName>
    <definedName name="SALCRE_84264075_BOREALIS_P" localSheetId="2">[7]Base_26!#REF!</definedName>
    <definedName name="SALCRE_84264075_BOREALIS_P">[7]Base_26!#REF!</definedName>
    <definedName name="SALCRE_84265969_LEONEL" localSheetId="2">[7]Base_26!#REF!</definedName>
    <definedName name="SALCRE_84265969_LEONEL">[7]Base_26!#REF!</definedName>
    <definedName name="SALCRE_84266809_GARAGEM_LO" localSheetId="2">[7]Base_26!#REF!</definedName>
    <definedName name="SALCRE_84266809_GARAGEM_LO">[7]Base_26!#REF!</definedName>
    <definedName name="SALCRE_84267937_HIPERPNEUS" localSheetId="2">[7]Base_26!#REF!</definedName>
    <definedName name="SALCRE_84267937_HIPERPNEUS">[7]Base_26!#REF!</definedName>
    <definedName name="SALCRE_84268399_AUGUSTO_CO" localSheetId="2">[7]Base_26!#REF!</definedName>
    <definedName name="SALCRE_84268399_AUGUSTO_CO">[7]Base_26!#REF!</definedName>
    <definedName name="SALCRE_84272477_PETROMAR_S" localSheetId="2">[7]Base_26!#REF!</definedName>
    <definedName name="SALCRE_84272477_PETROMAR_S">[7]Base_26!#REF!</definedName>
    <definedName name="SALCRE_84273406_RODO_CARGO" localSheetId="2">[7]Base_26!#REF!</definedName>
    <definedName name="SALCRE_84273406_RODO_CARGO">[7]Base_26!#REF!</definedName>
    <definedName name="SALCRE_84275042_LUBRIZOL_F" localSheetId="2">[7]Base_26!#REF!</definedName>
    <definedName name="SALCRE_84275042_LUBRIZOL_F">[7]Base_26!#REF!</definedName>
    <definedName name="SALCRE_84275093_REAL_PNEUS" localSheetId="2">[7]Base_26!#REF!</definedName>
    <definedName name="SALCRE_84275093_REAL_PNEUS">[7]Base_26!#REF!</definedName>
    <definedName name="SALCRE_84276201_SOCER_COM." localSheetId="2">[7]Base_26!#REF!</definedName>
    <definedName name="SALCRE_84276201_SOCER_COM.">[7]Base_26!#REF!</definedName>
    <definedName name="SALCRE_84277517_SAMPAIO" localSheetId="2">[7]Base_26!#REF!</definedName>
    <definedName name="SALCRE_84277517_SAMPAIO">[7]Base_26!#REF!</definedName>
    <definedName name="SALCRE_84277789_ESCOL_SERV" localSheetId="2">[7]Base_26!#REF!</definedName>
    <definedName name="SALCRE_84277789_ESCOL_SERV">[7]Base_26!#REF!</definedName>
    <definedName name="SALCRE_84279536_TRANSPORT." localSheetId="2">[7]Base_26!#REF!</definedName>
    <definedName name="SALCRE_84279536_TRANSPORT.">[7]Base_26!#REF!</definedName>
    <definedName name="SALCRE_84280615_JOAO_AVELA" localSheetId="2">[7]Base_26!#REF!</definedName>
    <definedName name="SALCRE_84280615_JOAO_AVELA">[7]Base_26!#REF!</definedName>
    <definedName name="SALCRE_84290467_AGRAN_AGRO" localSheetId="2">[7]Base_26!#REF!</definedName>
    <definedName name="SALCRE_84290467_AGRAN_AGRO">[7]Base_26!#REF!</definedName>
    <definedName name="SALCRE_84294586_TRANSPORTE" localSheetId="2">[7]Base_26!#REF!</definedName>
    <definedName name="SALCRE_84294586_TRANSPORTE">[7]Base_26!#REF!</definedName>
    <definedName name="SALCRE_84297267_TELECEL_SA" localSheetId="2">[7]Base_26!#REF!</definedName>
    <definedName name="SALCRE_84297267_TELECEL_SA">[7]Base_26!#REF!</definedName>
    <definedName name="SALCRE_84298182_PETROQUEIM" localSheetId="2">[7]Base_26!#REF!</definedName>
    <definedName name="SALCRE_84298182_PETROQUEIM">[7]Base_26!#REF!</definedName>
    <definedName name="SALCRE_84300926_PAULO___TO" localSheetId="2">[7]Base_26!#REF!</definedName>
    <definedName name="SALCRE_84300926_PAULO___TO">[7]Base_26!#REF!</definedName>
    <definedName name="SALCRE_84302554_CAMION._CE" localSheetId="2">[7]Base_26!#REF!</definedName>
    <definedName name="SALCRE_84302554_CAMION._CE">[7]Base_26!#REF!</definedName>
    <definedName name="SALCRE_84305537_SONANGOL" localSheetId="2">[7]Base_26!#REF!</definedName>
    <definedName name="SALCRE_84305537_SONANGOL">[7]Base_26!#REF!</definedName>
    <definedName name="SALCRE_84314307_PETROALENQ" localSheetId="2">[7]Base_26!#REF!</definedName>
    <definedName name="SALCRE_84314307_PETROALENQ">[7]Base_26!#REF!</definedName>
    <definedName name="SALCRE_84315109_PORTGAS" localSheetId="2">[7]Base_26!#REF!</definedName>
    <definedName name="SALCRE_84315109_PORTGAS">[7]Base_26!#REF!</definedName>
    <definedName name="SALCRE_84316091_EXPO_98" localSheetId="2">[7]Base_26!#REF!</definedName>
    <definedName name="SALCRE_84316091_EXPO_98">[7]Base_26!#REF!</definedName>
    <definedName name="SALCRE_84317772_SETGAS" localSheetId="2">[7]Base_26!#REF!</definedName>
    <definedName name="SALCRE_84317772_SETGAS">[7]Base_26!#REF!</definedName>
    <definedName name="SALCRE_84320471_UNITOR_LDA" localSheetId="2">[7]Base_26!#REF!</definedName>
    <definedName name="SALCRE_84320471_UNITOR_LDA">[7]Base_26!#REF!</definedName>
    <definedName name="SALCRE_84322423_TECHINT" localSheetId="2">[7]Base_26!#REF!</definedName>
    <definedName name="SALCRE_84322423_TECHINT">[7]Base_26!#REF!</definedName>
    <definedName name="SALCRE_84323063_BENCOM" localSheetId="2">[7]Base_26!#REF!</definedName>
    <definedName name="SALCRE_84323063_BENCOM">[7]Base_26!#REF!</definedName>
    <definedName name="SALCRE_84323241_C.L.F._COM" localSheetId="2">[7]Base_26!#REF!</definedName>
    <definedName name="SALCRE_84323241_C.L.F._COM">[7]Base_26!#REF!</definedName>
    <definedName name="SALCRE_84328103_ANTONIO_MA" localSheetId="2">[7]Base_26!#REF!</definedName>
    <definedName name="SALCRE_84328103_ANTONIO_MA">[7]Base_26!#REF!</definedName>
    <definedName name="SALCRE_84328294_OURO___COM" localSheetId="2">[7]Base_26!#REF!</definedName>
    <definedName name="SALCRE_84328294_OURO___COM">[7]Base_26!#REF!</definedName>
    <definedName name="SALCRE_84328715_CEGELEC" localSheetId="2">[7]Base_26!#REF!</definedName>
    <definedName name="SALCRE_84328715_CEGELEC">[7]Base_26!#REF!</definedName>
    <definedName name="SALCRE_84328944_TECNOPROJE" localSheetId="2">[7]Base_26!#REF!</definedName>
    <definedName name="SALCRE_84328944_TECNOPROJE">[7]Base_26!#REF!</definedName>
    <definedName name="SALCRE_84329428_LUSITANIAG" localSheetId="2">[7]Base_26!#REF!</definedName>
    <definedName name="SALCRE_84329428_LUSITANIAG">[7]Base_26!#REF!</definedName>
    <definedName name="SALCRE_84330248_SIA" localSheetId="2">[7]Base_26!#REF!</definedName>
    <definedName name="SALCRE_84330248_SIA">[7]Base_26!#REF!</definedName>
    <definedName name="SALCRE_84330426_CAMIDIS_TR" localSheetId="2">[7]Base_26!#REF!</definedName>
    <definedName name="SALCRE_84330426_CAMIDIS_TR">[7]Base_26!#REF!</definedName>
    <definedName name="SALCRE_84331015_AUTO_AVENI" localSheetId="2">[7]Base_26!#REF!</definedName>
    <definedName name="SALCRE_84331015_AUTO_AVENI">[7]Base_26!#REF!</definedName>
    <definedName name="SALCRE_84331376_TRANSP.OCR" localSheetId="2">[7]Base_26!#REF!</definedName>
    <definedName name="SALCRE_84331376_TRANSP.OCR">[7]Base_26!#REF!</definedName>
    <definedName name="SALCRE_84331538_PROFABRIL" localSheetId="2">[7]Base_26!#REF!</definedName>
    <definedName name="SALCRE_84331538_PROFABRIL">[7]Base_26!#REF!</definedName>
    <definedName name="SALCRE_84334073_ARMINDO_FR" localSheetId="2">[7]Base_26!#REF!</definedName>
    <definedName name="SALCRE_84334073_ARMINDO_FR">[7]Base_26!#REF!</definedName>
    <definedName name="SALCRE_84334170_ICA" localSheetId="2">[7]Base_26!#REF!</definedName>
    <definedName name="SALCRE_84334170_ICA">[7]Base_26!#REF!</definedName>
    <definedName name="SALCRE_84334480_BALUARTE_S" localSheetId="2">[7]Base_26!#REF!</definedName>
    <definedName name="SALCRE_84334480_BALUARTE_S">[7]Base_26!#REF!</definedName>
    <definedName name="SALCRE_84334804_MORGAN_STA" localSheetId="2">[7]Base_26!#REF!</definedName>
    <definedName name="SALCRE_84334804_MORGAN_STA">[7]Base_26!#REF!</definedName>
    <definedName name="SALCRE_84334820_SONANGALP" localSheetId="2">[7]Base_26!#REF!</definedName>
    <definedName name="SALCRE_84334820_SONANGALP">[7]Base_26!#REF!</definedName>
    <definedName name="SALCRE_84335150_FUTURO_SOC" localSheetId="2">[7]Base_26!#REF!</definedName>
    <definedName name="SALCRE_84335150_FUTURO_SOC">[7]Base_26!#REF!</definedName>
    <definedName name="SALCRE_84335592_SOCIETE_GE" localSheetId="2">[7]Base_26!#REF!</definedName>
    <definedName name="SALCRE_84335592_SOCIETE_GE">[7]Base_26!#REF!</definedName>
    <definedName name="SALCRE_84335606_J.ARON_COM" localSheetId="2">[7]Base_26!#REF!</definedName>
    <definedName name="SALCRE_84335606_J.ARON_COM">[7]Base_26!#REF!</definedName>
    <definedName name="SALCRE_84335932_MORGAN_GUA" localSheetId="2">[7]Base_26!#REF!</definedName>
    <definedName name="SALCRE_84335932_MORGAN_GUA">[7]Base_26!#REF!</definedName>
    <definedName name="SALCRE_84337137_J.C.N._LUB" localSheetId="2">[7]Base_26!#REF!</definedName>
    <definedName name="SALCRE_84337137_J.C.N._LUB">[7]Base_26!#REF!</definedName>
    <definedName name="SALCRE_84339407_TRANSP" localSheetId="2">[7]Base_26!#REF!</definedName>
    <definedName name="SALCRE_84339407_TRANSP">[7]Base_26!#REF!</definedName>
    <definedName name="SALCRE_84340944_AUTO_INDUS" localSheetId="2">[7]Base_26!#REF!</definedName>
    <definedName name="SALCRE_84340944_AUTO_INDUS">[7]Base_26!#REF!</definedName>
    <definedName name="SALCRE_84341207_BANCO" localSheetId="2">[7]Base_26!#REF!</definedName>
    <definedName name="SALCRE_84341207_BANCO">[7]Base_26!#REF!</definedName>
    <definedName name="SALCRE_84342009_PETROFORMA" localSheetId="2">[7]Base_26!#REF!</definedName>
    <definedName name="SALCRE_84342009_PETROFORMA">[7]Base_26!#REF!</definedName>
    <definedName name="SALCRE_84345334_MASA" localSheetId="2">[7]Base_26!#REF!</definedName>
    <definedName name="SALCRE_84345334_MASA">[7]Base_26!#REF!</definedName>
    <definedName name="SALCRE_84346098_ABB" localSheetId="2">[7]Base_26!#REF!</definedName>
    <definedName name="SALCRE_84346098_ABB">[7]Base_26!#REF!</definedName>
    <definedName name="SALCRE_84346101_BASEANDAIM" localSheetId="2">[7]Base_26!#REF!</definedName>
    <definedName name="SALCRE_84346101_BASEANDAIM">[7]Base_26!#REF!</definedName>
    <definedName name="SALCRE_84348422_R" localSheetId="2">[7]Base_26!#REF!</definedName>
    <definedName name="SALCRE_84348422_R">[7]Base_26!#REF!</definedName>
    <definedName name="SALCRE_84350206_FULGENCIO" localSheetId="2">[7]Base_26!#REF!</definedName>
    <definedName name="SALCRE_84350206_FULGENCIO">[7]Base_26!#REF!</definedName>
    <definedName name="SALCRE_84352810_TRANSPORTE" localSheetId="2">[7]Base_26!#REF!</definedName>
    <definedName name="SALCRE_84352810_TRANSPORTE">[7]Base_26!#REF!</definedName>
    <definedName name="SALCRE_84355046_RENAULT_CH" localSheetId="2">[7]Base_26!#REF!</definedName>
    <definedName name="SALCRE_84355046_RENAULT_CH">[7]Base_26!#REF!</definedName>
    <definedName name="SALCRE_84355143_JOAQUIM_ME" localSheetId="2">[7]Base_26!#REF!</definedName>
    <definedName name="SALCRE_84355143_JOAQUIM_ME">[7]Base_26!#REF!</definedName>
    <definedName name="SALCRE_84355216_FUNDO_REG." localSheetId="2">[7]Base_26!#REF!</definedName>
    <definedName name="SALCRE_84355216_FUNDO_REG.">[7]Base_26!#REF!</definedName>
    <definedName name="SALCRE_84355259_CLIFO" localSheetId="2">[7]Base_26!#REF!</definedName>
    <definedName name="SALCRE_84355259_CLIFO">[7]Base_26!#REF!</definedName>
    <definedName name="SALCRE_84355267_HONEYWELL" localSheetId="2">[7]Base_26!#REF!</definedName>
    <definedName name="SALCRE_84355267_HONEYWELL">[7]Base_26!#REF!</definedName>
    <definedName name="SALCRE_84355941_CIMPOR_INV" localSheetId="2">[7]Base_26!#REF!</definedName>
    <definedName name="SALCRE_84355941_CIMPOR_INV">[7]Base_26!#REF!</definedName>
    <definedName name="SALCRE_84355976_EMPREGADOS" localSheetId="2">[7]Base_26!#REF!</definedName>
    <definedName name="SALCRE_84355976_EMPREGADOS">[7]Base_26!#REF!</definedName>
    <definedName name="SALCRE_84357162_INST" localSheetId="2">[7]Base_26!#REF!</definedName>
    <definedName name="SALCRE_84357162_INST">[7]Base_26!#REF!</definedName>
    <definedName name="SALCRE_84363685_GARLAND" localSheetId="2">[7]Base_26!#REF!</definedName>
    <definedName name="SALCRE_84363685_GARLAND">[7]Base_26!#REF!</definedName>
    <definedName name="SALCRE_84365297_ESUM_DICA" localSheetId="2">[7]Base_26!#REF!</definedName>
    <definedName name="SALCRE_84365297_ESUM_DICA">[7]Base_26!#REF!</definedName>
    <definedName name="SALCRE_84366358_PHIBRO_INC" localSheetId="2">[7]Base_26!#REF!</definedName>
    <definedName name="SALCRE_84366358_PHIBRO_INC">[7]Base_26!#REF!</definedName>
    <definedName name="SALCRE_84366366_BANKERS_TR" localSheetId="2">[7]Base_26!#REF!</definedName>
    <definedName name="SALCRE_84366366_BANKERS_TR">[7]Base_26!#REF!</definedName>
    <definedName name="SALCRE_84367915_MITLEI" localSheetId="2">[7]Base_26!#REF!</definedName>
    <definedName name="SALCRE_84367915_MITLEI">[7]Base_26!#REF!</definedName>
    <definedName name="SALCRE_84368229_MARTINS" localSheetId="2">[7]Base_26!#REF!</definedName>
    <definedName name="SALCRE_84368229_MARTINS">[7]Base_26!#REF!</definedName>
    <definedName name="SALCRE_84370347_SIEMSA_CEN" localSheetId="2">[7]Base_26!#REF!</definedName>
    <definedName name="SALCRE_84370347_SIEMSA_CEN">[7]Base_26!#REF!</definedName>
    <definedName name="SALCRE_84371246_ENRON_CAPI" localSheetId="2">[7]Base_26!#REF!</definedName>
    <definedName name="SALCRE_84371246_ENRON_CAPI">[7]Base_26!#REF!</definedName>
    <definedName name="SALCRE_84372153_ROCHA_MOTA" localSheetId="2">[7]Base_26!#REF!</definedName>
    <definedName name="SALCRE_84372153_ROCHA_MOTA">[7]Base_26!#REF!</definedName>
    <definedName name="SALCRE_84372749_UNIRENT_CO" localSheetId="2">[7]Base_26!#REF!</definedName>
    <definedName name="SALCRE_84372749_UNIRENT_CO">[7]Base_26!#REF!</definedName>
    <definedName name="SALCRE_84374253_PETROGAL" localSheetId="2">[7]Base_26!#REF!</definedName>
    <definedName name="SALCRE_84374253_PETROGAL">[7]Base_26!#REF!</definedName>
    <definedName name="SALCRE_84374792_ROGERIO_SA" localSheetId="2">[7]Base_26!#REF!</definedName>
    <definedName name="SALCRE_84374792_ROGERIO_SA">[7]Base_26!#REF!</definedName>
    <definedName name="SALCRE_84375047_HUMBERTO_B" localSheetId="2">[7]Base_26!#REF!</definedName>
    <definedName name="SALCRE_84375047_HUMBERTO_B">[7]Base_26!#REF!</definedName>
    <definedName name="SALCRE_84375063_FEQUIFA" localSheetId="2">[7]Base_26!#REF!</definedName>
    <definedName name="SALCRE_84375063_FEQUIFA">[7]Base_26!#REF!</definedName>
    <definedName name="SALCRE_84376086_JOAQUIM" localSheetId="2">[7]Base_26!#REF!</definedName>
    <definedName name="SALCRE_84376086_JOAQUIM">[7]Base_26!#REF!</definedName>
    <definedName name="SALCRE_84376175_EDS_ELECTR" localSheetId="2">[7]Base_26!#REF!</definedName>
    <definedName name="SALCRE_84376175_EDS_ELECTR">[7]Base_26!#REF!</definedName>
    <definedName name="SALCRE_84376353_PORTUMASA" localSheetId="2">[7]Base_26!#REF!</definedName>
    <definedName name="SALCRE_84376353_PORTUMASA">[7]Base_26!#REF!</definedName>
    <definedName name="SALCRE_84376833_NELES" localSheetId="2">[7]Base_26!#REF!</definedName>
    <definedName name="SALCRE_84376833_NELES">[7]Base_26!#REF!</definedName>
    <definedName name="SALCRE_84376949_CAMBOA___F" localSheetId="2">[7]Base_26!#REF!</definedName>
    <definedName name="SALCRE_84376949_CAMBOA___F">[7]Base_26!#REF!</definedName>
    <definedName name="SALCRE_84377546_CREDIT_LYO" localSheetId="2">[7]Base_26!#REF!</definedName>
    <definedName name="SALCRE_84377546_CREDIT_LYO">[7]Base_26!#REF!</definedName>
    <definedName name="SALCRE_84377562_CARGILL_IN" localSheetId="2">[7]Base_26!#REF!</definedName>
    <definedName name="SALCRE_84377562_CARGILL_IN">[7]Base_26!#REF!</definedName>
    <definedName name="SALCRE_84377821_AUTO" localSheetId="2">[7]Base_26!#REF!</definedName>
    <definedName name="SALCRE_84377821_AUTO">[7]Base_26!#REF!</definedName>
    <definedName name="SALCRE_84378453_PETROGAS" localSheetId="2">[7]Base_26!#REF!</definedName>
    <definedName name="SALCRE_84378453_PETROGAS">[7]Base_26!#REF!</definedName>
    <definedName name="SALCRE_84378992_HONEYWELL" localSheetId="2">[7]Base_26!#REF!</definedName>
    <definedName name="SALCRE_84378992_HONEYWELL">[7]Base_26!#REF!</definedName>
    <definedName name="SALCRE_84379328_FRANCLIM_P" localSheetId="2">[7]Base_26!#REF!</definedName>
    <definedName name="SALCRE_84379328_FRANCLIM_P">[7]Base_26!#REF!</definedName>
    <definedName name="SALCRE_84379913_KOCH_SUPPL" localSheetId="2">[7]Base_26!#REF!</definedName>
    <definedName name="SALCRE_84379913_KOCH_SUPPL">[7]Base_26!#REF!</definedName>
    <definedName name="SALCRE_84381306_FAMOGREC" localSheetId="2">[7]Base_26!#REF!</definedName>
    <definedName name="SALCRE_84381306_FAMOGREC">[7]Base_26!#REF!</definedName>
    <definedName name="SALCRE_84382019_CISF_RISCO" localSheetId="2">[7]Base_26!#REF!</definedName>
    <definedName name="SALCRE_84382019_CISF_RISCO">[7]Base_26!#REF!</definedName>
    <definedName name="SALCRE_84382191_COMP_IBM_P" localSheetId="2">[7]Base_26!#REF!</definedName>
    <definedName name="SALCRE_84382191_COMP_IBM_P">[7]Base_26!#REF!</definedName>
    <definedName name="SALCRE_84382205_FIRMA_MSER" localSheetId="2">[7]Base_26!#REF!</definedName>
    <definedName name="SALCRE_84382205_FIRMA_MSER">[7]Base_26!#REF!</definedName>
    <definedName name="SALCRE_84382213_NOVA_EDS_P" localSheetId="2">[7]Base_26!#REF!</definedName>
    <definedName name="SALCRE_84382213_NOVA_EDS_P">[7]Base_26!#REF!</definedName>
    <definedName name="SALCRE_84383031_C.L.T." localSheetId="2">[7]Base_26!#REF!</definedName>
    <definedName name="SALCRE_84383031_C.L.T.">[7]Base_26!#REF!</definedName>
    <definedName name="SALCRE_84383236_HESS_ENERG" localSheetId="2">[7]Base_26!#REF!</definedName>
    <definedName name="SALCRE_84383236_HESS_ENERG">[7]Base_26!#REF!</definedName>
    <definedName name="SALCRE_84383252_TRAFIGURA" localSheetId="2">[7]Base_26!#REF!</definedName>
    <definedName name="SALCRE_84383252_TRAFIGURA">[7]Base_26!#REF!</definedName>
    <definedName name="SALCRE_84384224_MANUEL_COE" localSheetId="2">[7]Base_26!#REF!</definedName>
    <definedName name="SALCRE_84384224_MANUEL_COE">[7]Base_26!#REF!</definedName>
    <definedName name="SALCRE_84384232_L.P.S._SOC" localSheetId="2">[7]Base_26!#REF!</definedName>
    <definedName name="SALCRE_84384232_L.P.S._SOC">[7]Base_26!#REF!</definedName>
    <definedName name="SALCRE_84384569_ANDRESSERM" localSheetId="2">[7]Base_26!#REF!</definedName>
    <definedName name="SALCRE_84384569_ANDRESSERM">[7]Base_26!#REF!</definedName>
    <definedName name="SALCRE_84384585_MARIANI_BA" localSheetId="2">[7]Base_26!#REF!</definedName>
    <definedName name="SALCRE_84384585_MARIANI_BA">[7]Base_26!#REF!</definedName>
    <definedName name="SALCRE_84384631_RESUCO" localSheetId="2">[7]Base_26!#REF!</definedName>
    <definedName name="SALCRE_84384631_RESUCO">[7]Base_26!#REF!</definedName>
    <definedName name="SALCRE_84384682_EUG_NIO_FR" localSheetId="2">[7]Base_26!#REF!</definedName>
    <definedName name="SALCRE_84384682_EUG_NIO_FR">[7]Base_26!#REF!</definedName>
    <definedName name="SALCRE_84384690_CARLOS_M.P" localSheetId="2">[7]Base_26!#REF!</definedName>
    <definedName name="SALCRE_84384690_CARLOS_M.P">[7]Base_26!#REF!</definedName>
    <definedName name="SALCRE_84384704_MARIO_JORG" localSheetId="2">[7]Base_26!#REF!</definedName>
    <definedName name="SALCRE_84384704_MARIO_JORG">[7]Base_26!#REF!</definedName>
    <definedName name="SALCRE_84384712_JULIO_F.DI" localSheetId="2">[7]Base_26!#REF!</definedName>
    <definedName name="SALCRE_84384712_JULIO_F.DI">[7]Base_26!#REF!</definedName>
    <definedName name="SALCRE_84384720_JORGE_JESU" localSheetId="2">[7]Base_26!#REF!</definedName>
    <definedName name="SALCRE_84384720_JORGE_JESU">[7]Base_26!#REF!</definedName>
    <definedName name="SALCRE_84384739_JOSE_MANUE" localSheetId="2">[7]Base_26!#REF!</definedName>
    <definedName name="SALCRE_84384739_JOSE_MANUE">[7]Base_26!#REF!</definedName>
    <definedName name="SALCRE_84384747_SILVA___NE" localSheetId="2">[7]Base_26!#REF!</definedName>
    <definedName name="SALCRE_84384747_SILVA___NE">[7]Base_26!#REF!</definedName>
    <definedName name="SALCRE_84384917_TRANSPORTE" localSheetId="2">[7]Base_26!#REF!</definedName>
    <definedName name="SALCRE_84384917_TRANSPORTE">[7]Base_26!#REF!</definedName>
    <definedName name="SALCRE_84385182_CLIENTES_G" localSheetId="2">[7]Base_26!#REF!</definedName>
    <definedName name="SALCRE_84385182_CLIENTES_G">[7]Base_26!#REF!</definedName>
    <definedName name="SALCRE_84385999_PETROTRADE" localSheetId="2">[7]Base_26!#REF!</definedName>
    <definedName name="SALCRE_84385999_PETROTRADE">[7]Base_26!#REF!</definedName>
    <definedName name="SALCRE_84386693_FILIPE_CAM" localSheetId="2">[7]Base_26!#REF!</definedName>
    <definedName name="SALCRE_84386693_FILIPE_CAM">[7]Base_26!#REF!</definedName>
    <definedName name="SALCRE_84386707_JOAQUIM_RE" localSheetId="2">[7]Base_26!#REF!</definedName>
    <definedName name="SALCRE_84386707_JOAQUIM_RE">[7]Base_26!#REF!</definedName>
    <definedName name="SALCRE_84386715_LUIS_DIAS" localSheetId="2">[7]Base_26!#REF!</definedName>
    <definedName name="SALCRE_84386715_LUIS_DIAS">[7]Base_26!#REF!</definedName>
    <definedName name="SALCRE_84386731_AGOSTINHO" localSheetId="2">[7]Base_26!#REF!</definedName>
    <definedName name="SALCRE_84386731_AGOSTINHO">[7]Base_26!#REF!</definedName>
    <definedName name="SALCRE_84386766_QUINTA_FRI" localSheetId="2">[7]Base_26!#REF!</definedName>
    <definedName name="SALCRE_84386766_QUINTA_FRI">[7]Base_26!#REF!</definedName>
    <definedName name="SALCRE_84386774_NUNO_MARTA" localSheetId="2">[7]Base_26!#REF!</definedName>
    <definedName name="SALCRE_84386774_NUNO_MARTA">[7]Base_26!#REF!</definedName>
    <definedName name="SALCRE_84387223_ANTONIO_FA" localSheetId="2">[7]Base_26!#REF!</definedName>
    <definedName name="SALCRE_84387223_ANTONIO_FA">[7]Base_26!#REF!</definedName>
    <definedName name="SALCRE_84387568_ANIBAL_FER" localSheetId="2">[7]Base_26!#REF!</definedName>
    <definedName name="SALCRE_84387568_ANIBAL_FER">[7]Base_26!#REF!</definedName>
    <definedName name="SALCRE_84387738_TOKYO_MITS" localSheetId="2">[7]Base_26!#REF!</definedName>
    <definedName name="SALCRE_84387738_TOKYO_MITS">[7]Base_26!#REF!</definedName>
    <definedName name="SALCRE_84388548_IMOLISBOA" localSheetId="2">[7]Base_26!#REF!</definedName>
    <definedName name="SALCRE_84388548_IMOLISBOA">[7]Base_26!#REF!</definedName>
    <definedName name="SALCRE_84389145_ORLANDO_S." localSheetId="2">[7]Base_26!#REF!</definedName>
    <definedName name="SALCRE_84389145_ORLANDO_S.">[7]Base_26!#REF!</definedName>
    <definedName name="SALCRE_84806692_TELECHAMAD" localSheetId="2">[7]Base_26!#REF!</definedName>
    <definedName name="SALCRE_84806692_TELECHAMAD">[7]Base_26!#REF!</definedName>
    <definedName name="SALCRE_87355216_FUNDO_REG." localSheetId="2">[7]Base_26!#REF!</definedName>
    <definedName name="SALCRE_87355216_FUNDO_REG.">[7]Base_26!#REF!</definedName>
    <definedName name="SALCRE_DEVEDORES_CREDORES_DIVERSOS_C_C" localSheetId="2">[7]Base_26!#REF!</definedName>
    <definedName name="SALCRE_DEVEDORES_CREDORES_DIVERSOS_C_C">[7]Base_26!#REF!</definedName>
    <definedName name="SALCRE_ORGANIS_ADMINI_OUT_OPER" localSheetId="2">[7]Base_26!#REF!</definedName>
    <definedName name="SALCRE_ORGANIS_ADMINI_OUT_OPER">[7]Base_26!#REF!</definedName>
    <definedName name="SALCRE824110000PAGAMENTOS_POR_CONTA" localSheetId="2">#REF!</definedName>
    <definedName name="SALCRE824110000PAGAMENTOS_POR_CONTA">#REF!</definedName>
    <definedName name="SALCRE824120000RETENCAO_NA_FONTE_POR_TERCEIR" localSheetId="2">#REF!</definedName>
    <definedName name="SALCRE824120000RETENCAO_NA_FONTE_POR_TERCEIR">#REF!</definedName>
    <definedName name="SALCRE824120100SOBRE_RENDIMENTOS_DE_CAPITAIS" localSheetId="2">#REF!</definedName>
    <definedName name="SALCRE824120100SOBRE_RENDIMENTOS_DE_CAPITAIS">#REF!</definedName>
    <definedName name="SALCRE824120200SOBRE_RENDIMENTOS_PREDIAIS" localSheetId="2">#REF!</definedName>
    <definedName name="SALCRE824120200SOBRE_RENDIMENTOS_PREDIAIS">#REF!</definedName>
    <definedName name="SALCRE824120300SOBRE_REMUN_ORGAOS_ESTATUT" localSheetId="2">#REF!</definedName>
    <definedName name="SALCRE824120300SOBRE_REMUN_ORGAOS_ESTATUT">#REF!</definedName>
    <definedName name="SALCRE824120400IRC_DE_APLIC_DE_CAPITAIS_TITUL" localSheetId="2">#REF!</definedName>
    <definedName name="SALCRE824120400IRC_DE_APLIC_DE_CAPITAIS_TITUL">#REF!</definedName>
    <definedName name="SALCRE824120900SOBRE_OUTROS_RENDIMENTOS" localSheetId="2">#REF!</definedName>
    <definedName name="SALCRE824120900SOBRE_OUTROS_RENDIMENTOS">#REF!</definedName>
    <definedName name="SALCRE824150000APURAMENTO" localSheetId="2">#REF!</definedName>
    <definedName name="SALCRE824150000APURAMENTO">#REF!</definedName>
    <definedName name="SALCRE824170000IMPOSTO_A_RECUPERAR" localSheetId="2">#REF!</definedName>
    <definedName name="SALCRE824170000IMPOSTO_A_RECUPERAR">#REF!</definedName>
    <definedName name="SALCRE824200000RETENCAO_DE_IMPOSTOS_S_RENDIM" localSheetId="2">#REF!</definedName>
    <definedName name="SALCRE824200000RETENCAO_DE_IMPOSTOS_S_RENDIM">#REF!</definedName>
    <definedName name="SALCRE824210000TRABALHO_DEPENDENTE" localSheetId="2">#REF!</definedName>
    <definedName name="SALCRE824210000TRABALHO_DEPENDENTE">#REF!</definedName>
    <definedName name="SALCRE824210100IRS_TRABALHO_DEPENDENTE" localSheetId="2">#REF!</definedName>
    <definedName name="SALCRE824210100IRS_TRABALHO_DEPENDENTE">#REF!</definedName>
    <definedName name="SALCRE824220000TRABALHO_INDEPENDENTE" localSheetId="2">#REF!</definedName>
    <definedName name="SALCRE824220000TRABALHO_INDEPENDENTE">#REF!</definedName>
    <definedName name="SALCRE824220100IRS_TRABALHO_INDEPENDENTE" localSheetId="2">#REF!</definedName>
    <definedName name="SALCRE824220100IRS_TRABALHO_INDEPENDENTE">#REF!</definedName>
    <definedName name="SALCRE824230000CAPITAIS" localSheetId="2">#REF!</definedName>
    <definedName name="SALCRE824230000CAPITAIS">#REF!</definedName>
    <definedName name="SALCRE824230100IRS_RENDIMENTOS_DE_CAPITAIS" localSheetId="2">#REF!</definedName>
    <definedName name="SALCRE824230100IRS_RENDIMENTOS_DE_CAPITAIS">#REF!</definedName>
    <definedName name="SALCRE824230200IRC_RENDIMENTOS_DE_CAPITAIS" localSheetId="2">#REF!</definedName>
    <definedName name="SALCRE824230200IRC_RENDIMENTOS_DE_CAPITAIS">#REF!</definedName>
    <definedName name="SALCRE824240000PREDIAIS" localSheetId="2">#REF!</definedName>
    <definedName name="SALCRE824240000PREDIAIS">#REF!</definedName>
    <definedName name="SALCRE824240100IRS_RENDIMENTOS_PREDIAIS" localSheetId="2">#REF!</definedName>
    <definedName name="SALCRE824240100IRS_RENDIMENTOS_PREDIAIS">#REF!</definedName>
    <definedName name="SALCRE824240200IRC_RENDIMENTOS_PREDIAIS" localSheetId="2">#REF!</definedName>
    <definedName name="SALCRE824240200IRC_RENDIMENTOS_PREDIAIS">#REF!</definedName>
    <definedName name="SALCRE824250000SOBRE_REND_SUJEITO_TX_LIBERAT" localSheetId="2">#REF!</definedName>
    <definedName name="SALCRE824250000SOBRE_REND_SUJEITO_TX_LIBERAT">#REF!</definedName>
    <definedName name="SALCRE824250200IRS_TRAB_INDEPEND_N_RESIDENT" localSheetId="2">#REF!</definedName>
    <definedName name="SALCRE824250200IRS_TRAB_INDEPEND_N_RESIDENT">#REF!</definedName>
    <definedName name="SALCRE824250300IRS_PENSOES_N_RESIDENT" localSheetId="2">#REF!</definedName>
    <definedName name="SALCRE824250300IRS_PENSOES_N_RESIDENT">#REF!</definedName>
    <definedName name="SALCRE824250400IRS_CONCURSOS" localSheetId="2">#REF!</definedName>
    <definedName name="SALCRE824250400IRS_CONCURSOS">#REF!</definedName>
    <definedName name="SALCRE824260000REMUNER_DE_ORGAOS_ESTATUTARIOS" localSheetId="2">#REF!</definedName>
    <definedName name="SALCRE824260000REMUNER_DE_ORGAOS_ESTATUTARIOS">#REF!</definedName>
    <definedName name="SALCRE824260200IRC_REMUN_DE_ORGAOS_ESTATUT" localSheetId="2">#REF!</definedName>
    <definedName name="SALCRE824260200IRC_REMUN_DE_ORGAOS_ESTATUT">#REF!</definedName>
    <definedName name="SALCRE824300000IMP_S_VALOR_ACRESCENTADO__IVA" localSheetId="2">#REF!</definedName>
    <definedName name="SALCRE824300000IMP_S_VALOR_ACRESCENTADO__IVA">#REF!</definedName>
    <definedName name="SALCRE824320000IVA_DEDUTIVEL" localSheetId="2">#REF!</definedName>
    <definedName name="SALCRE824320000IVA_DEDUTIVEL">#REF!</definedName>
    <definedName name="SALCRE824321000EXISTENCIAS" localSheetId="2">#REF!</definedName>
    <definedName name="SALCRE824321000EXISTENCIAS">#REF!</definedName>
    <definedName name="SALCRE824321100CONTINENTE" localSheetId="2">#REF!</definedName>
    <definedName name="SALCRE824321100CONTINENTE">#REF!</definedName>
    <definedName name="SALCRE824321110TAXA_DE__5___CONT" localSheetId="2">#REF!</definedName>
    <definedName name="SALCRE824321110TAXA_DE__5___CONT">#REF!</definedName>
    <definedName name="SALCRE824321120TAXA_DE_16___CONT" localSheetId="2">#REF!</definedName>
    <definedName name="SALCRE824321120TAXA_DE_16___CONT">#REF!</definedName>
    <definedName name="SALCRE824321130TAXA_DE_17___CONT" localSheetId="2">#REF!</definedName>
    <definedName name="SALCRE824321130TAXA_DE_17___CONT">#REF!</definedName>
    <definedName name="SALCRE824321200ACORES" localSheetId="2">#REF!</definedName>
    <definedName name="SALCRE824321200ACORES">#REF!</definedName>
    <definedName name="SALCRE824321210TAXA_DE__4___ACORES" localSheetId="2">#REF!</definedName>
    <definedName name="SALCRE824321210TAXA_DE__4___ACORES">#REF!</definedName>
    <definedName name="SALCRE824321220TAXA_DE_12___ACORES" localSheetId="2">#REF!</definedName>
    <definedName name="SALCRE824321220TAXA_DE_12___ACORES">#REF!</definedName>
    <definedName name="SALCRE824321230TAXA_DE_13___ACORES" localSheetId="2">#REF!</definedName>
    <definedName name="SALCRE824321230TAXA_DE_13___ACORES">#REF!</definedName>
    <definedName name="SALCRE824321400INTRACOMUNITARIAS" localSheetId="2">#REF!</definedName>
    <definedName name="SALCRE824321400INTRACOMUNITARIAS">#REF!</definedName>
    <definedName name="SALCRE824321470TAXA_DE_17___CONT" localSheetId="2">#REF!</definedName>
    <definedName name="SALCRE824321470TAXA_DE_17___CONT">#REF!</definedName>
    <definedName name="SALCRE824322000IMOBILIZADO" localSheetId="2">#REF!</definedName>
    <definedName name="SALCRE824322000IMOBILIZADO">#REF!</definedName>
    <definedName name="SALCRE824322100CONTINENTE" localSheetId="2">#REF!</definedName>
    <definedName name="SALCRE824322100CONTINENTE">#REF!</definedName>
    <definedName name="SALCRE824322110TAXA_DE__5___CONT" localSheetId="2">#REF!</definedName>
    <definedName name="SALCRE824322110TAXA_DE__5___CONT">#REF!</definedName>
    <definedName name="SALCRE824322120TAXA_DE_16___CONT" localSheetId="2">#REF!</definedName>
    <definedName name="SALCRE824322120TAXA_DE_16___CONT">#REF!</definedName>
    <definedName name="SALCRE824322130TAXA_DE_17___CONT" localSheetId="2">#REF!</definedName>
    <definedName name="SALCRE824322130TAXA_DE_17___CONT">#REF!</definedName>
    <definedName name="SALCRE824322140TAXA_DE_12___CONTIN" localSheetId="2">#REF!</definedName>
    <definedName name="SALCRE824322140TAXA_DE_12___CONTIN">#REF!</definedName>
    <definedName name="SALCRE824322200ACORES" localSheetId="2">#REF!</definedName>
    <definedName name="SALCRE824322200ACORES">#REF!</definedName>
    <definedName name="SALCRE824322210TAXA_DE__4___ACORES" localSheetId="2">#REF!</definedName>
    <definedName name="SALCRE824322210TAXA_DE__4___ACORES">#REF!</definedName>
    <definedName name="SALCRE824322220TAXA_DE_12___ACORES" localSheetId="2">#REF!</definedName>
    <definedName name="SALCRE824322220TAXA_DE_12___ACORES">#REF!</definedName>
    <definedName name="SALCRE824322230TAXA_DE_13___ACORES" localSheetId="2">#REF!</definedName>
    <definedName name="SALCRE824322230TAXA_DE_13___ACORES">#REF!</definedName>
    <definedName name="SALCRE824322240TAXA_DE__8___ACORES" localSheetId="2">#REF!</definedName>
    <definedName name="SALCRE824322240TAXA_DE__8___ACORES">#REF!</definedName>
    <definedName name="SALCRE824322300MADEIRA" localSheetId="2">#REF!</definedName>
    <definedName name="SALCRE824322300MADEIRA">#REF!</definedName>
    <definedName name="SALCRE824322320TAXA_DE_12___MADEIRA" localSheetId="2">#REF!</definedName>
    <definedName name="SALCRE824322320TAXA_DE_12___MADEIRA">#REF!</definedName>
    <definedName name="SALCRE824322330TAXA_DE_13___MADEIRA" localSheetId="2">#REF!</definedName>
    <definedName name="SALCRE824322330TAXA_DE_13___MADEIRA">#REF!</definedName>
    <definedName name="SALCRE824322400INTRACOMUNITARIAS" localSheetId="2">#REF!</definedName>
    <definedName name="SALCRE824322400INTRACOMUNITARIAS">#REF!</definedName>
    <definedName name="SALCRE824322410TAXA_DE__5___CONT" localSheetId="2">#REF!</definedName>
    <definedName name="SALCRE824322410TAXA_DE__5___CONT">#REF!</definedName>
    <definedName name="SALCRE824322470TAXA_DE_17___CONT" localSheetId="2">#REF!</definedName>
    <definedName name="SALCRE824322470TAXA_DE_17___CONT">#REF!</definedName>
    <definedName name="SALCRE824322480TAXA_DE_13___ACORES" localSheetId="2">#REF!</definedName>
    <definedName name="SALCRE824322480TAXA_DE_13___ACORES">#REF!</definedName>
    <definedName name="SALCRE824322600P._SERVI_OS_N_RESIDENTES" localSheetId="2">#REF!</definedName>
    <definedName name="SALCRE824322600P._SERVI_OS_N_RESIDENTES">#REF!</definedName>
    <definedName name="SALCRE824322600P._SERVIÿOS_N_RESIDENTES" localSheetId="2">#REF!</definedName>
    <definedName name="SALCRE824322600P._SERVIÿOS_N_RESIDENTES">#REF!</definedName>
    <definedName name="SALCRE824322610TAXA_DE_17___CONT" localSheetId="2">#REF!</definedName>
    <definedName name="SALCRE824322610TAXA_DE_17___CONT">#REF!</definedName>
    <definedName name="SALCRE824323000OUTROS_BENS_E_SERVICOS" localSheetId="2">#REF!</definedName>
    <definedName name="SALCRE824323000OUTROS_BENS_E_SERVICOS">#REF!</definedName>
    <definedName name="SALCRE824323100CONTINENTE" localSheetId="2">#REF!</definedName>
    <definedName name="SALCRE824323100CONTINENTE">#REF!</definedName>
    <definedName name="SALCRE824323110TAXA_DE__5___CONT" localSheetId="2">#REF!</definedName>
    <definedName name="SALCRE824323110TAXA_DE__5___CONT">#REF!</definedName>
    <definedName name="SALCRE824323120TAXA_DE_16___CONT" localSheetId="2">#REF!</definedName>
    <definedName name="SALCRE824323120TAXA_DE_16___CONT">#REF!</definedName>
    <definedName name="SALCRE824323130TAXA_DE_17___CONT" localSheetId="2">#REF!</definedName>
    <definedName name="SALCRE824323130TAXA_DE_17___CONT">#REF!</definedName>
    <definedName name="SALCRE824323140TAXA_DE_12___CONT" localSheetId="2">#REF!</definedName>
    <definedName name="SALCRE824323140TAXA_DE_12___CONT">#REF!</definedName>
    <definedName name="SALCRE824323200ACORES" localSheetId="2">#REF!</definedName>
    <definedName name="SALCRE824323200ACORES">#REF!</definedName>
    <definedName name="SALCRE824323210TAXA_DE__4___ACORES" localSheetId="2">#REF!</definedName>
    <definedName name="SALCRE824323210TAXA_DE__4___ACORES">#REF!</definedName>
    <definedName name="SALCRE824323220TAXA_DE_12___ACORES" localSheetId="2">#REF!</definedName>
    <definedName name="SALCRE824323220TAXA_DE_12___ACORES">#REF!</definedName>
    <definedName name="SALCRE824323230TAXA_DE_13___ACORES" localSheetId="2">#REF!</definedName>
    <definedName name="SALCRE824323230TAXA_DE_13___ACORES">#REF!</definedName>
    <definedName name="SALCRE824323240TAXA_DE_08___ACORES" localSheetId="2">#REF!</definedName>
    <definedName name="SALCRE824323240TAXA_DE_08___ACORES">#REF!</definedName>
    <definedName name="SALCRE824323300MADEIRA" localSheetId="2">#REF!</definedName>
    <definedName name="SALCRE824323300MADEIRA">#REF!</definedName>
    <definedName name="SALCRE824323310TAXA_DE__4___MADEIRA" localSheetId="2">#REF!</definedName>
    <definedName name="SALCRE824323310TAXA_DE__4___MADEIRA">#REF!</definedName>
    <definedName name="SALCRE824323320TAXA_DE_12___MADEIRA" localSheetId="2">#REF!</definedName>
    <definedName name="SALCRE824323320TAXA_DE_12___MADEIRA">#REF!</definedName>
    <definedName name="SALCRE824323330TAXA_DE_13___MADEIRA" localSheetId="2">#REF!</definedName>
    <definedName name="SALCRE824323330TAXA_DE_13___MADEIRA">#REF!</definedName>
    <definedName name="SALCRE824323340TAXA_DE_08___MADEIRA" localSheetId="2">#REF!</definedName>
    <definedName name="SALCRE824323340TAXA_DE_08___MADEIRA">#REF!</definedName>
    <definedName name="SALCRE824323400INTRACOMUNITARIAS" localSheetId="2">#REF!</definedName>
    <definedName name="SALCRE824323400INTRACOMUNITARIAS">#REF!</definedName>
    <definedName name="SALCRE824323410TAXA_DE__5___CONT" localSheetId="2">#REF!</definedName>
    <definedName name="SALCRE824323410TAXA_DE__5___CONT">#REF!</definedName>
    <definedName name="SALCRE824323470TAXA_DE_17___CONT" localSheetId="2">#REF!</definedName>
    <definedName name="SALCRE824323470TAXA_DE_17___CONT">#REF!</definedName>
    <definedName name="SALCRE824323600P.SERVI_OS_N_RESIDENTES" localSheetId="2">#REF!</definedName>
    <definedName name="SALCRE824323600P.SERVI_OS_N_RESIDENTES">#REF!</definedName>
    <definedName name="SALCRE824323600P.SERVIÿOS_N_RESIDENTES" localSheetId="2">#REF!</definedName>
    <definedName name="SALCRE824323600P.SERVIÿOS_N_RESIDENTES">#REF!</definedName>
    <definedName name="SALCRE824323610TAXA_DE_17___CONT" localSheetId="2">#REF!</definedName>
    <definedName name="SALCRE824323610TAXA_DE_17___CONT">#REF!</definedName>
    <definedName name="SALCRE824329900COMPRAS_ISENTAS" localSheetId="2">#REF!</definedName>
    <definedName name="SALCRE824329900COMPRAS_ISENTAS">#REF!</definedName>
    <definedName name="SALCRE824330000IVA_LIQUIDADO" localSheetId="2">#REF!</definedName>
    <definedName name="SALCRE824330000IVA_LIQUIDADO">#REF!</definedName>
    <definedName name="SALCRE824331000OPERACOES_GERAIS" localSheetId="2">#REF!</definedName>
    <definedName name="SALCRE824331000OPERACOES_GERAIS">#REF!</definedName>
    <definedName name="SALCRE824331100CONTINENTE" localSheetId="2">#REF!</definedName>
    <definedName name="SALCRE824331100CONTINENTE">#REF!</definedName>
    <definedName name="SALCRE824331110TAXA_DE__5___CONT" localSheetId="2">#REF!</definedName>
    <definedName name="SALCRE824331110TAXA_DE__5___CONT">#REF!</definedName>
    <definedName name="SALCRE824331120TAXA_DE_16___CONT" localSheetId="2">#REF!</definedName>
    <definedName name="SALCRE824331120TAXA_DE_16___CONT">#REF!</definedName>
    <definedName name="SALCRE824331130TAXA_DE_17___CONT" localSheetId="2">#REF!</definedName>
    <definedName name="SALCRE824331130TAXA_DE_17___CONT">#REF!</definedName>
    <definedName name="SALCRE824331140TAXA_DE_12___CONT" localSheetId="2">#REF!</definedName>
    <definedName name="SALCRE824331140TAXA_DE_12___CONT">#REF!</definedName>
    <definedName name="SALCRE824331200ACORES" localSheetId="2">#REF!</definedName>
    <definedName name="SALCRE824331200ACORES">#REF!</definedName>
    <definedName name="SALCRE824331210TAXA_DE__4___ACORES" localSheetId="2">#REF!</definedName>
    <definedName name="SALCRE824331210TAXA_DE__4___ACORES">#REF!</definedName>
    <definedName name="SALCRE824331220TAXA_DE_12___ACORES" localSheetId="2">#REF!</definedName>
    <definedName name="SALCRE824331220TAXA_DE_12___ACORES">#REF!</definedName>
    <definedName name="SALCRE824331230TAXA_DE_13___ACORES" localSheetId="2">#REF!</definedName>
    <definedName name="SALCRE824331230TAXA_DE_13___ACORES">#REF!</definedName>
    <definedName name="SALCRE824331240TAXA_DE_08___ACORES" localSheetId="2">#REF!</definedName>
    <definedName name="SALCRE824331240TAXA_DE_08___ACORES">#REF!</definedName>
    <definedName name="SALCRE824331300MADEIRA" localSheetId="2">#REF!</definedName>
    <definedName name="SALCRE824331300MADEIRA">#REF!</definedName>
    <definedName name="SALCRE824331310TAXA_DE__4___MADEIRA" localSheetId="2">#REF!</definedName>
    <definedName name="SALCRE824331310TAXA_DE__4___MADEIRA">#REF!</definedName>
    <definedName name="SALCRE824331320TAXA_DE_12___MADEIRA" localSheetId="2">#REF!</definedName>
    <definedName name="SALCRE824331320TAXA_DE_12___MADEIRA">#REF!</definedName>
    <definedName name="SALCRE824331330TAXA_DE_13___MADEIRA" localSheetId="2">#REF!</definedName>
    <definedName name="SALCRE824331330TAXA_DE_13___MADEIRA">#REF!</definedName>
    <definedName name="SALCRE824331340TAXA_DE_08___MADEIRA" localSheetId="2">#REF!</definedName>
    <definedName name="SALCRE824331340TAXA_DE_08___MADEIRA">#REF!</definedName>
    <definedName name="SALCRE824331400INTRACOMUNITARIAS" localSheetId="2">#REF!</definedName>
    <definedName name="SALCRE824331400INTRACOMUNITARIAS">#REF!</definedName>
    <definedName name="SALCRE824331410TAXA_DE__5___CONT" localSheetId="2">#REF!</definedName>
    <definedName name="SALCRE824331410TAXA_DE__5___CONT">#REF!</definedName>
    <definedName name="SALCRE824331470TAXA_DE_17___CONT" localSheetId="2">#REF!</definedName>
    <definedName name="SALCRE824331470TAXA_DE_17___CONT">#REF!</definedName>
    <definedName name="SALCRE824331600P.SERV._N_RESIDENTES" localSheetId="2">#REF!</definedName>
    <definedName name="SALCRE824331600P.SERV._N_RESIDENTES">#REF!</definedName>
    <definedName name="SALCRE824331610TAXA_DE_17___CONT" localSheetId="2">#REF!</definedName>
    <definedName name="SALCRE824331610TAXA_DE_17___CONT">#REF!</definedName>
    <definedName name="SALCRE824331900VENDAS_ISENTAS" localSheetId="2">#REF!</definedName>
    <definedName name="SALCRE824331900VENDAS_ISENTAS">#REF!</definedName>
    <definedName name="SALCRE824340000IVA_REGULARIZACOES" localSheetId="2">#REF!</definedName>
    <definedName name="SALCRE824340000IVA_REGULARIZACOES">#REF!</definedName>
    <definedName name="SALCRE824341000IVA_REGUL_MENSAIS_FAV_EMPRESA" localSheetId="2">#REF!</definedName>
    <definedName name="SALCRE824341000IVA_REGUL_MENSAIS_FAV_EMPRESA">#REF!</definedName>
    <definedName name="SALCRE824341100MENSAIS_FAVOR_EMPRESA_CONT" localSheetId="2">#REF!</definedName>
    <definedName name="SALCRE824341100MENSAIS_FAVOR_EMPRESA_CONT">#REF!</definedName>
    <definedName name="SALCRE824341200MENSAIS_FAVOR_EMPRESA_ACORES" localSheetId="2">#REF!</definedName>
    <definedName name="SALCRE824341200MENSAIS_FAVOR_EMPRESA_ACORES">#REF!</definedName>
    <definedName name="SALCRE824341300MENSAIS_FAVOR_EMPRESA_MADEIRA" localSheetId="2">#REF!</definedName>
    <definedName name="SALCRE824341300MENSAIS_FAVOR_EMPRESA_MADEIRA">#REF!</definedName>
    <definedName name="SALCRE824342000IVA_REGUL_MENSAIS_FAV_ESTADO" localSheetId="2">#REF!</definedName>
    <definedName name="SALCRE824342000IVA_REGUL_MENSAIS_FAV_ESTADO">#REF!</definedName>
    <definedName name="SALCRE824342100MENSAIS_FAVOR_ESTADO_CONT" localSheetId="2">#REF!</definedName>
    <definedName name="SALCRE824342100MENSAIS_FAVOR_ESTADO_CONT">#REF!</definedName>
    <definedName name="SALCRE824342200MENSAIS_FAVOR_ESTADO_ACORES" localSheetId="2">#REF!</definedName>
    <definedName name="SALCRE824342200MENSAIS_FAVOR_ESTADO_ACORES">#REF!</definedName>
    <definedName name="SALCRE824350000IVA_APURAMENTO" localSheetId="2">#REF!</definedName>
    <definedName name="SALCRE824350000IVA_APURAMENTO">#REF!</definedName>
    <definedName name="SALCRE824360000IVA_A_PAGAR" localSheetId="2">#REF!</definedName>
    <definedName name="SALCRE824360000IVA_A_PAGAR">#REF!</definedName>
    <definedName name="SALCRE824361000IVA_VALORES_APURADOS" localSheetId="2">#REF!</definedName>
    <definedName name="SALCRE824361000IVA_VALORES_APURADOS">#REF!</definedName>
    <definedName name="SALCRE824400000RESTANTES_IMPOSTOS" localSheetId="2">#REF!</definedName>
    <definedName name="SALCRE824400000RESTANTES_IMPOSTOS">#REF!</definedName>
    <definedName name="SALCRE824400100IMPOSTO_SELO_S_TRANSACCOES" localSheetId="2">#REF!</definedName>
    <definedName name="SALCRE824400100IMPOSTO_SELO_S_TRANSACCOES">#REF!</definedName>
    <definedName name="SALCRE824400200IMPOSTO_SELO_PESSOAL" localSheetId="2">#REF!</definedName>
    <definedName name="SALCRE824400200IMPOSTO_SELO_PESSOAL">#REF!</definedName>
    <definedName name="SALCRE824500000CONTRIB_SEGURANCA_SOCIAL" localSheetId="2">#REF!</definedName>
    <definedName name="SALCRE824500000CONTRIB_SEGURANCA_SOCIAL">#REF!</definedName>
    <definedName name="SALCRE824510000CENTRO_REG_SEG_SOCIAL" localSheetId="2">#REF!</definedName>
    <definedName name="SALCRE824510000CENTRO_REG_SEG_SOCIAL">#REF!</definedName>
    <definedName name="SALCRE824510100CENTRO_REG_SEG_SOC_A_HEROISMO" localSheetId="2">#REF!</definedName>
    <definedName name="SALCRE824510100CENTRO_REG_SEG_SOC_A_HEROISMO">#REF!</definedName>
    <definedName name="SALCRE824510200CENTRO_REG_SEG_SOC_AVEIRO" localSheetId="2">#REF!</definedName>
    <definedName name="SALCRE824510200CENTRO_REG_SEG_SOC_AVEIRO">#REF!</definedName>
    <definedName name="SALCRE824510300CENTRO_REG_SEG_SOC_COIMBRA" localSheetId="2">#REF!</definedName>
    <definedName name="SALCRE824510300CENTRO_REG_SEG_SOC_COIMBRA">#REF!</definedName>
    <definedName name="SALCRE824510400CENTRO_REG_SEG_SOC_FARO" localSheetId="2">#REF!</definedName>
    <definedName name="SALCRE824510400CENTRO_REG_SEG_SOC_FARO">#REF!</definedName>
    <definedName name="SALCRE824510500CENTRO_REG_SEG_SOC_LISBOA" localSheetId="2">#REF!</definedName>
    <definedName name="SALCRE824510500CENTRO_REG_SEG_SOC_LISBOA">#REF!</definedName>
    <definedName name="SALCRE824510600CENTRO_REG_SEG_SOC_PORTO" localSheetId="2">#REF!</definedName>
    <definedName name="SALCRE824510600CENTRO_REG_SEG_SOC_PORTO">#REF!</definedName>
    <definedName name="SALCRE824510700CENTRO_REG_SEG_SOC_SETUBAL" localSheetId="2">#REF!</definedName>
    <definedName name="SALCRE824510700CENTRO_REG_SEG_SOC_SETUBAL">#REF!</definedName>
    <definedName name="SALCRE824510900CENTRO_REG_SEG_SOC_MADEIRA" localSheetId="2">#REF!</definedName>
    <definedName name="SALCRE824510900CENTRO_REG_SEG_SOC_MADEIRA">#REF!</definedName>
    <definedName name="SALCRE824512000CAIXA_PREV_MEDICOS_PORTUGUESES" localSheetId="2">#REF!</definedName>
    <definedName name="SALCRE824512000CAIXA_PREV_MEDICOS_PORTUGUESES">#REF!</definedName>
    <definedName name="SALCRE824900000OUTRAS_TRIBUTACOES" localSheetId="2">#REF!</definedName>
    <definedName name="SALCRE824900000OUTRAS_TRIBUTACOES">#REF!</definedName>
    <definedName name="SALCRE824900500DIR_GERAL_ALFANDEGAS_CONT" localSheetId="2">#REF!</definedName>
    <definedName name="SALCRE824900500DIR_GERAL_ALFANDEGAS_CONT">#REF!</definedName>
    <definedName name="SALCRE824900517ISP_IMP_PROD_PET_COMB_LIQUIDOS" localSheetId="2">#REF!</definedName>
    <definedName name="SALCRE824900517ISP_IMP_PROD_PET_COMB_LIQUIDOS">#REF!</definedName>
    <definedName name="SALCRE824900600DIR_GERAL_ALFANDEGAS_MADEIRA" localSheetId="2">#REF!</definedName>
    <definedName name="SALCRE824900600DIR_GERAL_ALFANDEGAS_MADEIRA">#REF!</definedName>
    <definedName name="SALCRE824900617ISP_IMP_PROD_PET_COMB_LIQUIDOS" localSheetId="2">#REF!</definedName>
    <definedName name="SALCRE824900617ISP_IMP_PROD_PET_COMB_LIQUIDOS">#REF!</definedName>
    <definedName name="SALCRE824900700DIR_GERAL_ALFANDEGA_ACORES" localSheetId="2">#REF!</definedName>
    <definedName name="SALCRE824900700DIR_GERAL_ALFANDEGA_ACORES">#REF!</definedName>
    <definedName name="SALCRE824900717ISP_IMP_PROD_PET_COMB_LIQUIDOS" localSheetId="2">#REF!</definedName>
    <definedName name="SALCRE824900717ISP_IMP_PROD_PET_COMB_LIQUIDOS">#REF!</definedName>
    <definedName name="SALCRE825000000ACCIONISTAS" localSheetId="2">#REF!</definedName>
    <definedName name="SALCRE825000000ACCIONISTAS">#REF!</definedName>
    <definedName name="SALCRE825200000EMPRESAS_DO_GRUPO" localSheetId="2">#REF!</definedName>
    <definedName name="SALCRE825200000EMPRESAS_DO_GRUPO">#REF!</definedName>
    <definedName name="SALCRE825210000EMPRESTIMOS" localSheetId="2">#REF!</definedName>
    <definedName name="SALCRE825210000EMPRESTIMOS">#REF!</definedName>
    <definedName name="SALCRE825211000MOCACOR_C__SUPRIMENTOS" localSheetId="2">#REF!</definedName>
    <definedName name="SALCRE825211000MOCACOR_C__SUPRIMENTOS">#REF!</definedName>
    <definedName name="SALCRE825212000AGRAN_C__SUPRIMENTOS" localSheetId="2">#REF!</definedName>
    <definedName name="SALCRE825212000AGRAN_C__SUPRIMENTOS">#REF!</definedName>
    <definedName name="SALCRE825214000PETROGAL_CHINESA_C_SUPRIMENT" localSheetId="2">#REF!</definedName>
    <definedName name="SALCRE825214000PETROGAL_CHINESA_C_SUPRIMENT">#REF!</definedName>
    <definedName name="SALCRE825215000CLC_C_SUPRIMENTOS" localSheetId="2">#REF!</definedName>
    <definedName name="SALCRE825215000CLC_C_SUPRIMENTOS">#REF!</definedName>
    <definedName name="SALCRE825216000PETROGAS_C_SUPRIMENTOS" localSheetId="2">#REF!</definedName>
    <definedName name="SALCRE825216000PETROGAS_C_SUPRIMENTOS">#REF!</definedName>
    <definedName name="SALCRE825217000PETROMAR_C__SUPRIMENTOS" localSheetId="2">#REF!</definedName>
    <definedName name="SALCRE825217000PETROMAR_C__SUPRIMENTOS">#REF!</definedName>
    <definedName name="SALCRE825218000PETROGAL_ANGOLA_C__SUPRIMENTOS" localSheetId="2">#REF!</definedName>
    <definedName name="SALCRE825218000PETROGAL_ANGOLA_C__SUPRIMENTOS">#REF!</definedName>
    <definedName name="SALCRE825230000RESULTADOS_ATRIBUIDOS" localSheetId="2">#REF!</definedName>
    <definedName name="SALCRE825230000RESULTADOS_ATRIBUIDOS">#REF!</definedName>
    <definedName name="SALCRE825230100EIVAL" localSheetId="2">#REF!</definedName>
    <definedName name="SALCRE825230100EIVAL">#REF!</definedName>
    <definedName name="SALCRE825230200SACOR_MARITIMA_SA" localSheetId="2">#REF!</definedName>
    <definedName name="SALCRE825230200SACOR_MARITIMA_SA">#REF!</definedName>
    <definedName name="SALCRE825230300GALP_INTERNATIONAL_CORPORATION" localSheetId="2">#REF!</definedName>
    <definedName name="SALCRE825230300GALP_INTERNATIONAL_CORPORATION">#REF!</definedName>
    <definedName name="SALCRE825230400AGRAN___AGROQUIMICA_DE_ANGOLA" localSheetId="2">#REF!</definedName>
    <definedName name="SALCRE825230400AGRAN___AGROQUIMICA_DE_ANGOLA">#REF!</definedName>
    <definedName name="SALCRE825230600SAAGA___SOC_ACOREANA_GASES" localSheetId="2">#REF!</definedName>
    <definedName name="SALCRE825230600SAAGA___SOC_ACOREANA_GASES">#REF!</definedName>
    <definedName name="SALCRE825230700GITE_GALP_INT_TRADING_EST" localSheetId="2">#REF!</definedName>
    <definedName name="SALCRE825230700GITE_GALP_INT_TRADING_EST">#REF!</definedName>
    <definedName name="SALCRE825250000DIF_DE_CAMBIO_REF_2529000" localSheetId="2">#REF!</definedName>
    <definedName name="SALCRE825250000DIF_DE_CAMBIO_REF_2529000">#REF!</definedName>
    <definedName name="SALCRE825250000DIF_DE_CAMBIO_REF_25290000" localSheetId="2">#REF!</definedName>
    <definedName name="SALCRE825250000DIF_DE_CAMBIO_REF_25290000">#REF!</definedName>
    <definedName name="SALCRE825290000OUTRAS_OPERACOES" localSheetId="2">#REF!</definedName>
    <definedName name="SALCRE825290000OUTRAS_OPERACOES">#REF!</definedName>
    <definedName name="SALCRE825290100AGRAN_AGROQUIMICA_ANGOLA" localSheetId="2">#REF!</definedName>
    <definedName name="SALCRE825290100AGRAN_AGROQUIMICA_ANGOLA">#REF!</definedName>
    <definedName name="SALCRE825290200AGRAN_C_ESPECIAL" localSheetId="2">#REF!</definedName>
    <definedName name="SALCRE825290200AGRAN_C_ESPECIAL">#REF!</definedName>
    <definedName name="SALCRE825290300AGRAN_C_PLAFOND_ESPECIAL" localSheetId="2">#REF!</definedName>
    <definedName name="SALCRE825290300AGRAN_C_PLAFOND_ESPECIAL">#REF!</definedName>
    <definedName name="SALCRE825290400CARBOGAL_CARBONOS_PORTUGAL_SA" localSheetId="2">#REF!</definedName>
    <definedName name="SALCRE825290400CARBOGAL_CARBONOS_PORTUGAL_SA">#REF!</definedName>
    <definedName name="SALCRE825290500GARAGEM_AUTO_RIBEIROS_LDA" localSheetId="2">#REF!</definedName>
    <definedName name="SALCRE825290500GARAGEM_AUTO_RIBEIROS_LDA">#REF!</definedName>
    <definedName name="SALCRE825290600CLC_COM_LOGIST_COMBUST" localSheetId="2">#REF!</definedName>
    <definedName name="SALCRE825290600CLC_COM_LOGIST_COMBUST">#REF!</definedName>
    <definedName name="SALCRE825290700EIVAL" localSheetId="2">#REF!</definedName>
    <definedName name="SALCRE825290700EIVAL">#REF!</definedName>
    <definedName name="SALCRE825290800GALP_AFRICA_EXPL_PETROLEOS_LDA" localSheetId="2">#REF!</definedName>
    <definedName name="SALCRE825290800GALP_AFRICA_EXPL_PETROLEOS_LDA">#REF!</definedName>
    <definedName name="SALCRE825290800PETROGAL_EXPLORA_aO_LDA" localSheetId="2">#REF!</definedName>
    <definedName name="SALCRE825290800PETROGAL_EXPLORA_aO_LDA">#REF!</definedName>
    <definedName name="SALCRE825290900GALP_INTERNATIONAL_CORPORATION" localSheetId="2">#REF!</definedName>
    <definedName name="SALCRE825290900GALP_INTERNATIONAL_CORPORATION">#REF!</definedName>
    <definedName name="SALCRE825291000GALP_INT_TRADING_ESTABLISHMENT" localSheetId="2">#REF!</definedName>
    <definedName name="SALCRE825291000GALP_INT_TRADING_ESTABLISHMENT">#REF!</definedName>
    <definedName name="SALCRE825291002GITE___MERCADO_DE_PAPEL" localSheetId="2">#REF!</definedName>
    <definedName name="SALCRE825291002GITE___MERCADO_DE_PAPEL">#REF!</definedName>
    <definedName name="SALCRE825291200FERREIRA_LOPES___ALVES_LDA" localSheetId="2">#REF!</definedName>
    <definedName name="SALCRE825291200FERREIRA_LOPES___ALVES_LDA">#REF!</definedName>
    <definedName name="SALCRE825291300FIGUEIRAS_FRANCA_LDA" localSheetId="2">#REF!</definedName>
    <definedName name="SALCRE825291300FIGUEIRAS_FRANCA_LDA">#REF!</definedName>
    <definedName name="SALCRE825291400GARAGEM_CENT_STA_BARBARA_LDA" localSheetId="2">#REF!</definedName>
    <definedName name="SALCRE825291400GARAGEM_CENT_STA_BARBARA_LDA">#REF!</definedName>
    <definedName name="SALCRE825291600SALCO_SOC_ALG_CARB_OLEOS_LDA" localSheetId="2">#REF!</definedName>
    <definedName name="SALCRE825291600SALCO_SOC_ALG_CARB_OLEOS_LDA">#REF!</definedName>
    <definedName name="SALCRE825291700GARAGEM_CALDAS_LDA" localSheetId="2">#REF!</definedName>
    <definedName name="SALCRE825291700GARAGEM_CALDAS_LDA">#REF!</definedName>
    <definedName name="SALCRE825291800GALPGESTE_LDA" localSheetId="2">#REF!</definedName>
    <definedName name="SALCRE825291800GALPGESTE_LDA">#REF!</definedName>
    <definedName name="SALCRE825292000MOCACOR_DISTRIB_COMBUSTIVEIS" localSheetId="2">#REF!</definedName>
    <definedName name="SALCRE825292000MOCACOR_DISTRIB_COMBUSTIVEIS">#REF!</definedName>
    <definedName name="SALCRE825292002MOCACOR_C_C" localSheetId="2">#REF!</definedName>
    <definedName name="SALCRE825292002MOCACOR_C_C">#REF!</definedName>
    <definedName name="SALCRE825292300PETROGAL_ESPANOLA_SA" localSheetId="2">#REF!</definedName>
    <definedName name="SALCRE825292300PETROGAL_ESPANOLA_SA">#REF!</definedName>
    <definedName name="SALCRE825292400PETROGAL_ESPANOLA_RESERVA_ESTR" localSheetId="2">#REF!</definedName>
    <definedName name="SALCRE825292400PETROGAL_ESPANOLA_RESERVA_ESTR">#REF!</definedName>
    <definedName name="SALCRE825292500PETROGAL_CHINESA_LDA" localSheetId="2">#REF!</definedName>
    <definedName name="SALCRE825292500PETROGAL_CHINESA_LDA">#REF!</definedName>
    <definedName name="SALCRE825292600PETROGAL_ANGOLA_LDA" localSheetId="2">#REF!</definedName>
    <definedName name="SALCRE825292600PETROGAL_ANGOLA_LDA">#REF!</definedName>
    <definedName name="SALCRE825292700PETROMAR_C__PLAFOND_ESPECIAL" localSheetId="2">#REF!</definedName>
    <definedName name="SALCRE825292700PETROMAR_C__PLAFOND_ESPECIAL">#REF!</definedName>
    <definedName name="SALCRE825292800SACOR_MARITIMA_SA" localSheetId="2">#REF!</definedName>
    <definedName name="SALCRE825292800SACOR_MARITIMA_SA">#REF!</definedName>
    <definedName name="SALCRE825293000TAGUS_RE_SA" localSheetId="2">#REF!</definedName>
    <definedName name="SALCRE825293000TAGUS_RE_SA">#REF!</definedName>
    <definedName name="SALCRE825293200PETROGAL_ACORES__LDA" localSheetId="2">#REF!</definedName>
    <definedName name="SALCRE825293200PETROGAL_ACORES__LDA">#REF!</definedName>
    <definedName name="SALCRE825293300PETROGAL_MADEIRA__LDA" localSheetId="2">#REF!</definedName>
    <definedName name="SALCRE825293300PETROGAL_MADEIRA__LDA">#REF!</definedName>
    <definedName name="SALCRE825293400PETROFORMA___PETROGAL_FORMA_AO" localSheetId="2">#REF!</definedName>
    <definedName name="SALCRE825293400PETROFORMA___PETROGAL_FORMA_AO">#REF!</definedName>
    <definedName name="SALCRE825295000SAAGA___SOC_ACOREANA_GASES" localSheetId="2">#REF!</definedName>
    <definedName name="SALCRE825295000SAAGA___SOC_ACOREANA_GASES">#REF!</definedName>
    <definedName name="SALCRE825295001SAAGA_C_C" localSheetId="2">#REF!</definedName>
    <definedName name="SALCRE825295001SAAGA_C_C">#REF!</definedName>
    <definedName name="SALCRE825295002SAAGA_C__DESP_COMBUSTIVEIS" localSheetId="2">#REF!</definedName>
    <definedName name="SALCRE825295002SAAGA_C__DESP_COMBUSTIVEIS">#REF!</definedName>
    <definedName name="SALCRE825295003SAAGA_C__DESP_GASES" localSheetId="2">#REF!</definedName>
    <definedName name="SALCRE825295003SAAGA_C__DESP_GASES">#REF!</definedName>
    <definedName name="SALCRE825295004SAAGA_C__FACT_ENCHI_GASES" localSheetId="2">#REF!</definedName>
    <definedName name="SALCRE825295004SAAGA_C__FACT_ENCHI_GASES">#REF!</definedName>
    <definedName name="SALCRE825295500SOTURIS_SOC_EXP_HOTEL_E_TURISM" localSheetId="2">#REF!</definedName>
    <definedName name="SALCRE825295500SOTURIS_SOC_EXP_HOTEL_E_TURISM">#REF!</definedName>
    <definedName name="SALCRE825300000EMPRESAS_ASSOCIADAS" localSheetId="2">#REF!</definedName>
    <definedName name="SALCRE825300000EMPRESAS_ASSOCIADAS">#REF!</definedName>
    <definedName name="SALCRE825330000RESULTADOS_ATRIBUIDOS" localSheetId="2">#REF!</definedName>
    <definedName name="SALCRE825330000RESULTADOS_ATRIBUIDOS">#REF!</definedName>
    <definedName name="SALCRE825330100SAAGA_SOC_ACOREANA_ARMAZ_GASES" localSheetId="2">#REF!</definedName>
    <definedName name="SALCRE825330100SAAGA_SOC_ACOREANA_ARMAZ_GASES">#REF!</definedName>
    <definedName name="SALCRE825330200TRADINGPOR_EMP_COM_EST_PORTUG" localSheetId="2">#REF!</definedName>
    <definedName name="SALCRE825330200TRADINGPOR_EMP_COM_EST_PORTUG">#REF!</definedName>
    <definedName name="SALCRE825390000OUTRAS_OPERACOES" localSheetId="2">#REF!</definedName>
    <definedName name="SALCRE825390000OUTRAS_OPERACOES">#REF!</definedName>
    <definedName name="SALCRE825391000HOTELGAL_SOC_HOTEIS_PORT._SA" localSheetId="2">#REF!</definedName>
    <definedName name="SALCRE825391000HOTELGAL_SOC_HOTEIS_PORT._SA">#REF!</definedName>
    <definedName name="SALCRE825392000ENACOL___EMP_NAC_COMB_SARL" localSheetId="2">#REF!</definedName>
    <definedName name="SALCRE825392000ENACOL___EMP_NAC_COMB_SARL">#REF!</definedName>
    <definedName name="SALCRE825392001ENACOL___C_C" localSheetId="2">#REF!</definedName>
    <definedName name="SALCRE825392001ENACOL___C_C">#REF!</definedName>
    <definedName name="SALCRE825392002ENACOL___C__PLAFOND_ESPECIAL" localSheetId="2">#REF!</definedName>
    <definedName name="SALCRE825392002ENACOL___C__PLAFOND_ESPECIAL">#REF!</definedName>
    <definedName name="SALCRE825392500PORTGAS_SOC_PROD_DIST_GAS_SA" localSheetId="2">#REF!</definedName>
    <definedName name="SALCRE825392500PORTGAS_SOC_PROD_DIST_GAS_SA">#REF!</definedName>
    <definedName name="SALCRE825392501PORTGAS___C_C" localSheetId="2">#REF!</definedName>
    <definedName name="SALCRE825392501PORTGAS___C_C">#REF!</definedName>
    <definedName name="SALCRE825392502PORTGAS_CAPITAL_SUBSCR_N_REALI" localSheetId="2">#REF!</definedName>
    <definedName name="SALCRE825392502PORTGAS_CAPITAL_SUBSCR_N_REALI">#REF!</definedName>
    <definedName name="SALCRE825392700SAAGA_SOC_ACOREANA_GASES" localSheetId="2">#REF!</definedName>
    <definedName name="SALCRE825392700SAAGA_SOC_ACOREANA_GASES">#REF!</definedName>
    <definedName name="SALCRE825392701SAAGA_C_C" localSheetId="2">#REF!</definedName>
    <definedName name="SALCRE825392701SAAGA_C_C">#REF!</definedName>
    <definedName name="SALCRE825392702SAAGA_C_DESPACHO_COMBUSTIVEIS" localSheetId="2">#REF!</definedName>
    <definedName name="SALCRE825392702SAAGA_C_DESPACHO_COMBUSTIVEIS">#REF!</definedName>
    <definedName name="SALCRE825392703SAAGA_C_DESPACHO_GASES" localSheetId="2">#REF!</definedName>
    <definedName name="SALCRE825392703SAAGA_C_DESPACHO_GASES">#REF!</definedName>
    <definedName name="SALCRE825392705SAAGA_C_FACT_ENCHIMENT_GASES" localSheetId="2">#REF!</definedName>
    <definedName name="SALCRE825392705SAAGA_C_FACT_ENCHIMENT_GASES">#REF!</definedName>
    <definedName name="SALCRE825393400SONANGALP_C_C" localSheetId="2">#REF!</definedName>
    <definedName name="SALCRE825393400SONANGALP_C_C">#REF!</definedName>
    <definedName name="SALCRE825400000OUT_EMP._PARTIC.E_PARTICIPANTE" localSheetId="2">#REF!</definedName>
    <definedName name="SALCRE825400000OUT_EMP._PARTIC.E_PARTICIPANTE">#REF!</definedName>
    <definedName name="SALCRE825410000EMPRESTIMOS" localSheetId="2">#REF!</definedName>
    <definedName name="SALCRE825410000EMPRESTIMOS">#REF!</definedName>
    <definedName name="SALCRE825410400AGRAN___C_SUPRIMENTOS" localSheetId="2">#REF!</definedName>
    <definedName name="SALCRE825410400AGRAN___C_SUPRIMENTOS">#REF!</definedName>
    <definedName name="SALCRE825430000RESULTADOS_ATRIBUIDOS" localSheetId="2">#REF!</definedName>
    <definedName name="SALCRE825430000RESULTADOS_ATRIBUIDOS">#REF!</definedName>
    <definedName name="SALCRE825430400FINA_PETROLEOS_DE_ANGOLA_SARL" localSheetId="2">#REF!</definedName>
    <definedName name="SALCRE825430400FINA_PETROLEOS_DE_ANGOLA_SARL">#REF!</definedName>
    <definedName name="SALCRE825430600AGRAN___AGROQ._DE_ANGOLA" localSheetId="2">#REF!</definedName>
    <definedName name="SALCRE825430600AGRAN___AGROQ._DE_ANGOLA">#REF!</definedName>
    <definedName name="SALCRE825490000OUTRAS_OPERACOES" localSheetId="2">#REF!</definedName>
    <definedName name="SALCRE825490000OUTRAS_OPERACOES">#REF!</definedName>
    <definedName name="SALCRE825490400LUSITANIAGAS" localSheetId="2">#REF!</definedName>
    <definedName name="SALCRE825490400LUSITANIAGAS">#REF!</definedName>
    <definedName name="SALCRE825490600AGRAN___AGROQ_DE_ANGOLA" localSheetId="2">#REF!</definedName>
    <definedName name="SALCRE825490600AGRAN___AGROQ_DE_ANGOLA">#REF!</definedName>
    <definedName name="SALCRE825490700AGRAN___C___ESPECIAL" localSheetId="2">#REF!</definedName>
    <definedName name="SALCRE825490700AGRAN___C___ESPECIAL">#REF!</definedName>
    <definedName name="SALCRE825490800AGRAN___C___PLAFOND_ESPECIAL" localSheetId="2">#REF!</definedName>
    <definedName name="SALCRE825490800AGRAN___C___PLAFOND_ESPECIAL">#REF!</definedName>
    <definedName name="SALCRE826000000OUTROS_DEVEDORES_E_CREDORES" localSheetId="2">#REF!</definedName>
    <definedName name="SALCRE826000000OUTROS_DEVEDORES_E_CREDORES">#REF!</definedName>
    <definedName name="SALCRE826100000FORNECEDORES_DE_IMOBILIZADO" localSheetId="2">#REF!</definedName>
    <definedName name="SALCRE826100000FORNECEDORES_DE_IMOBILIZADO">#REF!</definedName>
    <definedName name="SALCRE826101000FORNECEDORES_IMOB_C_C" localSheetId="2">#REF!</definedName>
    <definedName name="SALCRE826101000FORNECEDORES_IMOB_C_C">#REF!</definedName>
    <definedName name="SALCRE826102000FORNECEDORES_IMOB_C__SADOS_DEV" localSheetId="2">#REF!</definedName>
    <definedName name="SALCRE826102000FORNECEDORES_IMOB_C__SADOS_DEV">#REF!</definedName>
    <definedName name="SALCRE826110000FORNECEDORES_DE_IMOBILIZ_C_C" localSheetId="2">#REF!</definedName>
    <definedName name="SALCRE826110000FORNECEDORES_DE_IMOBILIZ_C_C">#REF!</definedName>
    <definedName name="SALCRE826111000FORNEC_IMOBIL_C_C_NACIONAIS" localSheetId="2">#REF!</definedName>
    <definedName name="SALCRE826111000FORNEC_IMOBIL_C_C_NACIONAIS">#REF!</definedName>
    <definedName name="SALCRE826112000FORNEC_IMOBIL_C_C_ESTRANGEIROS" localSheetId="2">#REF!</definedName>
    <definedName name="SALCRE826112000FORNEC_IMOBIL_C_C_ESTRANGEIROS">#REF!</definedName>
    <definedName name="SALCRE826130000FORNEC_C_DEP_DE_GARANTIA_IMOBI" localSheetId="2">#REF!</definedName>
    <definedName name="SALCRE826130000FORNEC_C_DEP_DE_GARANTIA_IMOBI">#REF!</definedName>
    <definedName name="SALCRE826131000FORNECED_C_DEP_GARANT_IMOB" localSheetId="2">#REF!</definedName>
    <definedName name="SALCRE826131000FORNECED_C_DEP_GARANT_IMOB">#REF!</definedName>
    <definedName name="SALCRE826132000FORNECED_C_DEP_GARANT_IMOB_MM" localSheetId="2">#REF!</definedName>
    <definedName name="SALCRE826132000FORNECED_C_DEP_GARANT_IMOB_MM">#REF!</definedName>
    <definedName name="SALCRE826180000FORNEC_C_FACT_REC_CONF_IMOB" localSheetId="2">#REF!</definedName>
    <definedName name="SALCRE826180000FORNEC_C_FACT_REC_CONF_IMOB">#REF!</definedName>
    <definedName name="SALCRE826181000FORNECED_C_FACT_REC_CONF_IMOB" localSheetId="2">#REF!</definedName>
    <definedName name="SALCRE826181000FORNECED_C_FACT_REC_CONF_IMOB">#REF!</definedName>
    <definedName name="SALCRE826190000ADIANTAM_A_FORNEC_DE_IMOBILIZ" localSheetId="2">#REF!</definedName>
    <definedName name="SALCRE826190000ADIANTAM_A_FORNEC_DE_IMOBILIZ">#REF!</definedName>
    <definedName name="SALCRE826200000PESSOAL" localSheetId="2">#REF!</definedName>
    <definedName name="SALCRE826200000PESSOAL">#REF!</definedName>
    <definedName name="SALCRE826220000REMUNER_A_PAGAR_PESSOAL" localSheetId="2">#REF!</definedName>
    <definedName name="SALCRE826220000REMUNER_A_PAGAR_PESSOAL">#REF!</definedName>
    <definedName name="SALCRE826240000ADIANTAMENTOS_AO_PESSOAL" localSheetId="2">#REF!</definedName>
    <definedName name="SALCRE826240000ADIANTAMENTOS_AO_PESSOAL">#REF!</definedName>
    <definedName name="SALCRE826240100ADT_PESS_PROPRIO_MES" localSheetId="2">#REF!</definedName>
    <definedName name="SALCRE826240100ADT_PESS_PROPRIO_MES">#REF!</definedName>
    <definedName name="SALCRE826240101ADIANTAMENTOS_PROPRIO_MES__NOR" localSheetId="2">#REF!</definedName>
    <definedName name="SALCRE826240101ADIANTAMENTOS_PROPRIO_MES__NOR">#REF!</definedName>
    <definedName name="SALCRE826240102ADIANTAMENTOS_PROPRIO_MES__CEN" localSheetId="2">#REF!</definedName>
    <definedName name="SALCRE826240102ADIANTAMENTOS_PROPRIO_MES__CEN">#REF!</definedName>
    <definedName name="SALCRE826240103ADIANTAMENTOS_PROPRIO_MES__SUL" localSheetId="2">#REF!</definedName>
    <definedName name="SALCRE826240103ADIANTAMENTOS_PROPRIO_MES__SUL">#REF!</definedName>
    <definedName name="SALCRE826240200ADT_PESS_S_FERIAS_E_NATAL" localSheetId="2">#REF!</definedName>
    <definedName name="SALCRE826240200ADT_PESS_S_FERIAS_E_NATAL">#REF!</definedName>
    <definedName name="SALCRE826240201SUB_FERIAS_E_NATAL___________N" localSheetId="2">#REF!</definedName>
    <definedName name="SALCRE826240201SUB_FERIAS_E_NATAL___________N">#REF!</definedName>
    <definedName name="SALCRE826240202SUB_FERIAS_E_NATAL___________C" localSheetId="2">#REF!</definedName>
    <definedName name="SALCRE826240202SUB_FERIAS_E_NATAL___________C">#REF!</definedName>
    <definedName name="SALCRE826240203SUB_FERIAS_E_NATAL___________S" localSheetId="2">#REF!</definedName>
    <definedName name="SALCRE826240203SUB_FERIAS_E_NATAL___________S">#REF!</definedName>
    <definedName name="SALCRE826240300ADT_PESS_PRESTAC_MENSAIS" localSheetId="2">#REF!</definedName>
    <definedName name="SALCRE826240300ADT_PESS_PRESTAC_MENSAIS">#REF!</definedName>
    <definedName name="SALCRE826240301PRESTACOES_MENSAIS_________NOR" localSheetId="2">#REF!</definedName>
    <definedName name="SALCRE826240301PRESTACOES_MENSAIS_________NOR">#REF!</definedName>
    <definedName name="SALCRE826240302PRESTACOES_MENSAIS_________CEN" localSheetId="2">#REF!</definedName>
    <definedName name="SALCRE826240302PRESTACOES_MENSAIS_________CEN">#REF!</definedName>
    <definedName name="SALCRE826240303PRESTACOES_MENSAIS_________SUL" localSheetId="2">#REF!</definedName>
    <definedName name="SALCRE826240303PRESTACOES_MENSAIS_________SUL">#REF!</definedName>
    <definedName name="SALCRE826240400ADT_PESS_AQUIS_DE_VIATURAS" localSheetId="2">#REF!</definedName>
    <definedName name="SALCRE826240400ADT_PESS_AQUIS_DE_VIATURAS">#REF!</definedName>
    <definedName name="SALCRE826240401AQUISICAO_DE_VIATURAS______NOR" localSheetId="2">#REF!</definedName>
    <definedName name="SALCRE826240401AQUISICAO_DE_VIATURAS______NOR">#REF!</definedName>
    <definedName name="SALCRE826240402AQUISICAO_DE_VIATURAS______CEN" localSheetId="2">#REF!</definedName>
    <definedName name="SALCRE826240402AQUISICAO_DE_VIATURAS______CEN">#REF!</definedName>
    <definedName name="SALCRE826240403AQUISICAO_DE_VIATURAS______SUL" localSheetId="2">#REF!</definedName>
    <definedName name="SALCRE826240403AQUISICAO_DE_VIATURAS______SUL">#REF!</definedName>
    <definedName name="SALCRE826240500ADT_PESS_RUVA" localSheetId="2">#REF!</definedName>
    <definedName name="SALCRE826240500ADT_PESS_RUVA">#REF!</definedName>
    <definedName name="SALCRE826240501RUVA_______________________NOR" localSheetId="2">#REF!</definedName>
    <definedName name="SALCRE826240501RUVA_______________________NOR">#REF!</definedName>
    <definedName name="SALCRE826240502RUVA_______________________CEN" localSheetId="2">#REF!</definedName>
    <definedName name="SALCRE826240502RUVA_______________________CEN">#REF!</definedName>
    <definedName name="SALCRE826240503RUVA_______________________SUL" localSheetId="2">#REF!</definedName>
    <definedName name="SALCRE826240503RUVA_______________________SUL">#REF!</definedName>
    <definedName name="SALCRE826240600ADT_PESS_DSP_SAUDE_PESSOAL" localSheetId="2">#REF!</definedName>
    <definedName name="SALCRE826240600ADT_PESS_DSP_SAUDE_PESSOAL">#REF!</definedName>
    <definedName name="SALCRE826240602DSP_SAUDE_PESSOAL__________CEN" localSheetId="2">#REF!</definedName>
    <definedName name="SALCRE826240602DSP_SAUDE_PESSOAL__________CEN">#REF!</definedName>
    <definedName name="SALCRE826240603DSP_SAUDE_PESSOAL__________SUL" localSheetId="2">#REF!</definedName>
    <definedName name="SALCRE826240603DSP_SAUDE_PESSOAL__________SUL">#REF!</definedName>
    <definedName name="SALCRE826240700ADT_PESS_DSP_SAUDE_FAMIL" localSheetId="2">#REF!</definedName>
    <definedName name="SALCRE826240700ADT_PESS_DSP_SAUDE_FAMIL">#REF!</definedName>
    <definedName name="SALCRE826240701DSP_SAUDE_FAMILIARES_______NOR" localSheetId="2">#REF!</definedName>
    <definedName name="SALCRE826240701DSP_SAUDE_FAMILIARES_______NOR">#REF!</definedName>
    <definedName name="SALCRE826240702DSP_SAUDE_FAMILIARES_______CEN" localSheetId="2">#REF!</definedName>
    <definedName name="SALCRE826240702DSP_SAUDE_FAMILIARES_______CEN">#REF!</definedName>
    <definedName name="SALCRE826240703DSP_SAUDE_FAMILIARES_______SUL" localSheetId="2">#REF!</definedName>
    <definedName name="SALCRE826240703DSP_SAUDE_FAMILIARES_______SUL">#REF!</definedName>
    <definedName name="SALCRE826240800ADT_PESS_PLANO_DEFECIENTES" localSheetId="2">#REF!</definedName>
    <definedName name="SALCRE826240800ADT_PESS_PLANO_DEFECIENTES">#REF!</definedName>
    <definedName name="SALCRE826240801PLANO_DEFECIENTES__________NOR" localSheetId="2">#REF!</definedName>
    <definedName name="SALCRE826240801PLANO_DEFECIENTES__________NOR">#REF!</definedName>
    <definedName name="SALCRE826240802PLANO_DEFECIENTES__________CEN" localSheetId="2">#REF!</definedName>
    <definedName name="SALCRE826240802PLANO_DEFECIENTES__________CEN">#REF!</definedName>
    <definedName name="SALCRE826240803PLANO_DEFECIENTES__________SUL" localSheetId="2">#REF!</definedName>
    <definedName name="SALCRE826240803PLANO_DEFECIENTES__________SUL">#REF!</definedName>
    <definedName name="SALCRE826240900ADT_PESS_HABITACAO" localSheetId="2">#REF!</definedName>
    <definedName name="SALCRE826240900ADT_PESS_HABITACAO">#REF!</definedName>
    <definedName name="SALCRE826240901HABITACAO__________________NOR" localSheetId="2">#REF!</definedName>
    <definedName name="SALCRE826240901HABITACAO__________________NOR">#REF!</definedName>
    <definedName name="SALCRE826240902HABITACAO__________________CEN" localSheetId="2">#REF!</definedName>
    <definedName name="SALCRE826240902HABITACAO__________________CEN">#REF!</definedName>
    <definedName name="SALCRE826240903HABITACAO__________________SUL" localSheetId="2">#REF!</definedName>
    <definedName name="SALCRE826240903HABITACAO__________________SUL">#REF!</definedName>
    <definedName name="SALCRE826241000ADT_PESS_AUTO_CONSTRUCAO" localSheetId="2">#REF!</definedName>
    <definedName name="SALCRE826241000ADT_PESS_AUTO_CONSTRUCAO">#REF!</definedName>
    <definedName name="SALCRE826241002AUTO_CONSTRUCAO____________CEN" localSheetId="2">#REF!</definedName>
    <definedName name="SALCRE826241002AUTO_CONSTRUCAO____________CEN">#REF!</definedName>
    <definedName name="SALCRE826241003AUTO_CONSTRUCAO____________SUL" localSheetId="2">#REF!</definedName>
    <definedName name="SALCRE826241003AUTO_CONSTRUCAO____________SUL">#REF!</definedName>
    <definedName name="SALCRE826241100ADT_PESS_VENDA_CASAS_SINES" localSheetId="2">#REF!</definedName>
    <definedName name="SALCRE826241100ADT_PESS_VENDA_CASAS_SINES">#REF!</definedName>
    <definedName name="SALCRE826241101VENDA_CASAS_SINES__________NOR" localSheetId="2">#REF!</definedName>
    <definedName name="SALCRE826241101VENDA_CASAS_SINES__________NOR">#REF!</definedName>
    <definedName name="SALCRE826241102VENDA_CASAS_SINES__________CEN" localSheetId="2">#REF!</definedName>
    <definedName name="SALCRE826241102VENDA_CASAS_SINES__________CEN">#REF!</definedName>
    <definedName name="SALCRE826241103VENDA_CASAS_SINES__________SUL" localSheetId="2">#REF!</definedName>
    <definedName name="SALCRE826241103VENDA_CASAS_SINES__________SUL">#REF!</definedName>
    <definedName name="SALCRE826241200ADT_PESS_SEGUR_VND_CASAS_SINES" localSheetId="2">#REF!</definedName>
    <definedName name="SALCRE826241200ADT_PESS_SEGUR_VND_CASAS_SINES">#REF!</definedName>
    <definedName name="SALCRE826241201SEG_VENDA_CASAS_SINES______NOR" localSheetId="2">#REF!</definedName>
    <definedName name="SALCRE826241201SEG_VENDA_CASAS_SINES______NOR">#REF!</definedName>
    <definedName name="SALCRE826241202SEG_VENDA_CASAS_SINES______CEN" localSheetId="2">#REF!</definedName>
    <definedName name="SALCRE826241202SEG_VENDA_CASAS_SINES______CEN">#REF!</definedName>
    <definedName name="SALCRE826241203SEG_VENDA_CASAS_SINES______SUL" localSheetId="2">#REF!</definedName>
    <definedName name="SALCRE826241203SEG_VENDA_CASAS_SINES______SUL">#REF!</definedName>
    <definedName name="SALCRE826241400ADT_PESS_JUROS_DE_EMPRESTIMOS" localSheetId="2">#REF!</definedName>
    <definedName name="SALCRE826241400ADT_PESS_JUROS_DE_EMPRESTIMOS">#REF!</definedName>
    <definedName name="SALCRE826241401JUROS_DE_EMPRESTIMOS_______NOR" localSheetId="2">#REF!</definedName>
    <definedName name="SALCRE826241401JUROS_DE_EMPRESTIMOS_______NOR">#REF!</definedName>
    <definedName name="SALCRE826241402JUROS_DE_EMPRESTIMOS_______CEN" localSheetId="2">#REF!</definedName>
    <definedName name="SALCRE826241402JUROS_DE_EMPRESTIMOS_______CEN">#REF!</definedName>
    <definedName name="SALCRE826241403JUROS_DE_EMPRESTIMOS_______SUL" localSheetId="2">#REF!</definedName>
    <definedName name="SALCRE826241403JUROS_DE_EMPRESTIMOS_______SUL">#REF!</definedName>
    <definedName name="SALCRE826241800ADT_PESS_SUBS_ANTECIP_OCUPACAO" localSheetId="2">#REF!</definedName>
    <definedName name="SALCRE826241800ADT_PESS_SUBS_ANTECIP_OCUPACAO">#REF!</definedName>
    <definedName name="SALCRE826241801ADT_PESS_SUBS_ANTECIP_OCUPACAO" localSheetId="2">#REF!</definedName>
    <definedName name="SALCRE826241801ADT_PESS_SUBS_ANTECIP_OCUPACAO">#REF!</definedName>
    <definedName name="SALCRE826241900ADT_PESS_OUTROS_ADIANTAMENTOS" localSheetId="2">#REF!</definedName>
    <definedName name="SALCRE826241900ADT_PESS_OUTROS_ADIANTAMENTOS">#REF!</definedName>
    <definedName name="SALCRE826241902OUTROS_ADIANTAMENTOS_______CEN" localSheetId="2">#REF!</definedName>
    <definedName name="SALCRE826241902OUTROS_ADIANTAMENTOS_______CEN">#REF!</definedName>
    <definedName name="SALCRE826241903OUTROS_ADIANTAMENTOS_______SUL" localSheetId="2">#REF!</definedName>
    <definedName name="SALCRE826241903OUTROS_ADIANTAMENTOS_______SUL">#REF!</definedName>
    <definedName name="SALCRE826250000CAUCOES_DOS_ORG_SOCIAIS" localSheetId="2">#REF!</definedName>
    <definedName name="SALCRE826250000CAUCOES_DOS_ORG_SOCIAIS">#REF!</definedName>
    <definedName name="SALCRE826260000CAUCOES_DO_PESSOAL" localSheetId="2">#REF!</definedName>
    <definedName name="SALCRE826260000CAUCOES_DO_PESSOAL">#REF!</definedName>
    <definedName name="SALCRE826290000OUT_OPERCACOES_COM_PESSOAL" localSheetId="2">#REF!</definedName>
    <definedName name="SALCRE826290000OUT_OPERCACOES_COM_PESSOAL">#REF!</definedName>
    <definedName name="SALCRE826290100ABONOS_DE_FAMILIA" localSheetId="2">#REF!</definedName>
    <definedName name="SALCRE826290100ABONOS_DE_FAMILIA">#REF!</definedName>
    <definedName name="SALCRE826290200QUOTIZACOES_DO_G_D_PETROGAL" localSheetId="2">#REF!</definedName>
    <definedName name="SALCRE826290200QUOTIZACOES_DO_G_D_PETROGAL">#REF!</definedName>
    <definedName name="SALCRE826290201QUOTIZACOES_DO_G_D_P_______NOR" localSheetId="2">#REF!</definedName>
    <definedName name="SALCRE826290201QUOTIZACOES_DO_G_D_P_______NOR">#REF!</definedName>
    <definedName name="SALCRE826290202QUOTIZACOES_DO_G_D_P_______CEN" localSheetId="2">#REF!</definedName>
    <definedName name="SALCRE826290202QUOTIZACOES_DO_G_D_P_______CEN">#REF!</definedName>
    <definedName name="SALCRE826290203QUOTIZACOES_DO_G_D_P_______SUL" localSheetId="2">#REF!</definedName>
    <definedName name="SALCRE826290203QUOTIZACOES_DO_G_D_P_______SUL">#REF!</definedName>
    <definedName name="SALCRE826290300QUOTIZ_DA_ASSOC_DOS_REFORMADOS" localSheetId="2">#REF!</definedName>
    <definedName name="SALCRE826290300QUOTIZ_DA_ASSOC_DOS_REFORMADOS">#REF!</definedName>
    <definedName name="SALCRE826290301QUOTIZ_DA_ASSOC_REFORMADOS_NOR" localSheetId="2">#REF!</definedName>
    <definedName name="SALCRE826290301QUOTIZ_DA_ASSOC_REFORMADOS_NOR">#REF!</definedName>
    <definedName name="SALCRE826290302QUOTIZ_DA_ASSOC_REFORMADOS_CEN" localSheetId="2">#REF!</definedName>
    <definedName name="SALCRE826290302QUOTIZ_DA_ASSOC_REFORMADOS_CEN">#REF!</definedName>
    <definedName name="SALCRE826290303QUOTIZ_DA_ASSOC_REFORMADOS_SUL" localSheetId="2">#REF!</definedName>
    <definedName name="SALCRE826290303QUOTIZ_DA_ASSOC_REFORMADOS_SUL">#REF!</definedName>
    <definedName name="SALCRE826290400RECIBOS_DA_COOPERATIVA" localSheetId="2">#REF!</definedName>
    <definedName name="SALCRE826290400RECIBOS_DA_COOPERATIVA">#REF!</definedName>
    <definedName name="SALCRE826290402RECIBOS_DA_COOPERATIVA_____CEN" localSheetId="2">#REF!</definedName>
    <definedName name="SALCRE826290402RECIBOS_DA_COOPERATIVA_____CEN">#REF!</definedName>
    <definedName name="SALCRE826290500BAIRROS_SOCIAIS" localSheetId="2">#REF!</definedName>
    <definedName name="SALCRE826290500BAIRROS_SOCIAIS">#REF!</definedName>
    <definedName name="SALCRE826290502BAIRROS_SOCIAIS____________CEN" localSheetId="2">#REF!</definedName>
    <definedName name="SALCRE826290502BAIRROS_SOCIAIS____________CEN">#REF!</definedName>
    <definedName name="SALCRE826290504BAIRROS_SOCIAIS_VAL_REGULARIZA" localSheetId="2">#REF!</definedName>
    <definedName name="SALCRE826290504BAIRROS_SOCIAIS_VAL_REGULARIZA">#REF!</definedName>
    <definedName name="SALCRE826290600VENDA_DE_PRODUTOS_PETROGAL" localSheetId="2">#REF!</definedName>
    <definedName name="SALCRE826290600VENDA_DE_PRODUTOS_PETROGAL">#REF!</definedName>
    <definedName name="SALCRE826290602VENDA_DE_PROD_PETROGAL_____CEN" localSheetId="2">#REF!</definedName>
    <definedName name="SALCRE826290602VENDA_DE_PROD_PETROGAL_____CEN">#REF!</definedName>
    <definedName name="SALCRE826290603VENDA_DE_PROD_PETROGAL_____SUL" localSheetId="2">#REF!</definedName>
    <definedName name="SALCRE826290603VENDA_DE_PROD_PETROGAL_____SUL">#REF!</definedName>
    <definedName name="SALCRE826290700SEGUROS_PETROGAL" localSheetId="2">#REF!</definedName>
    <definedName name="SALCRE826290700SEGUROS_PETROGAL">#REF!</definedName>
    <definedName name="SALCRE826290800GRUPO_DESPORTIVO_PETROGAL" localSheetId="2">#REF!</definedName>
    <definedName name="SALCRE826290800GRUPO_DESPORTIVO_PETROGAL">#REF!</definedName>
    <definedName name="SALCRE826290801SEGUROS_G_D_PETROGAL_______NOR" localSheetId="2">#REF!</definedName>
    <definedName name="SALCRE826290801SEGUROS_G_D_PETROGAL_______NOR">#REF!</definedName>
    <definedName name="SALCRE826290802SEGUROS_G_D_PETROGAL_______CEN" localSheetId="2">#REF!</definedName>
    <definedName name="SALCRE826290802SEGUROS_G_D_PETROGAL_______CEN">#REF!</definedName>
    <definedName name="SALCRE826290803SEGUROS_G_D_PETROGAL_______SUL" localSheetId="2">#REF!</definedName>
    <definedName name="SALCRE826290803SEGUROS_G_D_PETROGAL_______SUL">#REF!</definedName>
    <definedName name="SALCRE826290804PERIODIZACAO_C__G_D_PETROGAL" localSheetId="2">#REF!</definedName>
    <definedName name="SALCRE826290804PERIODIZACAO_C__G_D_PETROGAL">#REF!</definedName>
    <definedName name="SALCRE826290900REMUNER_E_ENCARG_A_REGULARIZAR" localSheetId="2">#REF!</definedName>
    <definedName name="SALCRE826290900REMUNER_E_ENCARG_A_REGULARIZAR">#REF!</definedName>
    <definedName name="SALCRE826290901REMUN_E_ENC_A_REGULARIZAR__NOR" localSheetId="2">#REF!</definedName>
    <definedName name="SALCRE826290901REMUN_E_ENC_A_REGULARIZAR__NOR">#REF!</definedName>
    <definedName name="SALCRE826290902REMUN_E_ENC_A_REGULARIZAR__CEN" localSheetId="2">#REF!</definedName>
    <definedName name="SALCRE826290902REMUN_E_ENC_A_REGULARIZAR__CEN">#REF!</definedName>
    <definedName name="SALCRE826290903REMUN_E_ENC_A_REGULARIZAR__SUL" localSheetId="2">#REF!</definedName>
    <definedName name="SALCRE826290903REMUN_E_ENC_A_REGULARIZAR__SUL">#REF!</definedName>
    <definedName name="SALCRE826291000DESCONTOS_DA_FUNCAO_PUBLICA" localSheetId="2">#REF!</definedName>
    <definedName name="SALCRE826291000DESCONTOS_DA_FUNCAO_PUBLICA">#REF!</definedName>
    <definedName name="SALCRE826291100PLANO_COMPLEM_DE_REFORMA" localSheetId="2">#REF!</definedName>
    <definedName name="SALCRE826291100PLANO_COMPLEM_DE_REFORMA">#REF!</definedName>
    <definedName name="SALCRE826291110PLANO_C_REFORMA_EX_ASSOC_AFRIC" localSheetId="2">#REF!</definedName>
    <definedName name="SALCRE826291110PLANO_C_REFORMA_EX_ASSOC_AFRIC">#REF!</definedName>
    <definedName name="SALCRE826291300REGULARIZACAO_CONTAS_PESSOAL" localSheetId="2">#REF!</definedName>
    <definedName name="SALCRE826291300REGULARIZACAO_CONTAS_PESSOAL">#REF!</definedName>
    <definedName name="SALCRE826291301OUT_CONTAS_PESSOAL_REGUL___NOR" localSheetId="2">#REF!</definedName>
    <definedName name="SALCRE826291301OUT_CONTAS_PESSOAL_REGUL___NOR">#REF!</definedName>
    <definedName name="SALCRE826291302OUT_CONTAS_PESSOAL_REGUL___CEN" localSheetId="2">#REF!</definedName>
    <definedName name="SALCRE826291302OUT_CONTAS_PESSOAL_REGUL___CEN">#REF!</definedName>
    <definedName name="SALCRE826291303OUT_CONTAS_PESSOAL_REGUL___SUL" localSheetId="2">#REF!</definedName>
    <definedName name="SALCRE826291303OUT_CONTAS_PESSOAL_REGUL___SUL">#REF!</definedName>
    <definedName name="SALCRE826291304OUT_CONTAS_PESSOAL_REGUL___GER" localSheetId="2">#REF!</definedName>
    <definedName name="SALCRE826291304OUT_CONTAS_PESSOAL_REGUL___GER">#REF!</definedName>
    <definedName name="SALCRE826291400DESCONTOS_JUDICIAIS" localSheetId="2">#REF!</definedName>
    <definedName name="SALCRE826291400DESCONTOS_JUDICIAIS">#REF!</definedName>
    <definedName name="SALCRE826291401DESC_JUDICIAIS_____________NOR" localSheetId="2">#REF!</definedName>
    <definedName name="SALCRE826291401DESC_JUDICIAIS_____________NOR">#REF!</definedName>
    <definedName name="SALCRE826291402DESC_JUDICIAIS_____________CEN" localSheetId="2">#REF!</definedName>
    <definedName name="SALCRE826291402DESC_JUDICIAIS_____________CEN">#REF!</definedName>
    <definedName name="SALCRE826291403DESC_JUDICIAIS_____________SUL" localSheetId="2">#REF!</definedName>
    <definedName name="SALCRE826291403DESC_JUDICIAIS_____________SUL">#REF!</definedName>
    <definedName name="SALCRE826291500SENHAS_DE_TAXAS_MODERADORAS" localSheetId="2">#REF!</definedName>
    <definedName name="SALCRE826291500SENHAS_DE_TAXAS_MODERADORAS">#REF!</definedName>
    <definedName name="SALCRE826291502SENHAS_TX_MODERADORAS__CEN" localSheetId="2">#REF!</definedName>
    <definedName name="SALCRE826291502SENHAS_TX_MODERADORAS__CEN">#REF!</definedName>
    <definedName name="SALCRE826291503SENHAS_TX_MODERADORAS__SUL" localSheetId="2">#REF!</definedName>
    <definedName name="SALCRE826291503SENHAS_TX_MODERADORAS__SUL">#REF!</definedName>
    <definedName name="SALCRE826291600VENDAS_C__CARTAO_GALP" localSheetId="2">#REF!</definedName>
    <definedName name="SALCRE826291600VENDAS_C__CARTAO_GALP">#REF!</definedName>
    <definedName name="SALCRE826291601VENDAS_C_CARTAO_GALP__NOR" localSheetId="2">#REF!</definedName>
    <definedName name="SALCRE826291601VENDAS_C_CARTAO_GALP__NOR">#REF!</definedName>
    <definedName name="SALCRE826291602VENDAS_C_CARTAO_GALP__CEN" localSheetId="2">#REF!</definedName>
    <definedName name="SALCRE826291602VENDAS_C_CARTAO_GALP__CEN">#REF!</definedName>
    <definedName name="SALCRE826291603VENDAS_C_CARTAO_GALP__SUL" localSheetId="2">#REF!</definedName>
    <definedName name="SALCRE826291603VENDAS_C_CARTAO_GALP__SUL">#REF!</definedName>
    <definedName name="SALCRE826291700UTILIZACAO_VIATURAS" localSheetId="2">#REF!</definedName>
    <definedName name="SALCRE826291700UTILIZACAO_VIATURAS">#REF!</definedName>
    <definedName name="SALCRE826291701UTILIZACAO_VIATURAS_NOR" localSheetId="2">#REF!</definedName>
    <definedName name="SALCRE826291701UTILIZACAO_VIATURAS_NOR">#REF!</definedName>
    <definedName name="SALCRE826291702UTILIZACAO_VIATURAS_CEN" localSheetId="2">#REF!</definedName>
    <definedName name="SALCRE826291702UTILIZACAO_VIATURAS_CEN">#REF!</definedName>
    <definedName name="SALCRE826291703UTILIZACAO_VIATURAS_SUL" localSheetId="2">#REF!</definedName>
    <definedName name="SALCRE826291703UTILIZACAO_VIATURAS_SUL">#REF!</definedName>
    <definedName name="SALCRE826291800AQUISICAO_VIATURAS_AVP" localSheetId="2">#REF!</definedName>
    <definedName name="SALCRE826291800AQUISICAO_VIATURAS_AVP">#REF!</definedName>
    <definedName name="SALCRE826291801AQUISICAO_VIATURAS_AVP_NOR" localSheetId="2">#REF!</definedName>
    <definedName name="SALCRE826291801AQUISICAO_VIATURAS_AVP_NOR">#REF!</definedName>
    <definedName name="SALCRE826291802AQUISICAO_VIATURAS_AVP_CEN" localSheetId="2">#REF!</definedName>
    <definedName name="SALCRE826291802AQUISICAO_VIATURAS_AVP_CEN">#REF!</definedName>
    <definedName name="SALCRE826291803AQUISICAO_VIATURAS_AVP_SUL" localSheetId="2">#REF!</definedName>
    <definedName name="SALCRE826291803AQUISICAO_VIATURAS_AVP_SUL">#REF!</definedName>
    <definedName name="SALCRE826300000SINDICATOS" localSheetId="2">#REF!</definedName>
    <definedName name="SALCRE826300000SINDICATOS">#REF!</definedName>
    <definedName name="SALCRE826310000SINDICATOS" localSheetId="2">#REF!</definedName>
    <definedName name="SALCRE826310000SINDICATOS">#REF!</definedName>
    <definedName name="SALCRE826500000CREDORES_SUBSCR_NAO_LIBERADAS" localSheetId="2">#REF!</definedName>
    <definedName name="SALCRE826500000CREDORES_SUBSCR_NAO_LIBERADAS">#REF!</definedName>
    <definedName name="salcre826500300_Portgas" localSheetId="2">#REF!</definedName>
    <definedName name="salcre826500300_Portgas">#REF!</definedName>
    <definedName name="SALCRE826500300PORTGAS_SOC_PROD_DIST_GAS_SA" localSheetId="2">#REF!</definedName>
    <definedName name="SALCRE826500300PORTGAS_SOC_PROD_DIST_GAS_SA">#REF!</definedName>
    <definedName name="SALCRE826500600SETGAS_SOC_PROD_DISTRIB_GAS" localSheetId="2">#REF!</definedName>
    <definedName name="SALCRE826500600SETGAS_SOC_PROD_DISTRIB_GAS">#REF!</definedName>
    <definedName name="SALCRE826501000CLC_COMP_LOGIST_COMBUSTIVEIS" localSheetId="2">#REF!</definedName>
    <definedName name="SALCRE826501000CLC_COMP_LOGIST_COMBUSTIVEIS">#REF!</definedName>
    <definedName name="SALCRE826501100PETROGAL_ESPANHOLA_SA" localSheetId="2">#REF!</definedName>
    <definedName name="SALCRE826501100PETROGAL_ESPANHOLA_SA">#REF!</definedName>
    <definedName name="SALCRE826501200SONANGALP_C__CAPITAL" localSheetId="2">#REF!</definedName>
    <definedName name="SALCRE826501200SONANGALP_C__CAPITAL">#REF!</definedName>
    <definedName name="SALCRE826501201SONANGALP_REC_PT_AV_BRA_LUANDA" localSheetId="2">#REF!</definedName>
    <definedName name="SALCRE826501201SONANGALP_REC_PT_AV_BRA_LUANDA">#REF!</definedName>
    <definedName name="SALCRE826501202SONANGALP_REC_PT_AVAL___LUANDA" localSheetId="2">#REF!</definedName>
    <definedName name="SALCRE826501202SONANGALP_REC_PT_AVAL___LUANDA">#REF!</definedName>
    <definedName name="SALCRE826501203SONANGALP_REC_MAT_ENVIADO" localSheetId="2">#REF!</definedName>
    <definedName name="SALCRE826501203SONANGALP_REC_MAT_ENVIADO">#REF!</definedName>
    <definedName name="salcre826501400_Petrogal_Angola" localSheetId="2">#REF!</definedName>
    <definedName name="salcre826501400_Petrogal_Angola">#REF!</definedName>
    <definedName name="SALCRE826501400PETROGAL_ANGOLA__LDA" localSheetId="2">#REF!</definedName>
    <definedName name="SALCRE826501400PETROGAL_ANGOLA__LDA">#REF!</definedName>
    <definedName name="salcre826501500_Petrogal_Acores" localSheetId="2">#REF!</definedName>
    <definedName name="salcre826501500_Petrogal_Acores">#REF!</definedName>
    <definedName name="SALCRE826501500PETROGAL_A_ORES__LDA" localSheetId="2">#REF!</definedName>
    <definedName name="SALCRE826501500PETROGAL_A_ORES__LDA">#REF!</definedName>
    <definedName name="salcre826501600_Petrogal_Madeira" localSheetId="2">#REF!</definedName>
    <definedName name="salcre826501600_Petrogal_Madeira">#REF!</definedName>
    <definedName name="SALCRE826501600PETROGAL_MADEIRA__LDA" localSheetId="2">#REF!</definedName>
    <definedName name="SALCRE826501600PETROGAL_MADEIRA__LDA">#REF!</definedName>
    <definedName name="SALCRE826501700PETROFORMA_PET_FORMACAO_SA" localSheetId="2">#REF!</definedName>
    <definedName name="SALCRE826501700PETROFORMA_PET_FORMACAO_SA">#REF!</definedName>
    <definedName name="SALCRE826501800PETROGAL_GUINE_BISSAU_LDA" localSheetId="2">#REF!</definedName>
    <definedName name="SALCRE826501800PETROGAL_GUINE_BISSAU_LDA">#REF!</definedName>
    <definedName name="SALCRE826501900SOPOR___SOC_DIST_COMB_SA" localSheetId="2">#REF!</definedName>
    <definedName name="SALCRE826501900SOPOR___SOC_DIST_COMB_SA">#REF!</definedName>
    <definedName name="SALCRE826600000OBRIGACIONISTAS" localSheetId="2">#REF!</definedName>
    <definedName name="SALCRE826600000OBRIGACIONISTAS">#REF!</definedName>
    <definedName name="SALCRE826600800AMORT_E_JUR_OBRIG_INT_1985" localSheetId="2">#REF!</definedName>
    <definedName name="SALCRE826600800AMORT_E_JUR_OBRIG_INT_1985">#REF!</definedName>
    <definedName name="SALCRE826600804AMORT_OBRIG_INT_1985_SORT_04" localSheetId="2">#REF!</definedName>
    <definedName name="SALCRE826600804AMORT_OBRIG_INT_1985_SORT_04">#REF!</definedName>
    <definedName name="SALCRE826600847JUROS_OBRIG_INT_1985_CUP_07" localSheetId="2">#REF!</definedName>
    <definedName name="SALCRE826600847JUROS_OBRIG_INT_1985_CUP_07">#REF!</definedName>
    <definedName name="SALCRE826600850JUROS_OBRIG_INT_1985_CUP_10" localSheetId="2">#REF!</definedName>
    <definedName name="SALCRE826600850JUROS_OBRIG_INT_1985_CUP_10">#REF!</definedName>
    <definedName name="SALCRE826610000OBRIGACIONISTAS_C_SUBSCRICAO" localSheetId="2">#REF!</definedName>
    <definedName name="SALCRE826610000OBRIGACIONISTAS_C_SUBSCRICAO">#REF!</definedName>
    <definedName name="SALCRE826610200OBRIGACOES_SUBSCRITAS_PETROG_9" localSheetId="2">#REF!</definedName>
    <definedName name="SALCRE826610200OBRIGACOES_SUBSCRITAS_PETROG_9">#REF!</definedName>
    <definedName name="SALCRE826610300OBRIGACOES_SUBSCRITAS_PETROG_9" localSheetId="2">#REF!</definedName>
    <definedName name="SALCRE826610300OBRIGACOES_SUBSCRITAS_PETROG_9">#REF!</definedName>
    <definedName name="SALCRE826700000CONSULT_ASSESS_E_INTERMEDIAR" localSheetId="2">#REF!</definedName>
    <definedName name="SALCRE826700000CONSULT_ASSESS_E_INTERMEDIAR">#REF!</definedName>
    <definedName name="SALCRE826710000REVENDORES_DE_GAS_CANALIZADO" localSheetId="2">#REF!</definedName>
    <definedName name="SALCRE826710000REVENDORES_DE_GAS_CANALIZADO">#REF!</definedName>
    <definedName name="SALCRE826720000INTERMEDIARIOS_E_COMISSIONISTA" localSheetId="2">#REF!</definedName>
    <definedName name="SALCRE826720000INTERMEDIARIOS_E_COMISSIONISTA">#REF!</definedName>
    <definedName name="SALCRE826730000REVENDEDORES_GAS_CANALIZADO_VE" localSheetId="2">#REF!</definedName>
    <definedName name="SALCRE826730000REVENDEDORES_GAS_CANALIZADO_VE">#REF!</definedName>
    <definedName name="SALCRE826800000DEVEDORES_CREDORES_DIVERSOS" localSheetId="2">#REF!</definedName>
    <definedName name="SALCRE826800000DEVEDORES_CREDORES_DIVERSOS">#REF!</definedName>
    <definedName name="SALCRE826810000DEVEDORES_E_CREDORES_DIV_C_C" localSheetId="2">#REF!</definedName>
    <definedName name="SALCRE826810000DEVEDORES_E_CREDORES_DIV_C_C">#REF!</definedName>
    <definedName name="SALCRE826811000DIF_DE_CAMBIO_REF_A_CONTA_2681" localSheetId="2">#REF!</definedName>
    <definedName name="SALCRE826811000DIF_DE_CAMBIO_REF_A_CONTA_2681">#REF!</definedName>
    <definedName name="SALCRE826812000DIF_CAMBIO_FORNEC" localSheetId="2">#REF!</definedName>
    <definedName name="SALCRE826812000DIF_CAMBIO_FORNEC">#REF!</definedName>
    <definedName name="SALCRE826820000ORGANISMOS_ADMINISTRATIVOS_C_C" localSheetId="2">#REF!</definedName>
    <definedName name="SALCRE826820000ORGANISMOS_ADMINISTRATIVOS_C_C">#REF!</definedName>
    <definedName name="SALCRE826830000ORGANISMOS_ADMINISTR_OUT_OPER" localSheetId="2">#REF!</definedName>
    <definedName name="SALCRE826830000ORGANISMOS_ADMINISTR_OUT_OPER">#REF!</definedName>
    <definedName name="SALCRE826830100FUNDO_REGIONAL_ABAST_ACORES" localSheetId="2">#REF!</definedName>
    <definedName name="SALCRE826830100FUNDO_REGIONAL_ABAST_ACORES">#REF!</definedName>
    <definedName name="SALCRE826830101DIF_PRECO_COMBUSTIVEIS" localSheetId="2">#REF!</definedName>
    <definedName name="SALCRE826830101DIF_PRECO_COMBUSTIVEIS">#REF!</definedName>
    <definedName name="SALCRE826830102DIF_PRECO_GAS" localSheetId="2">#REF!</definedName>
    <definedName name="SALCRE826830102DIF_PRECO_GAS">#REF!</definedName>
    <definedName name="SALCRE826830103DIF_FRETE_G.P.L." localSheetId="2">#REF!</definedName>
    <definedName name="SALCRE826830103DIF_FRETE_G.P.L.">#REF!</definedName>
    <definedName name="SALCRE826830200DIR_REG_C_IND___MADEIRA" localSheetId="2">#REF!</definedName>
    <definedName name="SALCRE826830200DIR_REG_C_IND___MADEIRA">#REF!</definedName>
    <definedName name="SALCRE826830202DIF_PRECO_G.P.L." localSheetId="2">#REF!</definedName>
    <definedName name="SALCRE826830202DIF_PRECO_G.P.L.">#REF!</definedName>
    <definedName name="SALCRE826840000DEVEDORES_CREDORES_P__CAUCOES" localSheetId="2">#REF!</definedName>
    <definedName name="SALCRE826840000DEVEDORES_CREDORES_P__CAUCOES">#REF!</definedName>
    <definedName name="SALCRE826840100CAUCOES_E_GARANTIAS_PRESTADAS" localSheetId="2">#REF!</definedName>
    <definedName name="SALCRE826840100CAUCOES_E_GARANTIAS_PRESTADAS">#REF!</definedName>
    <definedName name="SALCRE826840101CAPITANIA_PORTO_DE_LEIXOES" localSheetId="2">#REF!</definedName>
    <definedName name="SALCRE826840101CAPITANIA_PORTO_DE_LEIXOES">#REF!</definedName>
    <definedName name="SALCRE826840105SERVICOS_MUNICIP_DE_COIMBRA" localSheetId="2">#REF!</definedName>
    <definedName name="SALCRE826840105SERVICOS_MUNICIP_DE_COIMBRA">#REF!</definedName>
    <definedName name="SALCRE826840106SERV_MUN_AGUAS_SANEAM_PORTO" localSheetId="2">#REF!</definedName>
    <definedName name="SALCRE826840106SERV_MUN_AGUAS_SANEAM_PORTO">#REF!</definedName>
    <definedName name="SALCRE826840108ESCOLA_PREPARATORIA_VIATODOS" localSheetId="2">#REF!</definedName>
    <definedName name="SALCRE826840108ESCOLA_PREPARATORIA_VIATODOS">#REF!</definedName>
    <definedName name="SALCRE826840109SERV_MUNIC_AGUA_SAN_MATOSINHOS" localSheetId="2">#REF!</definedName>
    <definedName name="SALCRE826840109SERV_MUNIC_AGUA_SAN_MATOSINHOS">#REF!</definedName>
    <definedName name="SALCRE826840110ELECTRICIDADE_PORTUGAL_EP_EDP" localSheetId="2">#REF!</definedName>
    <definedName name="SALCRE826840110ELECTRICIDADE_PORTUGAL_EP_EDP">#REF!</definedName>
    <definedName name="SALCRE826840112CTT_TLP_DIR_REG_CORREIO_SUL" localSheetId="2">#REF!</definedName>
    <definedName name="SALCRE826840112CTT_TLP_DIR_REG_CORREIO_SUL">#REF!</definedName>
    <definedName name="SALCRE826840113PENS_V.S.LUCAS_CGD" localSheetId="2">#REF!</definedName>
    <definedName name="SALCRE826840113PENS_V.S.LUCAS_CGD">#REF!</definedName>
    <definedName name="SALCRE826840114ACCOES_JUDICIAIS_EM_CURSO" localSheetId="2">#REF!</definedName>
    <definedName name="SALCRE826840114ACCOES_JUDICIAIS_EM_CURSO">#REF!</definedName>
    <definedName name="SALCRE826840115MINIST_COMERC_TURISMO_ANGOLA" localSheetId="2">#REF!</definedName>
    <definedName name="SALCRE826840115MINIST_COMERC_TURISMO_ANGOLA">#REF!</definedName>
    <definedName name="SALCRE826840116GAR_F_MAGALHAES_M_D_PEREIRA_LD" localSheetId="2">#REF!</definedName>
    <definedName name="SALCRE826840116GAR_F_MAGALHAES_M_D_PEREIRA_LD">#REF!</definedName>
    <definedName name="SALCRE826840119TRIBUNAL_JUDICIAL_DA_GOLEGA" localSheetId="2">#REF!</definedName>
    <definedName name="SALCRE826840119TRIBUNAL_JUDICIAL_DA_GOLEGA">#REF!</definedName>
    <definedName name="SALCRE826840121CAMARA_MUNICIPAL_DE_VISEU" localSheetId="2">#REF!</definedName>
    <definedName name="SALCRE826840121CAMARA_MUNICIPAL_DE_VISEU">#REF!</definedName>
    <definedName name="SALCRE826840122AGRAN_CONTA_CAUCAO_ADMINISTRAD" localSheetId="2">#REF!</definedName>
    <definedName name="SALCRE826840122AGRAN_CONTA_CAUCAO_ADMINISTRAD">#REF!</definedName>
    <definedName name="SALCRE826840123EMP_ELECTRICIDADE_ACORES" localSheetId="2">#REF!</definedName>
    <definedName name="SALCRE826840123EMP_ELECTRICIDADE_ACORES">#REF!</definedName>
    <definedName name="SALCRE826840124EMPARQUE___DIR_C_GALP_QUIMICOS" localSheetId="2">#REF!</definedName>
    <definedName name="SALCRE826840124EMPARQUE___DIR_C_GALP_QUIMICOS">#REF!</definedName>
    <definedName name="SALCRE826840125ESLI___DIR_S_CONT_TESOURARIA" localSheetId="2">#REF!</definedName>
    <definedName name="SALCRE826840125ESLI___DIR_S_CONT_TESOURARIA">#REF!</definedName>
    <definedName name="SALCRE826840126EMPARQUE___DIR_SERV_JURIDICOS" localSheetId="2">#REF!</definedName>
    <definedName name="SALCRE826840126EMPARQUE___DIR_SERV_JURIDICOS">#REF!</definedName>
    <definedName name="SALCRE826840127EMPARQUE___DIR_C_GALP_COMBUSTI" localSheetId="2">#REF!</definedName>
    <definedName name="SALCRE826840127EMPARQUE___DIR_C_GALP_COMBUSTI">#REF!</definedName>
    <definedName name="SALCRE826840128EMPARQUE___DIR_SERV_GESTAO_RIS" localSheetId="2">#REF!</definedName>
    <definedName name="SALCRE826840128EMPARQUE___DIR_SERV_GESTAO_RIS">#REF!</definedName>
    <definedName name="SALCRE826840129SERV_MUNIC_AGUA_SAN_BRAGA" localSheetId="2">#REF!</definedName>
    <definedName name="SALCRE826840129SERV_MUNIC_AGUA_SAN_BRAGA">#REF!</definedName>
    <definedName name="SALCRE826840151CTT__CORREIOS_PORTUGAL_SERV_AV" localSheetId="2">#REF!</definedName>
    <definedName name="SALCRE826840151CTT__CORREIOS_PORTUGAL_SERV_AV">#REF!</definedName>
    <definedName name="SALCRE826840152DEPOSITO_GARANTIA_EDP_PORTO" localSheetId="2">#REF!</definedName>
    <definedName name="SALCRE826840152DEPOSITO_GARANTIA_EDP_PORTO">#REF!</definedName>
    <definedName name="SALCRE826840153DEPOSITO_GARANTIA_EDP_SINES" localSheetId="2">#REF!</definedName>
    <definedName name="SALCRE826840153DEPOSITO_GARANTIA_EDP_SINES">#REF!</definedName>
    <definedName name="SALCRE826840154DEPOSITO_GARANTIA_ALD" localSheetId="2">#REF!</definedName>
    <definedName name="SALCRE826840154DEPOSITO_GARANTIA_ALD">#REF!</definedName>
    <definedName name="SALCRE826840200CAUCOES_E_GARANTIAS_RECEBIDAS" localSheetId="2">#REF!</definedName>
    <definedName name="SALCRE826840200CAUCOES_E_GARANTIAS_RECEBIDAS">#REF!</definedName>
    <definedName name="SALCRE826840201CAUCOES_GARRAFAS_GAS_LISBOA" localSheetId="2">#REF!</definedName>
    <definedName name="SALCRE826840201CAUCOES_GARRAFAS_GAS_LISBOA">#REF!</definedName>
    <definedName name="SALCRE826840202CAUCOES_GARRAFAS_GAS_PORTO" localSheetId="2">#REF!</definedName>
    <definedName name="SALCRE826840202CAUCOES_GARRAFAS_GAS_PORTO">#REF!</definedName>
    <definedName name="SALCRE826840204CAUC_GARANTIA_CONSUMO_LISBOA" localSheetId="2">#REF!</definedName>
    <definedName name="SALCRE826840204CAUC_GARANTIA_CONSUMO_LISBOA">#REF!</definedName>
    <definedName name="SALCRE826840205CAUC_GARANTIA_CONSUMO_PORTO" localSheetId="2">#REF!</definedName>
    <definedName name="SALCRE826840205CAUC_GARANTIA_CONSUMO_PORTO">#REF!</definedName>
    <definedName name="SALCRE826840206AVELINO_FERREIRA_FIGUEIRA" localSheetId="2">#REF!</definedName>
    <definedName name="SALCRE826840206AVELINO_FERREIRA_FIGUEIRA">#REF!</definedName>
    <definedName name="SALCRE826840208ROCHA_MOTA___SOARES_LDA" localSheetId="2">#REF!</definedName>
    <definedName name="SALCRE826840208ROCHA_MOTA___SOARES_LDA">#REF!</definedName>
    <definedName name="SALCRE826840209FOSTER_WEELER" localSheetId="2">#REF!</definedName>
    <definedName name="SALCRE826840209FOSTER_WEELER">#REF!</definedName>
    <definedName name="SALCRE826840211BATISTA___IRMAOS_LDA" localSheetId="2">#REF!</definedName>
    <definedName name="SALCRE826840211BATISTA___IRMAOS_LDA">#REF!</definedName>
    <definedName name="SALCRE826840212CAUCOES_P_CARTOES_DE_ACESSO__D" localSheetId="2">#REF!</definedName>
    <definedName name="SALCRE826840212CAUCOES_P_CARTOES_DE_ACESSO__D">#REF!</definedName>
    <definedName name="SALCRE826840213CAUCOES_P_USO_FERRAMENTAS_BOA" localSheetId="2">#REF!</definedName>
    <definedName name="SALCRE826840213CAUCOES_P_USO_FERRAMENTAS_BOA">#REF!</definedName>
    <definedName name="SALCRE826840214CAUCOES_P_CARTOES_DE_ACESSO__D" localSheetId="2">#REF!</definedName>
    <definedName name="SALCRE826840214CAUCOES_P_CARTOES_DE_ACESSO__D">#REF!</definedName>
    <definedName name="SALCRE826840215CAUCOES_GARRAFAS_GAS_MADEIRA" localSheetId="2">#REF!</definedName>
    <definedName name="SALCRE826840215CAUCOES_GARRAFAS_GAS_MADEIRA">#REF!</definedName>
    <definedName name="SALCRE826840216CAUCOES_GARANTIA_CONSUMO_MADEI" localSheetId="2">#REF!</definedName>
    <definedName name="SALCRE826840216CAUCOES_GARANTIA_CONSUMO_MADEI">#REF!</definedName>
    <definedName name="SALCRE826840217CAUCOES_GARRAFAS_GAS_ACORES" localSheetId="2">#REF!</definedName>
    <definedName name="SALCRE826840217CAUCOES_GARRAFAS_GAS_ACORES">#REF!</definedName>
    <definedName name="SALCRE826840218CAUCOES_GARANTIA_CONSUMO_ACORE" localSheetId="2">#REF!</definedName>
    <definedName name="SALCRE826840218CAUCOES_GARANTIA_CONSUMO_ACORE">#REF!</definedName>
    <definedName name="SALCRE826840219TALMETAIS___SOC_SUCATAS_F_N_LD" localSheetId="2">#REF!</definedName>
    <definedName name="SALCRE826840219TALMETAIS___SOC_SUCATAS_F_N_LD">#REF!</definedName>
    <definedName name="SALCRE826840220ANT_MATAN_A_COSTA_MET_FERRO_LD" localSheetId="2">#REF!</definedName>
    <definedName name="SALCRE826840220ANT_MATAN_A_COSTA_MET_FERRO_LD">#REF!</definedName>
    <definedName name="SALCRE826840220ANT_MATANÿA_COSTA_MET_FERRO_LD" localSheetId="2">#REF!</definedName>
    <definedName name="SALCRE826840220ANT_MATANÿA_COSTA_MET_FERRO_LD">#REF!</definedName>
    <definedName name="SALCRE826840221VELALUZ_ERNESTO_SOARES_MOREIRA" localSheetId="2">#REF!</definedName>
    <definedName name="SALCRE826840221VELALUZ_ERNESTO_SOARES_MOREIRA">#REF!</definedName>
    <definedName name="SALCRE826840223SOCER___COM_E_IND_RESINAS_SA" localSheetId="2">#REF!</definedName>
    <definedName name="SALCRE826840223SOCER___COM_E_IND_RESINAS_SA">#REF!</definedName>
    <definedName name="SALCRE826840224MCDONALD_S_A_SERV_SEIXAL" localSheetId="2">#REF!</definedName>
    <definedName name="SALCRE826840224MCDONALD_S_A_SERV_SEIXAL">#REF!</definedName>
    <definedName name="SALCRE826850000DEVEDORES_CREDORES_M_LONGO_PRA" localSheetId="2">#REF!</definedName>
    <definedName name="SALCRE826850000DEVEDORES_CREDORES_M_LONGO_PRA">#REF!</definedName>
    <definedName name="SALCRE826850001ANGOL_C_C" localSheetId="2">#REF!</definedName>
    <definedName name="SALCRE826850001ANGOL_C_C">#REF!</definedName>
    <definedName name="SALCRE826850002UOP_LIMITED___PLATINUM_POOL" localSheetId="2">#REF!</definedName>
    <definedName name="SALCRE826850002UOP_LIMITED___PLATINUM_POOL">#REF!</definedName>
    <definedName name="SALCRE826850003J_M_CORDEIRO" localSheetId="2">#REF!</definedName>
    <definedName name="SALCRE826850003J_M_CORDEIRO">#REF!</definedName>
    <definedName name="SALCRE826850004ETA_EMPRESA_DE_TRANSP_ALENTEJA" localSheetId="2">#REF!</definedName>
    <definedName name="SALCRE826850004ETA_EMPRESA_DE_TRANSP_ALENTEJA">#REF!</definedName>
    <definedName name="SALCRE826850005LUBRIDAO" localSheetId="2">#REF!</definedName>
    <definedName name="SALCRE826850005LUBRIDAO">#REF!</definedName>
    <definedName name="SALCRE826850006ADELINO_NUNES_SERRA" localSheetId="2">#REF!</definedName>
    <definedName name="SALCRE826850006ADELINO_NUNES_SERRA">#REF!</definedName>
    <definedName name="SALCRE826850007VALENTIM_MORGADO_E_FERREIRA" localSheetId="2">#REF!</definedName>
    <definedName name="SALCRE826850007VALENTIM_MORGADO_E_FERREIRA">#REF!</definedName>
    <definedName name="SALCRE826850008JOAO_CRISTOVAO_CHINA" localSheetId="2">#REF!</definedName>
    <definedName name="SALCRE826850008JOAO_CRISTOVAO_CHINA">#REF!</definedName>
    <definedName name="SALCRE826850011GASPE_EMP_GAS_D_PETROL" localSheetId="2">#REF!</definedName>
    <definedName name="SALCRE826850011GASPE_EMP_GAS_D_PETROL">#REF!</definedName>
    <definedName name="SALCRE826850012AUTO_JULIO_LDA" localSheetId="2">#REF!</definedName>
    <definedName name="SALCRE826850012AUTO_JULIO_LDA">#REF!</definedName>
    <definedName name="SALCRE826850013BERNARDO_MARIA_TOME_AGUIAR" localSheetId="2">#REF!</definedName>
    <definedName name="SALCRE826850013BERNARDO_MARIA_TOME_AGUIAR">#REF!</definedName>
    <definedName name="SALCRE826850014COOP_HABIT_PETROGAL_CESSA_AO_C" localSheetId="2">#REF!</definedName>
    <definedName name="SALCRE826850014COOP_HABIT_PETROGAL_CESSA_AO_C">#REF!</definedName>
    <definedName name="SALCRE826850014COOP_HABIT_PETROGAL_CESSAÿÿO_C" localSheetId="2">#REF!</definedName>
    <definedName name="SALCRE826850014COOP_HABIT_PETROGAL_CESSAÿÿO_C">#REF!</definedName>
    <definedName name="SALCRE826850062ENCO_C_VND_PARQUE_M_EMILIA" localSheetId="2">#REF!</definedName>
    <definedName name="SALCRE826850062ENCO_C_VND_PARQUE_M_EMILIA">#REF!</definedName>
    <definedName name="SALCRE826850158TEPAR_CARTAO_INTERNAC_M_L_P_EM" localSheetId="2">#REF!</definedName>
    <definedName name="SALCRE826850158TEPAR_CARTAO_INTERNAC_M_L_P_EM">#REF!</definedName>
    <definedName name="SALCRE826850297COMB_AL_ALENTEJO_P_RENOVACAO_R" localSheetId="2">#REF!</definedName>
    <definedName name="SALCRE826850297COMB_AL_ALENTEJO_P_RENOVACAO_R">#REF!</definedName>
    <definedName name="SALCRE826850299JOSE_CARDOSO_O_DOLORES_P_REN_R" localSheetId="2">#REF!</definedName>
    <definedName name="SALCRE826850299JOSE_CARDOSO_O_DOLORES_P_REN_R">#REF!</definedName>
    <definedName name="SALCRE826860000DEVEDORES_CREDORES_IMOBILIZADO" localSheetId="2">#REF!</definedName>
    <definedName name="SALCRE826860000DEVEDORES_CREDORES_IMOBILIZADO">#REF!</definedName>
    <definedName name="SALCRE826860001EIVAL" localSheetId="2">#REF!</definedName>
    <definedName name="SALCRE826860001EIVAL">#REF!</definedName>
    <definedName name="SALCRE826860004CLC_COMP_LOGIST_COMBUST_SA" localSheetId="2">#REF!</definedName>
    <definedName name="SALCRE826860004CLC_COMP_LOGIST_COMBUST_SA">#REF!</definedName>
    <definedName name="SALCRE826880000DEVEDORES_DUVIDOSOS" localSheetId="2">#REF!</definedName>
    <definedName name="SALCRE826880000DEVEDORES_DUVIDOSOS">#REF!</definedName>
    <definedName name="SALCRE826880155SOCONFECCOES_TEXTEIS_LDA" localSheetId="2">#REF!</definedName>
    <definedName name="SALCRE826880155SOCONFECCOES_TEXTEIS_LDA">#REF!</definedName>
    <definedName name="SALCRE826880300TURIBERICA_SOC_INVEST_LDA" localSheetId="2">#REF!</definedName>
    <definedName name="SALCRE826880300TURIBERICA_SOC_INVEST_LDA">#REF!</definedName>
    <definedName name="SALCRE826880461VALADAS__SA" localSheetId="2">#REF!</definedName>
    <definedName name="SALCRE826880461VALADAS__SA">#REF!</definedName>
    <definedName name="SALCRE826880465CASA_PIA_ATLETICO_CLUBE" localSheetId="2">#REF!</definedName>
    <definedName name="SALCRE826880465CASA_PIA_ATLETICO_CLUBE">#REF!</definedName>
    <definedName name="SALCRE826880470BOAVISTA_FUTEBOL_CLUBE" localSheetId="2">#REF!</definedName>
    <definedName name="SALCRE826880470BOAVISTA_FUTEBOL_CLUBE">#REF!</definedName>
    <definedName name="SALCRE826880500CAMARA_MUNICIPAL_DE_OEIRAS" localSheetId="2">#REF!</definedName>
    <definedName name="SALCRE826880500CAMARA_MUNICIPAL_DE_OEIRAS">#REF!</definedName>
    <definedName name="SALCRE826880502BELENENSES_C_FUTEBOL" localSheetId="2">#REF!</definedName>
    <definedName name="SALCRE826880502BELENENSES_C_FUTEBOL">#REF!</definedName>
    <definedName name="SALCRE826880504CARLOS_SABIDO" localSheetId="2">#REF!</definedName>
    <definedName name="SALCRE826880504CARLOS_SABIDO">#REF!</definedName>
    <definedName name="SALCRE826880554JUDI_SERVICOS_LDA" localSheetId="2">#REF!</definedName>
    <definedName name="SALCRE826880554JUDI_SERVICOS_LDA">#REF!</definedName>
    <definedName name="SALCRE826880575ACESSORIOS_VITORIA_LDA" localSheetId="2">#REF!</definedName>
    <definedName name="SALCRE826880575ACESSORIOS_VITORIA_LDA">#REF!</definedName>
    <definedName name="SALCRE826880576MACHUQUEIRO___SOUSA_LDA" localSheetId="2">#REF!</definedName>
    <definedName name="SALCRE826880576MACHUQUEIRO___SOUSA_LDA">#REF!</definedName>
    <definedName name="SALCRE826881301EMISSAO_CLANDESTINA_A_A" localSheetId="2">#REF!</definedName>
    <definedName name="SALCRE826881301EMISSAO_CLANDESTINA_A_A">#REF!</definedName>
    <definedName name="SALCRE826882015EMP_IND_MET_RAMOA_LDA" localSheetId="2">#REF!</definedName>
    <definedName name="SALCRE826882015EMP_IND_MET_RAMOA_LDA">#REF!</definedName>
    <definedName name="SALCRE826883619H_VAULTIER___CO" localSheetId="2">#REF!</definedName>
    <definedName name="SALCRE826883619H_VAULTIER___CO">#REF!</definedName>
    <definedName name="SALCRE826883756JOSE_GUIMARAES_COSTA" localSheetId="2">#REF!</definedName>
    <definedName name="SALCRE826883756JOSE_GUIMARAES_COSTA">#REF!</definedName>
    <definedName name="SALCRE826885496ALVARO_ROQUETTE_DESP" localSheetId="2">#REF!</definedName>
    <definedName name="SALCRE826885496ALVARO_ROQUETTE_DESP">#REF!</definedName>
    <definedName name="SALCRE826885510JOSE_MANUEL_PINHEIRO_G_PEREIRA" localSheetId="2">#REF!</definedName>
    <definedName name="SALCRE826885510JOSE_MANUEL_PINHEIRO_G_PEREIRA">#REF!</definedName>
    <definedName name="SALCRE826887502TECHNIP_FIN_CRED_LYONNAIS" localSheetId="2">#REF!</definedName>
    <definedName name="SALCRE826887502TECHNIP_FIN_CRED_LYONNAIS">#REF!</definedName>
    <definedName name="SALCRE826890000CONTAS_DE_REGUL_E_TRANSITORIAS" localSheetId="2">#REF!</definedName>
    <definedName name="SALCRE826890000CONTAS_DE_REGUL_E_TRANSITORIAS">#REF!</definedName>
    <definedName name="SALCRE826890100CHEQ_AUT_ABAST_CONSUMOS" localSheetId="2">#REF!</definedName>
    <definedName name="SALCRE826890100CHEQ_AUT_ABAST_CONSUMOS">#REF!</definedName>
    <definedName name="SALCRE826890110CH_AUT_ABAST_EMITIDOS_CONSUMOS" localSheetId="2">#REF!</definedName>
    <definedName name="SALCRE826890110CH_AUT_ABAST_EMITIDOS_CONSUMOS">#REF!</definedName>
    <definedName name="SALCRE826890111AUT_ABAST_CONSUMOS___EMITIDOS" localSheetId="2">#REF!</definedName>
    <definedName name="SALCRE826890111AUT_ABAST_CONSUMOS___EMITIDOS">#REF!</definedName>
    <definedName name="SALCRE826890116AUT_ABAST_CONSUMOS___EMITIDOS" localSheetId="2">#REF!</definedName>
    <definedName name="SALCRE826890116AUT_ABAST_CONSUMOS___EMITIDOS">#REF!</definedName>
    <definedName name="SALCRE826890117AUT_ABAST_CONSUMOS___EMITIDOS" localSheetId="2">#REF!</definedName>
    <definedName name="SALCRE826890117AUT_ABAST_CONSUMOS___EMITIDOS">#REF!</definedName>
    <definedName name="SALCRE826890118AUT_ABAST_CONSUMOS___EMITIDOS" localSheetId="2">#REF!</definedName>
    <definedName name="SALCRE826890118AUT_ABAST_CONSUMOS___EMITIDOS">#REF!</definedName>
    <definedName name="SALCRE826890120CH_AUT_ABAST_UTILIZAD_CONSUMOS" localSheetId="2">#REF!</definedName>
    <definedName name="SALCRE826890120CH_AUT_ABAST_UTILIZAD_CONSUMOS">#REF!</definedName>
    <definedName name="SALCRE826890121AUT_ABAST_CONSUMOS___UTILIZADA" localSheetId="2">#REF!</definedName>
    <definedName name="SALCRE826890121AUT_ABAST_CONSUMOS___UTILIZADA">#REF!</definedName>
    <definedName name="SALCRE826890126AUT_ABAST_CONSUMOS___UTILIZADA" localSheetId="2">#REF!</definedName>
    <definedName name="SALCRE826890126AUT_ABAST_CONSUMOS___UTILIZADA">#REF!</definedName>
    <definedName name="SALCRE826890127AUT_ABAST_CONSUMOS_UTILIZAD_19" localSheetId="2">#REF!</definedName>
    <definedName name="SALCRE826890127AUT_ABAST_CONSUMOS_UTILIZAD_19">#REF!</definedName>
    <definedName name="SALCRE826890128AUT_ABAST_CONSUMOS_UTILIZAD_19" localSheetId="2">#REF!</definedName>
    <definedName name="SALCRE826890128AUT_ABAST_CONSUMOS_UTILIZAD_19">#REF!</definedName>
    <definedName name="SALCRE826890200CHEQUES_GAS" localSheetId="2">#REF!</definedName>
    <definedName name="SALCRE826890200CHEQUES_GAS">#REF!</definedName>
    <definedName name="SALCRE826890201CHEQ_BUTANO_EMIT_CLIENTES" localSheetId="2">#REF!</definedName>
    <definedName name="SALCRE826890201CHEQ_BUTANO_EMIT_CLIENTES">#REF!</definedName>
    <definedName name="SALCRE826891000CHEQ_AUT_ABAST_CLIENTES_DIVER" localSheetId="2">#REF!</definedName>
    <definedName name="SALCRE826891000CHEQ_AUT_ABAST_CLIENTES_DIVER">#REF!</definedName>
    <definedName name="SALCRE826891002AUT_ABAST_DIVERSOS" localSheetId="2">#REF!</definedName>
    <definedName name="SALCRE826891002AUT_ABAST_DIVERSOS">#REF!</definedName>
    <definedName name="SALCRE826891006AUT_ABAST_DIVERSOS___1996" localSheetId="2">#REF!</definedName>
    <definedName name="SALCRE826891006AUT_ABAST_DIVERSOS___1996">#REF!</definedName>
    <definedName name="SALCRE826891007AUT_ABAST_DIVERSOS___1997" localSheetId="2">#REF!</definedName>
    <definedName name="SALCRE826891007AUT_ABAST_DIVERSOS___1997">#REF!</definedName>
    <definedName name="SALCRE826891008AUT_ABAST_DIVERSOS___1998" localSheetId="2">#REF!</definedName>
    <definedName name="SALCRE826891008AUT_ABAST_DIVERSOS___1998">#REF!</definedName>
    <definedName name="SALCRE826891100CH_AUT_ABAST_C_DIPLOMATICO" localSheetId="2">#REF!</definedName>
    <definedName name="SALCRE826891100CH_AUT_ABAST_C_DIPLOMATICO">#REF!</definedName>
    <definedName name="SALCRE826891103AUT_ABAST_CD_SUPER" localSheetId="2">#REF!</definedName>
    <definedName name="SALCRE826891103AUT_ABAST_CD_SUPER">#REF!</definedName>
    <definedName name="SALCRE826891104AUT_ABAST_CD_GASOLEO" localSheetId="2">#REF!</definedName>
    <definedName name="SALCRE826891104AUT_ABAST_CD_GASOLEO">#REF!</definedName>
    <definedName name="SALCRE826891106AUT_ABAST_CD_SUPER_1996" localSheetId="2">#REF!</definedName>
    <definedName name="SALCRE826891106AUT_ABAST_CD_SUPER_1996">#REF!</definedName>
    <definedName name="SALCRE826891107AUT_ABAST_CD_SUPER_1997" localSheetId="2">#REF!</definedName>
    <definedName name="SALCRE826891107AUT_ABAST_CD_SUPER_1997">#REF!</definedName>
    <definedName name="SALCRE826891200SENHAS_GOV_REGIONAL_ACORES" localSheetId="2">#REF!</definedName>
    <definedName name="SALCRE826891200SENHAS_GOV_REGIONAL_ACORES">#REF!</definedName>
    <definedName name="SALCRE826891300CLIENTES_A_REGULARIZAR" localSheetId="2">#REF!</definedName>
    <definedName name="SALCRE826891300CLIENTES_A_REGULARIZAR">#REF!</definedName>
    <definedName name="SALCRE826891302DIF_EXERCICIO_DE_1994" localSheetId="2">#REF!</definedName>
    <definedName name="SALCRE826891302DIF_EXERCICIO_DE_1994">#REF!</definedName>
    <definedName name="SALCRE826891303DIF_EXERCICIO" localSheetId="2">#REF!</definedName>
    <definedName name="SALCRE826891303DIF_EXERCICIO">#REF!</definedName>
    <definedName name="SALCRE826891303DIF_EXERCICIO_DE_1995" localSheetId="2">#REF!</definedName>
    <definedName name="SALCRE826891303DIF_EXERCICIO_DE_1995">#REF!</definedName>
    <definedName name="SALCRE826891400CHEQUES_TESOURARIAS" localSheetId="2">#REF!</definedName>
    <definedName name="SALCRE826891400CHEQUES_TESOURARIAS">#REF!</definedName>
    <definedName name="SALCRE826891401CHEQUES_COMBUST_TESOURARIAS" localSheetId="2">#REF!</definedName>
    <definedName name="SALCRE826891401CHEQUES_COMBUST_TESOURARIAS">#REF!</definedName>
    <definedName name="SALCRE826891402CHEQUES_GAS_TESOURARIAS" localSheetId="2">#REF!</definedName>
    <definedName name="SALCRE826891402CHEQUES_GAS_TESOURARIAS">#REF!</definedName>
    <definedName name="SALCRE826891406CHEQUES_COMBUST_TESOURARIA_199" localSheetId="2">#REF!</definedName>
    <definedName name="SALCRE826891406CHEQUES_COMBUST_TESOURARIA_199">#REF!</definedName>
    <definedName name="SALCRE826891407CHEQUES_COMBUST_TESOUR_1997" localSheetId="2">#REF!</definedName>
    <definedName name="SALCRE826891407CHEQUES_COMBUST_TESOUR_1997">#REF!</definedName>
    <definedName name="SALCRE826891408CHEQUES_COMBUST_TESOUR_1998" localSheetId="2">#REF!</definedName>
    <definedName name="SALCRE826891408CHEQUES_COMBUST_TESOUR_1998">#REF!</definedName>
    <definedName name="SALCRE826891500DIFERENCAS_T_LEITURA_C_CONSIG" localSheetId="2">#REF!</definedName>
    <definedName name="SALCRE826891500DIFERENCAS_T_LEITURA_C_CONSIG">#REF!</definedName>
    <definedName name="SALCRE826891529DIF_TALOES_LEITURA___NORMAL" localSheetId="2">#REF!</definedName>
    <definedName name="SALCRE826891529DIF_TALOES_LEITURA___NORMAL">#REF!</definedName>
    <definedName name="SALCRE826891531DIF_TALOES_LEITURA___SUPER" localSheetId="2">#REF!</definedName>
    <definedName name="SALCRE826891531DIF_TALOES_LEITURA___SUPER">#REF!</definedName>
    <definedName name="SALCRE826891532DIF_TALOES_LEITURA_SUPER_S_CH" localSheetId="2">#REF!</definedName>
    <definedName name="SALCRE826891532DIF_TALOES_LEITURA_SUPER_S_CH">#REF!</definedName>
    <definedName name="SALCRE826891583DIF_TALOES_LEITURA___GASOLEO" localSheetId="2">#REF!</definedName>
    <definedName name="SALCRE826891583DIF_TALOES_LEITURA___GASOLEO">#REF!</definedName>
    <definedName name="SALCRE826891599DIF_TALOES_LEITURA___OUTRAS" localSheetId="2">#REF!</definedName>
    <definedName name="SALCRE826891599DIF_TALOES_LEITURA___OUTRAS">#REF!</definedName>
    <definedName name="SALCRE826891600AUTORIZ_ABASTEC_COMBUSTIVEIS" localSheetId="2">#REF!</definedName>
    <definedName name="SALCRE826891600AUTORIZ_ABASTEC_COMBUSTIVEIS">#REF!</definedName>
    <definedName name="SALCRE826891602AUT_AB_COMB_TESOUR_T_RIBEIRO" localSheetId="2">#REF!</definedName>
    <definedName name="SALCRE826891602AUT_AB_COMB_TESOUR_T_RIBEIRO">#REF!</definedName>
    <definedName name="SALCRE826891606AUT_AB_COMB_TESOURARIA_1996" localSheetId="2">#REF!</definedName>
    <definedName name="SALCRE826891606AUT_AB_COMB_TESOURARIA_1996">#REF!</definedName>
    <definedName name="SALCRE826891607AUT_AB_COMB_TESOURARIA_1997" localSheetId="2">#REF!</definedName>
    <definedName name="SALCRE826891607AUT_AB_COMB_TESOURARIA_1997">#REF!</definedName>
    <definedName name="SALCRE826891608AUT_AB_COMB_TESOURARIA_1998" localSheetId="2">#REF!</definedName>
    <definedName name="SALCRE826891608AUT_AB_COMB_TESOURARIA_1998">#REF!</definedName>
    <definedName name="SALCRE826891700AUTORIZ_ABASTEC_GAS" localSheetId="2">#REF!</definedName>
    <definedName name="SALCRE826891700AUTORIZ_ABASTEC_GAS">#REF!</definedName>
    <definedName name="SALCRE826891702AUT_AB_GAS_TESOUR_T_RIBEIRO" localSheetId="2">#REF!</definedName>
    <definedName name="SALCRE826891702AUT_AB_GAS_TESOUR_T_RIBEIRO">#REF!</definedName>
    <definedName name="SALCRE826891800MEIOS_DE_PAGAMENTO" localSheetId="2">#REF!</definedName>
    <definedName name="SALCRE826891800MEIOS_DE_PAGAMENTO">#REF!</definedName>
    <definedName name="SALCRE826891820OUTROS_MEIOS_DE_PAGAMENTO" localSheetId="2">#REF!</definedName>
    <definedName name="SALCRE826891820OUTROS_MEIOS_DE_PAGAMENTO">#REF!</definedName>
    <definedName name="SALCRE826891821MEIOS_PAGAMENTO_REQ_CART_GALP" localSheetId="2">#REF!</definedName>
    <definedName name="SALCRE826891821MEIOS_PAGAMENTO_REQ_CART_GALP">#REF!</definedName>
    <definedName name="SALCRE826891823MEIOS_PAGAMENTO_ANOS_ANTER" localSheetId="2">#REF!</definedName>
    <definedName name="SALCRE826891823MEIOS_PAGAMENTO_ANOS_ANTER">#REF!</definedName>
    <definedName name="SALCRE826891824MEIOS_DE_PAGAMENTO___DESPESAS" localSheetId="2">#REF!</definedName>
    <definedName name="SALCRE826891824MEIOS_DE_PAGAMENTO___DESPESAS">#REF!</definedName>
    <definedName name="SALCRE826891829CARTAO_GALP_NORMAL" localSheetId="2">#REF!</definedName>
    <definedName name="SALCRE826891829CARTAO_GALP_NORMAL">#REF!</definedName>
    <definedName name="SALCRE826891831CARTAO_GALP_SUPER" localSheetId="2">#REF!</definedName>
    <definedName name="SALCRE826891831CARTAO_GALP_SUPER">#REF!</definedName>
    <definedName name="SALCRE826891883CARTAO_GALP_GASOLEO" localSheetId="2">#REF!</definedName>
    <definedName name="SALCRE826891883CARTAO_GALP_GASOLEO">#REF!</definedName>
    <definedName name="SALCRE826891887CHEQUES_PRE_DATADOS_DE_CLIENTE" localSheetId="2">#REF!</definedName>
    <definedName name="SALCRE826891887CHEQUES_PRE_DATADOS_DE_CLIENTE">#REF!</definedName>
    <definedName name="SALCRE826891894FALSIF_94_MEIOS_PAG" localSheetId="2">#REF!</definedName>
    <definedName name="SALCRE826891894FALSIF_94_MEIOS_PAG">#REF!</definedName>
    <definedName name="SALCRE826891895FALSIF_95_MEIOS_PAG" localSheetId="2">#REF!</definedName>
    <definedName name="SALCRE826891895FALSIF_95_MEIOS_PAG">#REF!</definedName>
    <definedName name="SALCRE826891900TICKETS_RESTAURANTE" localSheetId="2">#REF!</definedName>
    <definedName name="SALCRE826891900TICKETS_RESTAURANTE">#REF!</definedName>
    <definedName name="SALCRE826891903TICKETS_TESOUR_REF_LISBOA" localSheetId="2">#REF!</definedName>
    <definedName name="SALCRE826891903TICKETS_TESOUR_REF_LISBOA">#REF!</definedName>
    <definedName name="SALCRE826892000C_LIGACAO_CLIENTES" localSheetId="2">#REF!</definedName>
    <definedName name="SALCRE826892000C_LIGACAO_CLIENTES">#REF!</definedName>
    <definedName name="SALCRE826892002CLIENTES_NOTAS_DEBITO_CREDITO" localSheetId="2">#REF!</definedName>
    <definedName name="SALCRE826892002CLIENTES_NOTAS_DEBITO_CREDITO">#REF!</definedName>
    <definedName name="SALCRE826892003CLIENTES_CAIXA" localSheetId="2">#REF!</definedName>
    <definedName name="SALCRE826892003CLIENTES_CAIXA">#REF!</definedName>
    <definedName name="SALCRE826892005CLIENTES_BANCOS" localSheetId="2">#REF!</definedName>
    <definedName name="SALCRE826892005CLIENTES_BANCOS">#REF!</definedName>
    <definedName name="SALCRE826892200C_LIGACAO_FORNEC_PAGAMENTOS" localSheetId="2">#REF!</definedName>
    <definedName name="SALCRE826892200C_LIGACAO_FORNEC_PAGAMENTOS">#REF!</definedName>
    <definedName name="SALCRE826892202FORNEC_PAGAMENTOS_ENC_CONTAS" localSheetId="2">#REF!</definedName>
    <definedName name="SALCRE826892202FORNEC_PAGAMENTOS_ENC_CONTAS">#REF!</definedName>
    <definedName name="SALCRE826892205FORNEC_PAGAM_MOEDA_ESTRANGEIRA" localSheetId="2">#REF!</definedName>
    <definedName name="SALCRE826892205FORNEC_PAGAM_MOEDA_ESTRANGEIRA">#REF!</definedName>
    <definedName name="SALCRE826892211FORNEC_C_FACTURAS_JA_PAGAS" localSheetId="2">#REF!</definedName>
    <definedName name="SALCRE826892211FORNEC_C_FACTURAS_JA_PAGAS">#REF!</definedName>
    <definedName name="SALCRE826892300C_LIGACAO_TESOURARIA" localSheetId="2">#REF!</definedName>
    <definedName name="SALCRE826892300C_LIGACAO_TESOURARIA">#REF!</definedName>
    <definedName name="SALCRE826892301C_LIG_DEVED_E_CREDORES" localSheetId="2">#REF!</definedName>
    <definedName name="SALCRE826892301C_LIG_DEVED_E_CREDORES">#REF!</definedName>
    <definedName name="SALCRE826892302C_LIG_FORNECEDORES_PGT_MANUAL" localSheetId="2">#REF!</definedName>
    <definedName name="SALCRE826892302C_LIG_FORNECEDORES_PGT_MANUAL">#REF!</definedName>
    <definedName name="SALCRE826892304C_LIG_FORNEC_REF_PORTO" localSheetId="2">#REF!</definedName>
    <definedName name="SALCRE826892304C_LIG_FORNEC_REF_PORTO">#REF!</definedName>
    <definedName name="SALCRE826892305C_LIG_FORNEC_REF_SINES" localSheetId="2">#REF!</definedName>
    <definedName name="SALCRE826892305C_LIG_FORNEC_REF_SINES">#REF!</definedName>
    <definedName name="SALCRE826892306C_LIG_INVEST_FINANCEIROS" localSheetId="2">#REF!</definedName>
    <definedName name="SALCRE826892306C_LIG_INVEST_FINANCEIROS">#REF!</definedName>
    <definedName name="SALCRE826892307C_LIG_CAIXA_PETROFORMA" localSheetId="2">#REF!</definedName>
    <definedName name="SALCRE826892307C_LIG_CAIXA_PETROFORMA">#REF!</definedName>
    <definedName name="SALCRE826892308C_LIG_PETROGAL_A_ORES" localSheetId="2">#REF!</definedName>
    <definedName name="SALCRE826892308C_LIG_PETROGAL_A_ORES">#REF!</definedName>
    <definedName name="SALCRE826892310C_LIG_BANCOS" localSheetId="2">#REF!</definedName>
    <definedName name="SALCRE826892310C_LIG_BANCOS">#REF!</definedName>
    <definedName name="SALCRE826892320CAIXA_EXTERNO_M_POMBAL" localSheetId="2">#REF!</definedName>
    <definedName name="SALCRE826892320CAIXA_EXTERNO_M_POMBAL">#REF!</definedName>
    <definedName name="SALCRE826892321C_LIGACAO_DIF_INTEGRACAO" localSheetId="2">#REF!</definedName>
    <definedName name="SALCRE826892321C_LIGACAO_DIF_INTEGRACAO">#REF!</definedName>
    <definedName name="SALCRE826892322CAIXA_INTERNO_M_POMBAL" localSheetId="2">#REF!</definedName>
    <definedName name="SALCRE826892322CAIXA_INTERNO_M_POMBAL">#REF!</definedName>
    <definedName name="SALCRE826892323CAIXA_C_RUIVO__MINI_PARQUE" localSheetId="2">#REF!</definedName>
    <definedName name="SALCRE826892323CAIXA_C_RUIVO__MINI_PARQUE">#REF!</definedName>
    <definedName name="SALCRE826892324CAIXA_REFINARIA_DO_PORTO" localSheetId="2">#REF!</definedName>
    <definedName name="SALCRE826892324CAIXA_REFINARIA_DO_PORTO">#REF!</definedName>
    <definedName name="SALCRE826892325CAIXA_REFINARIA_SINES" localSheetId="2">#REF!</definedName>
    <definedName name="SALCRE826892325CAIXA_REFINARIA_SINES">#REF!</definedName>
    <definedName name="SALCRE826892326CAIXA_PARQUE_AVEIRO" localSheetId="2">#REF!</definedName>
    <definedName name="SALCRE826892326CAIXA_PARQUE_AVEIRO">#REF!</definedName>
    <definedName name="SALCRE826892327CAIXA_PARQUE_FARO" localSheetId="2">#REF!</definedName>
    <definedName name="SALCRE826892327CAIXA_PARQUE_FARO">#REF!</definedName>
    <definedName name="SALCRE826892328CAIXA_PARQUE_BOA_NOVA" localSheetId="2">#REF!</definedName>
    <definedName name="SALCRE826892328CAIXA_PARQUE_BOA_NOVA">#REF!</definedName>
    <definedName name="SALCRE826892329CAIXA_TOMAS_RIBEIRO" localSheetId="2">#REF!</definedName>
    <definedName name="SALCRE826892329CAIXA_TOMAS_RIBEIRO">#REF!</definedName>
    <definedName name="SALCRE826892330CAIXA_PARQUE_OLIVAIS" localSheetId="2">#REF!</definedName>
    <definedName name="SALCRE826892330CAIXA_PARQUE_OLIVAIS">#REF!</definedName>
    <definedName name="SALCRE826892331CAIXA_PARQUE_ROSAIRINHO" localSheetId="2">#REF!</definedName>
    <definedName name="SALCRE826892331CAIXA_PARQUE_ROSAIRINHO">#REF!</definedName>
    <definedName name="SALCRE826892332CAIXA_PARQUE_PERAFITA" localSheetId="2">#REF!</definedName>
    <definedName name="SALCRE826892332CAIXA_PARQUE_PERAFITA">#REF!</definedName>
    <definedName name="SALCRE826892333CAIXA_PARQUE_P_BRANDAO" localSheetId="2">#REF!</definedName>
    <definedName name="SALCRE826892333CAIXA_PARQUE_P_BRANDAO">#REF!</definedName>
    <definedName name="SALCRE826892334CAIXA_PARQUE_SINES" localSheetId="2">#REF!</definedName>
    <definedName name="SALCRE826892334CAIXA_PARQUE_SINES">#REF!</definedName>
    <definedName name="SALCRE826892335CAIXA_PARQUE_AVEIRAS" localSheetId="2">#REF!</definedName>
    <definedName name="SALCRE826892335CAIXA_PARQUE_AVEIRAS">#REF!</definedName>
    <definedName name="SALCRE826892342PARQUE_DE_CABO_RUIVO____ATE_10" localSheetId="2">#REF!</definedName>
    <definedName name="SALCRE826892342PARQUE_DE_CABO_RUIVO____ATE_10">#REF!</definedName>
    <definedName name="SALCRE826892343PARQUE_DA_MATINHA_______ATE_10" localSheetId="2">#REF!</definedName>
    <definedName name="SALCRE826892343PARQUE_DA_MATINHA_______ATE_10">#REF!</definedName>
    <definedName name="SALCRE826892345FAB_E_ARM_OLEOS_C_RUIVO_ATE_10" localSheetId="2">#REF!</definedName>
    <definedName name="SALCRE826892345FAB_E_ARM_OLEOS_C_RUIVO_ATE_10">#REF!</definedName>
    <definedName name="SALCRE826892347AEROINSTALACAO_PORTELA__ATE_10" localSheetId="2">#REF!</definedName>
    <definedName name="SALCRE826892347AEROINSTALACAO_PORTELA__ATE_10">#REF!</definedName>
    <definedName name="SALCRE826892351CONTA_LIG_R3___R2___LISBOA" localSheetId="2">#REF!</definedName>
    <definedName name="SALCRE826892351CONTA_LIG_R3___R2___LISBOA">#REF!</definedName>
    <definedName name="SALCRE826892352CONTA_LIG_R3___R2___PORTO" localSheetId="2">#REF!</definedName>
    <definedName name="SALCRE826892352CONTA_LIG_R3___R2___PORTO">#REF!</definedName>
    <definedName name="SALCRE826892353CONTA_LIG_R3___R2___SINES" localSheetId="2">#REF!</definedName>
    <definedName name="SALCRE826892353CONTA_LIG_R3___R2___SINES">#REF!</definedName>
    <definedName name="SALCRE826892374PARQUE_DE_SINES_________ATE_10" localSheetId="2">#REF!</definedName>
    <definedName name="SALCRE826892374PARQUE_DE_SINES_________ATE_10">#REF!</definedName>
    <definedName name="SALCRE826892389AEROINST_DA_HORTA_______ATE_10" localSheetId="2">#REF!</definedName>
    <definedName name="SALCRE826892389AEROINST_DA_HORTA_______ATE_10">#REF!</definedName>
    <definedName name="SALCRE826892392AEROINST_PORTO_SANTO____ATE_10" localSheetId="2">#REF!</definedName>
    <definedName name="SALCRE826892392AEROINST_PORTO_SANTO____ATE_10">#REF!</definedName>
    <definedName name="SALCRE826893100PERIODIZACAO_DE_CUSTOS" localSheetId="2">#REF!</definedName>
    <definedName name="SALCRE826893100PERIODIZACAO_DE_CUSTOS">#REF!</definedName>
    <definedName name="SALCRE826893110PERIODIZ_SEG_AUTOM___AVP" localSheetId="2">#REF!</definedName>
    <definedName name="SALCRE826893110PERIODIZ_SEG_AUTOM___AVP">#REF!</definedName>
    <definedName name="SALCRE826893110PERIODIZ_SEGUROS" localSheetId="2">#REF!</definedName>
    <definedName name="SALCRE826893110PERIODIZ_SEGUROS">#REF!</definedName>
    <definedName name="SALCRE826893111PERIODIZ_SEGUROS_AUTOM_FROTA" localSheetId="2">#REF!</definedName>
    <definedName name="SALCRE826893111PERIODIZ_SEGUROS_AUTOM_FROTA">#REF!</definedName>
    <definedName name="SALCRE826893112PERIODIZ_SEG_AUTOM_RUVA" localSheetId="2">#REF!</definedName>
    <definedName name="SALCRE826893112PERIODIZ_SEG_AUTOM_RUVA">#REF!</definedName>
    <definedName name="SALCRE826893113PERIODIZ_SEG_DANOS_MAT_PERD_EX" localSheetId="2">#REF!</definedName>
    <definedName name="SALCRE826893113PERIODIZ_SEG_DANOS_MAT_PERD_EX">#REF!</definedName>
    <definedName name="SALCRE826893114PERIODIZ_SEG_CAUCOES" localSheetId="2">#REF!</definedName>
    <definedName name="SALCRE826893114PERIODIZ_SEG_CAUCOES">#REF!</definedName>
    <definedName name="SALCRE826893117PERIODIZ_SEG_RESPONS_CIVIL" localSheetId="2">#REF!</definedName>
    <definedName name="SALCRE826893117PERIODIZ_SEG_RESPONS_CIVIL">#REF!</definedName>
    <definedName name="SALCRE826893118PERIODIZ_SEG_TRANSPORTES" localSheetId="2">#REF!</definedName>
    <definedName name="SALCRE826893118PERIODIZ_SEG_TRANSPORTES">#REF!</definedName>
    <definedName name="SALCRE826893119PERIODIZ_SEG_VAL_TRANSIT_FRAUD" localSheetId="2">#REF!</definedName>
    <definedName name="SALCRE826893119PERIODIZ_SEG_VAL_TRANSIT_FRAUD">#REF!</definedName>
    <definedName name="SALCRE826893120PERIODIZ_SEG_VIAG_E_BAGAGENS" localSheetId="2">#REF!</definedName>
    <definedName name="SALCRE826893120PERIODIZ_SEG_VIAG_E_BAGAGENS">#REF!</definedName>
    <definedName name="SALCRE826893121PERIODIZ_SEG_ACID_PESS_OCUP_VI" localSheetId="2">#REF!</definedName>
    <definedName name="SALCRE826893121PERIODIZ_SEG_ACID_PESS_OCUP_VI">#REF!</definedName>
    <definedName name="SALCRE826893122PERIODIZ_SEG_MULTI_RISCO" localSheetId="2">#REF!</definedName>
    <definedName name="SALCRE826893122PERIODIZ_SEG_MULTI_RISCO">#REF!</definedName>
    <definedName name="SALCRE826893123PERIODIZ_SEG_DIVERSOS" localSheetId="2">#REF!</definedName>
    <definedName name="SALCRE826893123PERIODIZ_SEG_DIVERSOS">#REF!</definedName>
    <definedName name="SALCRE826893125PERIODIZ_SEG_TRANSPORTES" localSheetId="2">#REF!</definedName>
    <definedName name="SALCRE826893125PERIODIZ_SEG_TRANSPORTES">#REF!</definedName>
    <definedName name="SALCRE826893126PERIODIZ_SEG_AUTO_RESP_CIVIL" localSheetId="2">#REF!</definedName>
    <definedName name="SALCRE826893126PERIODIZ_SEG_AUTO_RESP_CIVIL">#REF!</definedName>
    <definedName name="SALCRE826893127PERIODIZ_SEG_AUTO_SEGURO" localSheetId="2">#REF!</definedName>
    <definedName name="SALCRE826893127PERIODIZ_SEG_AUTO_SEGURO">#REF!</definedName>
    <definedName name="SALCRE826893128PERIODIZ_SEG_SINES" localSheetId="2">#REF!</definedName>
    <definedName name="SALCRE826893128PERIODIZ_SEG_SINES">#REF!</definedName>
    <definedName name="SALCRE826893129PERIOD_SEG_ALUG_LONGA_DURACAO" localSheetId="2">#REF!</definedName>
    <definedName name="SALCRE826893129PERIOD_SEG_ALUG_LONGA_DURACAO">#REF!</definedName>
    <definedName name="SALCRE826893130PERIODIZ_CUSTO_PESSOAL" localSheetId="2">#REF!</definedName>
    <definedName name="SALCRE826893130PERIODIZ_CUSTO_PESSOAL">#REF!</definedName>
    <definedName name="SALCRE826893170PERIODIZ_DESPESAS_FINANCEIRAS" localSheetId="2">#REF!</definedName>
    <definedName name="SALCRE826893170PERIODIZ_DESPESAS_FINANCEIRAS">#REF!</definedName>
    <definedName name="SALCRE826893171PERIODIZ_JUR_EMPR_INTERNOS" localSheetId="2">#REF!</definedName>
    <definedName name="SALCRE826893171PERIODIZ_JUR_EMPR_INTERNOS">#REF!</definedName>
    <definedName name="SALCRE826893200PERIODIZACAO_DE_PROVEITOS" localSheetId="2">#REF!</definedName>
    <definedName name="SALCRE826893200PERIODIZACAO_DE_PROVEITOS">#REF!</definedName>
    <definedName name="SALCRE826893220PERIODIZ_OBRIGACOES_DO_TESOURO" localSheetId="2">#REF!</definedName>
    <definedName name="SALCRE826893220PERIODIZ_OBRIGACOES_DO_TESOURO">#REF!</definedName>
    <definedName name="SALCRE826893400DESPESAS_A_AGUARDAR_DECISAO_DE" localSheetId="2">#REF!</definedName>
    <definedName name="SALCRE826893400DESPESAS_A_AGUARDAR_DECISAO_DE">#REF!</definedName>
    <definedName name="SALCRE826893401MISSAO_TOTAL_PETROGAL___PORTO" localSheetId="2">#REF!</definedName>
    <definedName name="SALCRE826893401MISSAO_TOTAL_PETROGAL___PORTO">#REF!</definedName>
    <definedName name="SALCRE826893402MISSAO_TOTAL_PETROGAL___SINES" localSheetId="2">#REF!</definedName>
    <definedName name="SALCRE826893402MISSAO_TOTAL_PETROGAL___SINES">#REF!</definedName>
    <definedName name="SALCRE826893600SEGURO_SAUDE_EXCESSO_PLAFOND" localSheetId="2">#REF!</definedName>
    <definedName name="SALCRE826893600SEGURO_SAUDE_EXCESSO_PLAFOND">#REF!</definedName>
    <definedName name="SALCRE826893601APOLICE_05_800025" localSheetId="2">#REF!</definedName>
    <definedName name="SALCRE826893601APOLICE_05_800025">#REF!</definedName>
    <definedName name="SALCRE826893602VALORES_A_RECEBER_TRABALHADORE" localSheetId="2">#REF!</definedName>
    <definedName name="SALCRE826893602VALORES_A_RECEBER_TRABALHADORE">#REF!</definedName>
    <definedName name="SALCRE826895000CONTAS_TRANSITORIAS_ESPECIAIS" localSheetId="2">#REF!</definedName>
    <definedName name="SALCRE826895000CONTAS_TRANSITORIAS_ESPECIAIS">#REF!</definedName>
    <definedName name="SALCRE826895015TRANSIT_NUCLEO_FORNECEDORES" localSheetId="2">#REF!</definedName>
    <definedName name="SALCRE826895015TRANSIT_NUCLEO_FORNECEDORES">#REF!</definedName>
    <definedName name="SALCRE826895018TRANSIT_STOCK_P_ACAB_E_MATER" localSheetId="2">#REF!</definedName>
    <definedName name="SALCRE826895018TRANSIT_STOCK_P_ACAB_E_MATER">#REF!</definedName>
    <definedName name="SALCRE826895022TRANSIT_NUCLEO_DE_MOV_INTERNO" localSheetId="2">#REF!</definedName>
    <definedName name="SALCRE826895022TRANSIT_NUCLEO_DE_MOV_INTERNO">#REF!</definedName>
    <definedName name="SALCRE826895023TRANSIT_NUCLEO_DE_CODIFICACAO" localSheetId="2">#REF!</definedName>
    <definedName name="SALCRE826895023TRANSIT_NUCLEO_DE_CODIFICACAO">#REF!</definedName>
    <definedName name="SALCRE826895025TRANSIT_IMOBIL_EM_CURSO" localSheetId="2">#REF!</definedName>
    <definedName name="SALCRE826895025TRANSIT_IMOBIL_EM_CURSO">#REF!</definedName>
    <definedName name="SALCRE826895029TRANSIT_ANALISE_DE_CONTAS" localSheetId="2">#REF!</definedName>
    <definedName name="SALCRE826895029TRANSIT_ANALISE_DE_CONTAS">#REF!</definedName>
    <definedName name="SALCRE826895080TRANSIT_CONTABILIDADE_SINES" localSheetId="2">#REF!</definedName>
    <definedName name="SALCRE826895080TRANSIT_CONTABILIDADE_SINES">#REF!</definedName>
    <definedName name="SALCRE826895081TRANSIT_REGULARIZACAO_PESS_SIN" localSheetId="2">#REF!</definedName>
    <definedName name="SALCRE826895081TRANSIT_REGULARIZACAO_PESS_SIN">#REF!</definedName>
    <definedName name="SALCRE826895082TRANSIT_CONTABILID_REF_LISBOA" localSheetId="2">#REF!</definedName>
    <definedName name="SALCRE826895082TRANSIT_CONTABILID_REF_LISBOA">#REF!</definedName>
    <definedName name="SALCRE826895086TRANSIT_CONTABILID_REF_PORTO" localSheetId="2">#REF!</definedName>
    <definedName name="SALCRE826895086TRANSIT_CONTABILID_REF_PORTO">#REF!</definedName>
    <definedName name="SALCRE826895087TRANSIT_DESP_DEBITAR_TOTAL_POR" localSheetId="2">#REF!</definedName>
    <definedName name="SALCRE826895087TRANSIT_DESP_DEBITAR_TOTAL_POR">#REF!</definedName>
    <definedName name="SALCRE826895100CONTAS_TRANSITORIAS_ESPECIAIS" localSheetId="2">#REF!</definedName>
    <definedName name="SALCRE826895100CONTAS_TRANSITORIAS_ESPECIAIS">#REF!</definedName>
    <definedName name="SALCRE826895115TRANSIT_NUCLEO_FORNECEDORES" localSheetId="2">#REF!</definedName>
    <definedName name="SALCRE826895115TRANSIT_NUCLEO_FORNECEDORES">#REF!</definedName>
    <definedName name="SALCRE826895116TRANSIT_REG_AUTONOMAS___DOC_A" localSheetId="2">#REF!</definedName>
    <definedName name="SALCRE826895116TRANSIT_REG_AUTONOMAS___DOC_A">#REF!</definedName>
    <definedName name="SALCRE826895117TRANSIT_NUCL_CUST_VEND_DIFERC" localSheetId="2">#REF!</definedName>
    <definedName name="SALCRE826895117TRANSIT_NUCL_CUST_VEND_DIFERC">#REF!</definedName>
    <definedName name="SALCRE826895121TRANSIT_PRODUCAO_INDUSTRIAL" localSheetId="2">#REF!</definedName>
    <definedName name="SALCRE826895121TRANSIT_PRODUCAO_INDUSTRIAL">#REF!</definedName>
    <definedName name="SALCRE826895123TRANSIT_MOV_INTERNO_E_INTEGRA" localSheetId="2">#REF!</definedName>
    <definedName name="SALCRE826895123TRANSIT_MOV_INTERNO_E_INTEGRA">#REF!</definedName>
    <definedName name="SALCRE826895123TRANSIT_MOV_INTERNO_E_INTEGRAÿ" localSheetId="2">#REF!</definedName>
    <definedName name="SALCRE826895123TRANSIT_MOV_INTERNO_E_INTEGRAÿ">#REF!</definedName>
    <definedName name="SALCRE826895123TRANSIT_NUCLEO_DE_CODIFICACAO" localSheetId="2">#REF!</definedName>
    <definedName name="SALCRE826895123TRANSIT_NUCLEO_DE_CODIFICACAO">#REF!</definedName>
    <definedName name="SALCRE826895125TRANSIT_IMOBIL_EM_CURSO" localSheetId="2">#REF!</definedName>
    <definedName name="SALCRE826895125TRANSIT_IMOBIL_EM_CURSO">#REF!</definedName>
    <definedName name="SALCRE826895127TRANSIT_IMOBILIZADO_FIXO" localSheetId="2">#REF!</definedName>
    <definedName name="SALCRE826895127TRANSIT_IMOBILIZADO_FIXO">#REF!</definedName>
    <definedName name="SALCRE826895129TRANSIT_ANALISE_DE_CONTAS" localSheetId="2">#REF!</definedName>
    <definedName name="SALCRE826895129TRANSIT_ANALISE_DE_CONTAS">#REF!</definedName>
    <definedName name="SALCRE826895130TRANSIT_GALP_FROTA_PETROGAL_ES" localSheetId="2">#REF!</definedName>
    <definedName name="SALCRE826895130TRANSIT_GALP_FROTA_PETROGAL_ES">#REF!</definedName>
    <definedName name="SALCRE826895131TRANSIT_PARTICIPADAS_E_CONCILI" localSheetId="2">#REF!</definedName>
    <definedName name="SALCRE826895131TRANSIT_PARTICIPADAS_E_CONCILI">#REF!</definedName>
    <definedName name="SALCRE826895132TRANSIT_GALP_FROTA_REG_IVA_ESP" localSheetId="2">#REF!</definedName>
    <definedName name="SALCRE826895132TRANSIT_GALP_FROTA_REG_IVA_ESP">#REF!</definedName>
    <definedName name="SALCRE826895151GAB_COOR_AFRICA_DOC_A_REGUL" localSheetId="2">#REF!</definedName>
    <definedName name="SALCRE826895151GAB_COOR_AFRICA_DOC_A_REGUL">#REF!</definedName>
    <definedName name="SALCRE826895160TRANSIT_COBR_LETR_ENC_DES_REG" localSheetId="2">#REF!</definedName>
    <definedName name="SALCRE826895160TRANSIT_COBR_LETR_ENC_DES_REG">#REF!</definedName>
    <definedName name="SALCRE826895174TRANSIT_SEGURO_VIDA_FACULTATIV" localSheetId="2">#REF!</definedName>
    <definedName name="SALCRE826895174TRANSIT_SEGURO_VIDA_FACULTATIV">#REF!</definedName>
    <definedName name="SALCRE826895177GIAG_ENCARGOS_C_SEGUROS_RUVA" localSheetId="2">#REF!</definedName>
    <definedName name="SALCRE826895177GIAG_ENCARGOS_C_SEGUROS_RUVA">#REF!</definedName>
    <definedName name="SALCRE826895180TRANSIT_CONTABILIDADE_SINES" localSheetId="2">#REF!</definedName>
    <definedName name="SALCRE826895180TRANSIT_CONTABILIDADE_SINES">#REF!</definedName>
    <definedName name="SALCRE826895181TRANSIT_REGULARIZACAO_PESS_SIN" localSheetId="2">#REF!</definedName>
    <definedName name="SALCRE826895181TRANSIT_REGULARIZACAO_PESS_SIN">#REF!</definedName>
    <definedName name="SALCRE826895182TRANSIT_CONTABILID_REF_LISBOA" localSheetId="2">#REF!</definedName>
    <definedName name="SALCRE826895182TRANSIT_CONTABILID_REF_LISBOA">#REF!</definedName>
    <definedName name="SALCRE826895186TRANSIT_CONTABILID_REF_PORTO" localSheetId="2">#REF!</definedName>
    <definedName name="SALCRE826895186TRANSIT_CONTABILID_REF_PORTO">#REF!</definedName>
    <definedName name="SALCRE826895190TRANSIT_DESP_JUDICIAIS_LISBOA" localSheetId="2">#REF!</definedName>
    <definedName name="SALCRE826895190TRANSIT_DESP_JUDICIAIS_LISBOA">#REF!</definedName>
    <definedName name="SALCRE826895200CONTAS_LIGAA_AO_EMPRESAS_DO_GR" localSheetId="2">#REF!</definedName>
    <definedName name="SALCRE826895200CONTAS_LIGAA_AO_EMPRESAS_DO_GR">#REF!</definedName>
    <definedName name="SALCRE826895200CONTAS_LIQUIDA_AO_EMPRESAS_DO" localSheetId="2">#REF!</definedName>
    <definedName name="SALCRE826895200CONTAS_LIQUIDA_AO_EMPRESAS_DO">#REF!</definedName>
    <definedName name="SALCRE826895211GALP_INT_CORPORATION" localSheetId="2">#REF!</definedName>
    <definedName name="SALCRE826895211GALP_INT_CORPORATION">#REF!</definedName>
    <definedName name="SALCRE826895212PETROGAL_CHINESA__LDA" localSheetId="2">#REF!</definedName>
    <definedName name="SALCRE826895212PETROGAL_CHINESA__LDA">#REF!</definedName>
    <definedName name="SALCRE826895300CONTAS_LIQUIDA_AO_EMPRESAS_ASS" localSheetId="2">#REF!</definedName>
    <definedName name="SALCRE826895300CONTAS_LIQUIDA_AO_EMPRESAS_ASS">#REF!</definedName>
    <definedName name="SALCRE826895301CONTA_LIQUIDACAO_EGA" localSheetId="2">#REF!</definedName>
    <definedName name="SALCRE826895301CONTA_LIQUIDACAO_EGA">#REF!</definedName>
    <definedName name="SALCRE826895302CONTA_LIQUIDACAO_EGL" localSheetId="2">#REF!</definedName>
    <definedName name="SALCRE826895302CONTA_LIQUIDACAO_EGL">#REF!</definedName>
    <definedName name="SALCRE826895400CONTAS_LIQUIDA_AO_OUTRAS_EMPRE" localSheetId="2">#REF!</definedName>
    <definedName name="SALCRE826895400CONTAS_LIQUIDA_AO_OUTRAS_EMPRE">#REF!</definedName>
    <definedName name="SALCRE826895400CONTAS_LIQUIDAÿAO_OUTRAS_EMPRE" localSheetId="2">#REF!</definedName>
    <definedName name="SALCRE826895400CONTAS_LIQUIDAÿAO_OUTRAS_EMPRE">#REF!</definedName>
    <definedName name="SALCRE826895401CONTA_LIQUIDACAO_LUSAGAS" localSheetId="2">#REF!</definedName>
    <definedName name="SALCRE826895401CONTA_LIQUIDACAO_LUSAGAS">#REF!</definedName>
    <definedName name="SALCRE826895402COOP_HABITA_aO_PESSOAL_PETROGA" localSheetId="2">#REF!</definedName>
    <definedName name="SALCRE826895402COOP_HABITA_aO_PESSOAL_PETROGA">#REF!</definedName>
    <definedName name="SALCRE826895402COOP_HABITAÿÿO_PESSOAL_PETROGA" localSheetId="2">#REF!</definedName>
    <definedName name="SALCRE826895402COOP_HABITAÿÿO_PESSOAL_PETROGA">#REF!</definedName>
    <definedName name="SALCRE826895500CONTAS_TRANSITORIAS_GERAIS" localSheetId="2">#REF!</definedName>
    <definedName name="SALCRE826895500CONTAS_TRANSITORIAS_GERAIS">#REF!</definedName>
    <definedName name="SALCRE826895513REGUL_DD_DCL" localSheetId="2">#REF!</definedName>
    <definedName name="SALCRE826895513REGUL_DD_DCL">#REF!</definedName>
    <definedName name="SALCRE826895515AMERICO_MONIZ_B_GOUVEIA" localSheetId="2">#REF!</definedName>
    <definedName name="SALCRE826895515AMERICO_MONIZ_B_GOUVEIA">#REF!</definedName>
    <definedName name="SALCRE826895516SACOR_MARITIMA___MONOBOIA" localSheetId="2">#REF!</definedName>
    <definedName name="SALCRE826895516SACOR_MARITIMA___MONOBOIA">#REF!</definedName>
    <definedName name="SALCRE826895517EDIFICIO_GALP" localSheetId="2">#REF!</definedName>
    <definedName name="SALCRE826895517EDIFICIO_GALP">#REF!</definedName>
    <definedName name="SALCRE826895521IVA_APURAMENTO___FRANCA" localSheetId="2">#REF!</definedName>
    <definedName name="SALCRE826895521IVA_APURAMENTO___FRANCA">#REF!</definedName>
    <definedName name="SALCRE826895522IVA_APURAMENTO___HOLANDA" localSheetId="2">#REF!</definedName>
    <definedName name="SALCRE826895522IVA_APURAMENTO___HOLANDA">#REF!</definedName>
    <definedName name="SALCRE826895523IVA_APURAMENTO___ALEMANHA" localSheetId="2">#REF!</definedName>
    <definedName name="SALCRE826895523IVA_APURAMENTO___ALEMANHA">#REF!</definedName>
    <definedName name="SALCRE826895541PETROBRAS_C__IMPOSTOS_A_RECUPE" localSheetId="2">#REF!</definedName>
    <definedName name="SALCRE826895541PETROBRAS_C__IMPOSTOS_A_RECUPE">#REF!</definedName>
    <definedName name="SALCRE826895542COMATRA_C_IMPOSTOS_A_RECUPERAR" localSheetId="2">#REF!</definedName>
    <definedName name="SALCRE826895542COMATRA_C_IMPOSTOS_A_RECUPERAR">#REF!</definedName>
    <definedName name="SALCRE826895561FGRC_REMUNER_TIT_PARTICIPACAO" localSheetId="2">#REF!</definedName>
    <definedName name="SALCRE826895561FGRC_REMUNER_TIT_PARTICIPACAO">#REF!</definedName>
    <definedName name="SALCRE826895570ALIENAC_SINIST_IMOBILIZ_REGUL" localSheetId="2">#REF!</definedName>
    <definedName name="SALCRE826895570ALIENAC_SINIST_IMOBILIZ_REGUL">#REF!</definedName>
    <definedName name="SALCRE826895571ALIENACAO_RA_IMOBILIZ_REG_INTE" localSheetId="2">#REF!</definedName>
    <definedName name="SALCRE826895571ALIENACAO_RA_IMOBILIZ_REG_INTE">#REF!</definedName>
    <definedName name="SALCRE826895574DIFERENCAS_FACT_GAS_COMBUST" localSheetId="2">#REF!</definedName>
    <definedName name="SALCRE826895574DIFERENCAS_FACT_GAS_COMBUST">#REF!</definedName>
    <definedName name="SALCRE826895576PRESTACAO_VENDA_TERRENOS_EDIFI" localSheetId="2">#REF!</definedName>
    <definedName name="SALCRE826895576PRESTACAO_VENDA_TERRENOS_EDIFI">#REF!</definedName>
    <definedName name="SALCRE826895577CONSORCIOS_C_TERRENOS" localSheetId="2">#REF!</definedName>
    <definedName name="SALCRE826895577CONSORCIOS_C_TERRENOS">#REF!</definedName>
    <definedName name="SALCRE826895580FUNDO_PENSOES_RECUP_DESEMBOLS" localSheetId="2">#REF!</definedName>
    <definedName name="SALCRE826895580FUNDO_PENSOES_RECUP_DESEMBOLS">#REF!</definedName>
    <definedName name="SALCRE826895582PRE_REFORMA_UTILIZ_PROVISAO" localSheetId="2">#REF!</definedName>
    <definedName name="SALCRE826895582PRE_REFORMA_UTILIZ_PROVISAO">#REF!</definedName>
    <definedName name="SALCRE826895588JUROS_TIT_ALHEIOS_EMPREGADOS" localSheetId="2">#REF!</definedName>
    <definedName name="SALCRE826895588JUROS_TIT_ALHEIOS_EMPREGADOS">#REF!</definedName>
    <definedName name="SALCRE826895595BERNARDO_MARIA_TOME_AGUIAR" localSheetId="2">#REF!</definedName>
    <definedName name="SALCRE826895595BERNARDO_MARIA_TOME_AGUIAR">#REF!</definedName>
    <definedName name="SALCRE826900000ADIANTAMENTOS_P__C__VENDAS" localSheetId="2">#REF!</definedName>
    <definedName name="SALCRE826900000ADIANTAMENTOS_P__C__VENDAS">#REF!</definedName>
    <definedName name="SALCRE826900100RESERVAS_ESTRATEGICAS" localSheetId="2">#REF!</definedName>
    <definedName name="SALCRE826900100RESERVAS_ESTRATEGICAS">#REF!</definedName>
    <definedName name="SALCRE826900101MOBIL" localSheetId="2">#REF!</definedName>
    <definedName name="SALCRE826900101MOBIL">#REF!</definedName>
    <definedName name="SALCRE826900102SHELL" localSheetId="2">#REF!</definedName>
    <definedName name="SALCRE826900102SHELL">#REF!</definedName>
    <definedName name="SALCRE826900103BP" localSheetId="2">#REF!</definedName>
    <definedName name="SALCRE826900103BP">#REF!</definedName>
    <definedName name="SALCRE826900104ESSO" localSheetId="2">#REF!</definedName>
    <definedName name="SALCRE826900104ESSO">#REF!</definedName>
    <definedName name="SALCRE826900105CEPSA" localSheetId="2">#REF!</definedName>
    <definedName name="SALCRE826900105CEPSA">#REF!</definedName>
    <definedName name="SALCRE826900106REPSOL" localSheetId="2">#REF!</definedName>
    <definedName name="SALCRE826900106REPSOL">#REF!</definedName>
    <definedName name="SALCRE826900107TOTAL" localSheetId="2">#REF!</definedName>
    <definedName name="SALCRE826900107TOTAL">#REF!</definedName>
    <definedName name="SALCRE826900108PETRAS" localSheetId="2">#REF!</definedName>
    <definedName name="SALCRE826900108PETRAS">#REF!</definedName>
    <definedName name="SALCRE826900109E.T.C.___TERMINAIS_MARITIMOS_S" localSheetId="2">#REF!</definedName>
    <definedName name="SALCRE826900109E.T.C.___TERMINAIS_MARITIMOS_S">#REF!</definedName>
    <definedName name="SALCRE826900110AGIP" localSheetId="2">#REF!</definedName>
    <definedName name="SALCRE826900110AGIP">#REF!</definedName>
    <definedName name="SALCRE826900200CRUDE_OIL_FORWARD" localSheetId="2">#REF!</definedName>
    <definedName name="SALCRE826900200CRUDE_OIL_FORWARD">#REF!</definedName>
    <definedName name="SALCRE826900201CRUDE_OIL_FORWARD_CHASE_MANHAT" localSheetId="2">#REF!</definedName>
    <definedName name="SALCRE826900201CRUDE_OIL_FORWARD_CHASE_MANHAT">#REF!</definedName>
    <definedName name="SALCREA25290000OUTRAS_OPERACOES" localSheetId="2">#REF!</definedName>
    <definedName name="SALCREA25290000OUTRAS_OPERACOES">#REF!</definedName>
    <definedName name="SALCREA25390000OUTRAS_OPERACOES" localSheetId="2">#REF!</definedName>
    <definedName name="SALCREA25390000OUTRAS_OPERACOES">#REF!</definedName>
    <definedName name="SALCREA25490000OUTRAS_OPERACOES" localSheetId="2">#REF!</definedName>
    <definedName name="SALCREA25490000OUTRAS_OPERACOES">#REF!</definedName>
    <definedName name="SALCREA26290700SEGUROS_PETROGAL" localSheetId="2">#REF!</definedName>
    <definedName name="SALCREA26290700SEGUROS_PETROGAL">#REF!</definedName>
    <definedName name="SALCREA26291100PLANO_COMPLEM_DE_REFORMA" localSheetId="2">#REF!</definedName>
    <definedName name="SALCREA26291100PLANO_COMPLEM_DE_REFORMA">#REF!</definedName>
    <definedName name="SALCREA26830000ORGANISMOS_ADMINISTR_OUT_OPER" localSheetId="2">#REF!</definedName>
    <definedName name="SALCREA26830000ORGANISMOS_ADMINISTR_OUT_OPER">#REF!</definedName>
    <definedName name="SALCREA26880500CAMARA_MUNICIPAL_DE_OEIRAS" localSheetId="2">#REF!</definedName>
    <definedName name="SALCREA26880500CAMARA_MUNICIPAL_DE_OEIRAS">#REF!</definedName>
    <definedName name="SALCREA26893120PERIODIZ_SEG_VIAG_E_BAGAGENS" localSheetId="2">#REF!</definedName>
    <definedName name="SALCREA26893120PERIODIZ_SEG_VIAG_E_BAGAGENS">#REF!</definedName>
    <definedName name="SALCREA26900000ADIANTAMENTOS_P__C__VENDAS" localSheetId="2">#REF!</definedName>
    <definedName name="SALCREA26900000ADIANTAMENTOS_P__C__VENDAS">#REF!</definedName>
    <definedName name="sald_cre_do" localSheetId="2">#REF!</definedName>
    <definedName name="sald_cre_do">#REF!</definedName>
    <definedName name="SALDEV_5000170000">[7]Base_26!$M$23</definedName>
    <definedName name="SALDEV_5000240000">[7]Base_26!$M$25</definedName>
    <definedName name="SALDEV_5000300000">[7]Base_26!$O$27</definedName>
    <definedName name="SALDEV_5000380000">[7]Base_26!$M$30</definedName>
    <definedName name="SALDEV_5000990000">[7]Base_26!$O$35</definedName>
    <definedName name="SALDEV_5001180000">[7]Base_26!$M$39</definedName>
    <definedName name="SALDEV_5001630000">[7]Base_26!$M$44</definedName>
    <definedName name="SALDEV_5002910000">[7]Base_26!$M$55</definedName>
    <definedName name="SALDEV_5007560000">[7]Base_26!$M$85</definedName>
    <definedName name="SALDEV_5008370000" localSheetId="2">[7]Base_26!#REF!</definedName>
    <definedName name="SALDEV_5008370000">[7]Base_26!#REF!</definedName>
    <definedName name="SALDEV_5009680000">[7]Base_26!$M$93</definedName>
    <definedName name="SALDEV_5010360000">[7]Base_26!$M$104</definedName>
    <definedName name="SALDEV_5011080000" localSheetId="2">[7]Base_26!#REF!</definedName>
    <definedName name="SALDEV_5011080000">[7]Base_26!#REF!</definedName>
    <definedName name="SALDEV_5015680000">[7]Base_26!$M$158</definedName>
    <definedName name="SALDEV_5016010000">[7]Base_26!$M$163</definedName>
    <definedName name="SALDEV_5018700000">[7]Base_26!$M$180</definedName>
    <definedName name="SALDEV_5019580000">[7]Base_26!$M$187</definedName>
    <definedName name="SALDEV_5021280000">[7]Base_26!$M$200</definedName>
    <definedName name="SALDEV_5027910000">[7]Base_26!$M$231</definedName>
    <definedName name="SALDEV_5029000000" localSheetId="2">[7]Base_26!#REF!</definedName>
    <definedName name="SALDEV_5029000000">[7]Base_26!#REF!</definedName>
    <definedName name="SALDEV_5034280000">[7]Base_26!$M$263</definedName>
    <definedName name="SALDEV_5034400000" localSheetId="2">[7]Base_26!#REF!</definedName>
    <definedName name="SALDEV_5034400000">[7]Base_26!#REF!</definedName>
    <definedName name="SALDEV_5039140000">[7]Base_26!$O$172</definedName>
    <definedName name="SALDEV_5048190000">[7]Base_26!$O$197</definedName>
    <definedName name="SALDEV_5050040000">[7]Base_26!$M$351</definedName>
    <definedName name="SALDEV_5051920000">[7]Base_26!$O$436</definedName>
    <definedName name="SALDEV_5057260000" localSheetId="2">[7]Base_26!#REF!</definedName>
    <definedName name="SALDEV_5057260000">[7]Base_26!#REF!</definedName>
    <definedName name="SALDEV_5059120000">[7]Base_26!$M$376</definedName>
    <definedName name="SALDEV_5063410000" localSheetId="2">[7]Base_26!#REF!</definedName>
    <definedName name="SALDEV_5063410000">[7]Base_26!#REF!</definedName>
    <definedName name="SALDEV_5066550000">[7]Base_26!$M$404</definedName>
    <definedName name="SALDEV_5066680000">[7]Base_26!$M$408</definedName>
    <definedName name="SALDEV_5071630000" localSheetId="2">[7]Base_26!#REF!</definedName>
    <definedName name="SALDEV_5071630000">[7]Base_26!#REF!</definedName>
    <definedName name="SALDEV_5081910000">[7]Base_26!$M$471</definedName>
    <definedName name="SALDEV_5087030000">[7]Base_26!$M$487</definedName>
    <definedName name="SALDEV_5089880000">[7]Base_26!$M$496</definedName>
    <definedName name="SALDEV_5091040000">[7]Base_26!$M$500</definedName>
    <definedName name="SALDEV_5093360000">[7]Base_26!$M$509</definedName>
    <definedName name="SALDEV_5101190000">[7]Base_26!$M$535</definedName>
    <definedName name="SALDEV_5102270000">[7]Base_26!$M$539</definedName>
    <definedName name="SALDEV_5105680000">[7]Base_26!$M$552</definedName>
    <definedName name="SALDEV_5108070000">[7]Base_26!$M$563</definedName>
    <definedName name="SALDEV_5110800000">[7]Base_26!$M$570</definedName>
    <definedName name="SALDEV_5115550000">[7]Base_26!$M$584</definedName>
    <definedName name="SALDEV_5132070000">[7]Base_26!$O$335</definedName>
    <definedName name="SALDEV_5133570000" localSheetId="2">[7]Base_26!#REF!</definedName>
    <definedName name="SALDEV_5133570000">[7]Base_26!#REF!</definedName>
    <definedName name="SALDEV_5135100000">[7]Base_26!$M$620</definedName>
    <definedName name="SALDEV_5135470000" localSheetId="2">[7]Base_26!#REF!</definedName>
    <definedName name="SALDEV_5135470000">[7]Base_26!#REF!</definedName>
    <definedName name="SALDEV_5136350000">[7]Base_26!$M$624</definedName>
    <definedName name="SALDEV_5137130000">[7]Base_26!$M$628</definedName>
    <definedName name="SALDEV_5139670000" localSheetId="2">[7]Base_26!#REF!</definedName>
    <definedName name="SALDEV_5139670000">[7]Base_26!#REF!</definedName>
    <definedName name="SALDEV_5139790000">[7]Base_26!$M$637</definedName>
    <definedName name="SALDEV_5141940000">[7]Base_26!$M$653</definedName>
    <definedName name="SALDEV_5144840000" localSheetId="2">[7]Base_26!#REF!</definedName>
    <definedName name="SALDEV_5144840000">[7]Base_26!#REF!</definedName>
    <definedName name="SALDEV_5145070000">[7]Base_26!$M$660</definedName>
    <definedName name="SALDEV_5145510000">[7]Base_26!$O$371</definedName>
    <definedName name="SALDEV_5146030000" localSheetId="2">[7]Base_26!#REF!</definedName>
    <definedName name="SALDEV_5146030000">[7]Base_26!#REF!</definedName>
    <definedName name="SALDEV_5148520000">[7]Base_26!$M$829</definedName>
    <definedName name="SALDEV_5150340000">[7]Base_26!$O$385</definedName>
    <definedName name="SALDEV_5150840000">[7]Base_26!$M$699</definedName>
    <definedName name="SALDEV_5151260000" localSheetId="2">[7]Base_26!#REF!</definedName>
    <definedName name="SALDEV_5151260000">[7]Base_26!#REF!</definedName>
    <definedName name="SALDEV_5159200000" localSheetId="2">[7]Base_26!#REF!</definedName>
    <definedName name="SALDEV_5159200000">[7]Base_26!#REF!</definedName>
    <definedName name="SALDEV_5181690000">[7]Base_26!$M$722</definedName>
    <definedName name="SALDEV_5189580000" localSheetId="2">[7]Base_26!#REF!</definedName>
    <definedName name="SALDEV_5189580000">[7]Base_26!#REF!</definedName>
    <definedName name="SALDEV_5190190000">[7]Base_26!$M$735</definedName>
    <definedName name="SALDEV_5190420000">[7]Base_26!$M$737</definedName>
    <definedName name="SALDEV_5191200000" localSheetId="2">[7]Base_26!#REF!</definedName>
    <definedName name="SALDEV_5191200000">[7]Base_26!#REF!</definedName>
    <definedName name="SALDEV_5193520000">[7]Base_26!$M$744</definedName>
    <definedName name="SALDEV_5193970000">[7]Base_26!$M$745</definedName>
    <definedName name="SALDEV_5194130000">[7]Base_26!$M$941</definedName>
    <definedName name="SALDEV_5206940000">[7]Base_26!$M$774</definedName>
    <definedName name="SALDEV_5211270000">[7]Base_26!$M$795</definedName>
    <definedName name="SALDEV_5211630000">[7]Base_26!$M$796</definedName>
    <definedName name="SALDEV_5212580000">[7]Base_26!$M$799</definedName>
    <definedName name="SALDEV_5214550000">[7]Base_26!$M$805</definedName>
    <definedName name="SALDEV_5217660000">[7]Base_26!$M$812</definedName>
    <definedName name="SALDEV_5219820000">[7]Base_26!$M$816</definedName>
    <definedName name="SALDEV_5223130000">[7]Base_26!$M$830</definedName>
    <definedName name="SALDEV_7000670000">[7]Base_26!$M$832</definedName>
    <definedName name="SALDEV_7000750000">[7]Base_26!$M$833</definedName>
    <definedName name="SALDEV_7002220000">[7]Base_26!$M$835</definedName>
    <definedName name="SALDEV_7003540000">[7]Base_26!$M$836</definedName>
    <definedName name="SALDEV_7003670000">[7]Base_26!$M$837</definedName>
    <definedName name="SALDEV_7003710000">[7]Base_26!$M$838</definedName>
    <definedName name="SALDEV_7004260000">[7]Base_26!$O$452</definedName>
    <definedName name="SALDEV_7004700000">[7]Base_26!$M$840</definedName>
    <definedName name="SALDEV_7005020000">[7]Base_26!$M$841</definedName>
    <definedName name="SALDEV_7005650000">[7]Base_26!$O$456</definedName>
    <definedName name="SALDEV_7005760000">[7]Base_26!$M$842</definedName>
    <definedName name="SALDEV_7006540000" localSheetId="2">[7]Base_26!#REF!</definedName>
    <definedName name="SALDEV_7006540000">[7]Base_26!#REF!</definedName>
    <definedName name="SALDEV_7006550000" localSheetId="2">[7]Base_26!#REF!</definedName>
    <definedName name="SALDEV_7006550000">[7]Base_26!#REF!</definedName>
    <definedName name="SALDEV_7006800000">[7]Base_26!$M$846</definedName>
    <definedName name="SALDEV_7006860000">[7]Base_26!$M$847</definedName>
    <definedName name="SALDEV_7006920000">[7]Base_26!$M$848</definedName>
    <definedName name="SALDEV_7007010000">[7]Base_26!$O$470</definedName>
    <definedName name="SALDEV_7007320000">[7]Base_26!$M$849</definedName>
    <definedName name="SALDEV_7007580000">[7]Base_26!$M$851</definedName>
    <definedName name="SALDEV_7007590000">[7]Base_26!$M$852</definedName>
    <definedName name="SALDEV_7009210000">[7]Base_26!$M$855</definedName>
    <definedName name="SALDEV820000000TERCEIROS" localSheetId="2">#REF!</definedName>
    <definedName name="SALDEV820000000TERCEIROS">#REF!</definedName>
    <definedName name="SALDEV824000000ESTADO_E_OUTROS_ENTES_PUBLICOS" localSheetId="2">#REF!</definedName>
    <definedName name="SALDEV824000000ESTADO_E_OUTROS_ENTES_PUBLICOS">#REF!</definedName>
    <definedName name="SALDEV824100000IMPOSTO_SOBRE_O_RENDIMENTO" localSheetId="2">#REF!</definedName>
    <definedName name="SALDEV824100000IMPOSTO_SOBRE_O_RENDIMENTO">#REF!</definedName>
    <definedName name="SALDEV824110000PAGAMENTOS_POR_CONTA" localSheetId="2">#REF!</definedName>
    <definedName name="SALDEV824110000PAGAMENTOS_POR_CONTA">#REF!</definedName>
    <definedName name="SALDEV824120000RETENCAO_NA_FONTE_POR_TERCEIR" localSheetId="2">#REF!</definedName>
    <definedName name="SALDEV824120000RETENCAO_NA_FONTE_POR_TERCEIR">#REF!</definedName>
    <definedName name="SALDEV824120100SOBRE_RENDIMENTOS_DE_CAPITAIS" localSheetId="2">#REF!</definedName>
    <definedName name="SALDEV824120100SOBRE_RENDIMENTOS_DE_CAPITAIS">#REF!</definedName>
    <definedName name="SALDEV824120200SOBRE_RENDIMENTOS_PREDIAIS" localSheetId="2">#REF!</definedName>
    <definedName name="SALDEV824120200SOBRE_RENDIMENTOS_PREDIAIS">#REF!</definedName>
    <definedName name="SALDEV824120300SOBRE_REMUN_ORGAOS_ESTATUT" localSheetId="2">#REF!</definedName>
    <definedName name="SALDEV824120300SOBRE_REMUN_ORGAOS_ESTATUT">#REF!</definedName>
    <definedName name="SALDEV824120400IRC_DE_APLIC_DE_CAPITAIS_TITUL" localSheetId="2">#REF!</definedName>
    <definedName name="SALDEV824120400IRC_DE_APLIC_DE_CAPITAIS_TITUL">#REF!</definedName>
    <definedName name="SALDEV824120900SOBRE_OUTROS_RENDIMENTOS" localSheetId="2">#REF!</definedName>
    <definedName name="SALDEV824120900SOBRE_OUTROS_RENDIMENTOS">#REF!</definedName>
    <definedName name="SALDEV824150000APURAMENTO" localSheetId="2">#REF!</definedName>
    <definedName name="SALDEV824150000APURAMENTO">#REF!</definedName>
    <definedName name="SALDEV824170000IMPOSTO_A_RECUPERAR" localSheetId="2">#REF!</definedName>
    <definedName name="SALDEV824170000IMPOSTO_A_RECUPERAR">#REF!</definedName>
    <definedName name="SALDEV824200000RETENCAO_DE_IMPOSTOS_S_RENDIM" localSheetId="2">#REF!</definedName>
    <definedName name="SALDEV824200000RETENCAO_DE_IMPOSTOS_S_RENDIM">#REF!</definedName>
    <definedName name="SALDEV824210000TRABALHO_DEPENDENTE" localSheetId="2">#REF!</definedName>
    <definedName name="SALDEV824210000TRABALHO_DEPENDENTE">#REF!</definedName>
    <definedName name="SALDEV824210100IRS_TRABALHO_DEPENDENTE" localSheetId="2">#REF!</definedName>
    <definedName name="SALDEV824210100IRS_TRABALHO_DEPENDENTE">#REF!</definedName>
    <definedName name="SALDEV824220000TRABALHO_INDEPENDENTE" localSheetId="2">#REF!</definedName>
    <definedName name="SALDEV824220000TRABALHO_INDEPENDENTE">#REF!</definedName>
    <definedName name="SALDEV824220100IRS_TRABALHO_INDEPENDENTE" localSheetId="2">#REF!</definedName>
    <definedName name="SALDEV824220100IRS_TRABALHO_INDEPENDENTE">#REF!</definedName>
    <definedName name="SALDEV824230000CAPITAIS" localSheetId="2">#REF!</definedName>
    <definedName name="SALDEV824230000CAPITAIS">#REF!</definedName>
    <definedName name="SALDEV824230100IRS_RENDIMENTOS_DE_CAPITAIS" localSheetId="2">#REF!</definedName>
    <definedName name="SALDEV824230100IRS_RENDIMENTOS_DE_CAPITAIS">#REF!</definedName>
    <definedName name="SALDEV824230200IRC_RENDIMENTOS_DE_CAPITAIS" localSheetId="2">#REF!</definedName>
    <definedName name="SALDEV824230200IRC_RENDIMENTOS_DE_CAPITAIS">#REF!</definedName>
    <definedName name="SALDEV824240000PREDIAIS" localSheetId="2">#REF!</definedName>
    <definedName name="SALDEV824240000PREDIAIS">#REF!</definedName>
    <definedName name="SALDEV824240100IRS_RENDIMENTOS_PREDIAIS" localSheetId="2">#REF!</definedName>
    <definedName name="SALDEV824240100IRS_RENDIMENTOS_PREDIAIS">#REF!</definedName>
    <definedName name="SALDEV824240200IRC_RENDIMENTOS_PREDIAIS" localSheetId="2">#REF!</definedName>
    <definedName name="SALDEV824240200IRC_RENDIMENTOS_PREDIAIS">#REF!</definedName>
    <definedName name="SALDEV824250000SOBRE_REND_SUJEITO_TX_LIBERAT" localSheetId="2">#REF!</definedName>
    <definedName name="SALDEV824250000SOBRE_REND_SUJEITO_TX_LIBERAT">#REF!</definedName>
    <definedName name="SALDEV824250200IRS_TRAB_INDEPEND_N_RESIDENT" localSheetId="2">#REF!</definedName>
    <definedName name="SALDEV824250200IRS_TRAB_INDEPEND_N_RESIDENT">#REF!</definedName>
    <definedName name="SALDEV824250300IRS_PENSOES_N_RESIDENT" localSheetId="2">#REF!</definedName>
    <definedName name="SALDEV824250300IRS_PENSOES_N_RESIDENT">#REF!</definedName>
    <definedName name="SALDEV824250400IRS_CONCURSOS" localSheetId="2">#REF!</definedName>
    <definedName name="SALDEV824250400IRS_CONCURSOS">#REF!</definedName>
    <definedName name="SALDEV824260000REMUNER_DE_ORGAOS_ESTATUTARIOS" localSheetId="2">#REF!</definedName>
    <definedName name="SALDEV824260000REMUNER_DE_ORGAOS_ESTATUTARIOS">#REF!</definedName>
    <definedName name="SALDEV824260200IRC_REMUN_DE_ORGAOS_ESTATUT" localSheetId="2">#REF!</definedName>
    <definedName name="SALDEV824260200IRC_REMUN_DE_ORGAOS_ESTATUT">#REF!</definedName>
    <definedName name="SALDEV824300000IMP_S_VALOR_ACRESCENTADO__IVA" localSheetId="2">#REF!</definedName>
    <definedName name="SALDEV824300000IMP_S_VALOR_ACRESCENTADO__IVA">#REF!</definedName>
    <definedName name="SALDEV824320000IVA_DEDUTIVEL" localSheetId="2">#REF!</definedName>
    <definedName name="SALDEV824320000IVA_DEDUTIVEL">#REF!</definedName>
    <definedName name="SALDEV824321000EXISTENCIAS" localSheetId="2">#REF!</definedName>
    <definedName name="SALDEV824321000EXISTENCIAS">#REF!</definedName>
    <definedName name="SALDEV824321100CONTINENTE" localSheetId="2">#REF!</definedName>
    <definedName name="SALDEV824321100CONTINENTE">#REF!</definedName>
    <definedName name="SALDEV824321110TAXA_DE__5___CONT" localSheetId="2">#REF!</definedName>
    <definedName name="SALDEV824321110TAXA_DE__5___CONT">#REF!</definedName>
    <definedName name="SALDEV824321120TAXA_DE_16___CONT" localSheetId="2">#REF!</definedName>
    <definedName name="SALDEV824321120TAXA_DE_16___CONT">#REF!</definedName>
    <definedName name="SALDEV824321130TAXA_DE_17___CONT" localSheetId="2">#REF!</definedName>
    <definedName name="SALDEV824321130TAXA_DE_17___CONT">#REF!</definedName>
    <definedName name="SALDEV824321200ACORES" localSheetId="2">#REF!</definedName>
    <definedName name="SALDEV824321200ACORES">#REF!</definedName>
    <definedName name="SALDEV824321210TAXA_DE__4___ACORES" localSheetId="2">#REF!</definedName>
    <definedName name="SALDEV824321210TAXA_DE__4___ACORES">#REF!</definedName>
    <definedName name="SALDEV824321220TAXA_DE_12___ACORES" localSheetId="2">#REF!</definedName>
    <definedName name="SALDEV824321220TAXA_DE_12___ACORES">#REF!</definedName>
    <definedName name="SALDEV824321230TAXA_DE_13___ACORES" localSheetId="2">#REF!</definedName>
    <definedName name="SALDEV824321230TAXA_DE_13___ACORES">#REF!</definedName>
    <definedName name="SALDEV824321400INTRACOMUNITARIAS" localSheetId="2">#REF!</definedName>
    <definedName name="SALDEV824321400INTRACOMUNITARIAS">#REF!</definedName>
    <definedName name="SALDEV824321470TAXA_DE_17___CONT" localSheetId="2">#REF!</definedName>
    <definedName name="SALDEV824321470TAXA_DE_17___CONT">#REF!</definedName>
    <definedName name="SALDEV824322000IMOBILIZADO" localSheetId="2">#REF!</definedName>
    <definedName name="SALDEV824322000IMOBILIZADO">#REF!</definedName>
    <definedName name="SALDEV824322100CONTINENTE" localSheetId="2">#REF!</definedName>
    <definedName name="SALDEV824322100CONTINENTE">#REF!</definedName>
    <definedName name="SALDEV824322110TAXA_DE__5___CONT" localSheetId="2">#REF!</definedName>
    <definedName name="SALDEV824322110TAXA_DE__5___CONT">#REF!</definedName>
    <definedName name="SALDEV824322120TAXA_DE_16___CONT" localSheetId="2">#REF!</definedName>
    <definedName name="SALDEV824322120TAXA_DE_16___CONT">#REF!</definedName>
    <definedName name="SALDEV824322130TAXA_DE_17___CONT" localSheetId="2">#REF!</definedName>
    <definedName name="SALDEV824322130TAXA_DE_17___CONT">#REF!</definedName>
    <definedName name="SALDEV824322140TAXA_DE_12___CONTIN" localSheetId="2">#REF!</definedName>
    <definedName name="SALDEV824322140TAXA_DE_12___CONTIN">#REF!</definedName>
    <definedName name="SALDEV824322200ACORES" localSheetId="2">#REF!</definedName>
    <definedName name="SALDEV824322200ACORES">#REF!</definedName>
    <definedName name="SALDEV824322210TAXA_DE__4___ACORES" localSheetId="2">#REF!</definedName>
    <definedName name="SALDEV824322210TAXA_DE__4___ACORES">#REF!</definedName>
    <definedName name="SALDEV824322220TAXA_DE_12___ACORES" localSheetId="2">#REF!</definedName>
    <definedName name="SALDEV824322220TAXA_DE_12___ACORES">#REF!</definedName>
    <definedName name="SALDEV824322230TAXA_DE_13___ACORES" localSheetId="2">#REF!</definedName>
    <definedName name="SALDEV824322230TAXA_DE_13___ACORES">#REF!</definedName>
    <definedName name="SALDEV824322240TAXA_DE__8___ACORES" localSheetId="2">#REF!</definedName>
    <definedName name="SALDEV824322240TAXA_DE__8___ACORES">#REF!</definedName>
    <definedName name="SALDEV824322300MADEIRA" localSheetId="2">#REF!</definedName>
    <definedName name="SALDEV824322300MADEIRA">#REF!</definedName>
    <definedName name="SALDEV824322320TAXA_DE_12___MADEIRA" localSheetId="2">#REF!</definedName>
    <definedName name="SALDEV824322320TAXA_DE_12___MADEIRA">#REF!</definedName>
    <definedName name="SALDEV824322330TAXA_DE_13___MADEIRA" localSheetId="2">#REF!</definedName>
    <definedName name="SALDEV824322330TAXA_DE_13___MADEIRA">#REF!</definedName>
    <definedName name="SALDEV824322400INTRACOMUNITARIAS" localSheetId="2">#REF!</definedName>
    <definedName name="SALDEV824322400INTRACOMUNITARIAS">#REF!</definedName>
    <definedName name="SALDEV824322410TAXA_DE__5___CONT" localSheetId="2">#REF!</definedName>
    <definedName name="SALDEV824322410TAXA_DE__5___CONT">#REF!</definedName>
    <definedName name="SALDEV824322470TAXA_DE_17___CONT" localSheetId="2">#REF!</definedName>
    <definedName name="SALDEV824322470TAXA_DE_17___CONT">#REF!</definedName>
    <definedName name="SALDEV824322480TAXA_DE_13___ACORES" localSheetId="2">#REF!</definedName>
    <definedName name="SALDEV824322480TAXA_DE_13___ACORES">#REF!</definedName>
    <definedName name="SALDEV824322600P._SERVI_OS_N_RESIDENTES" localSheetId="2">#REF!</definedName>
    <definedName name="SALDEV824322600P._SERVI_OS_N_RESIDENTES">#REF!</definedName>
    <definedName name="SALDEV824322600P._SERVIÿOS_N_RESIDENTES" localSheetId="2">#REF!</definedName>
    <definedName name="SALDEV824322600P._SERVIÿOS_N_RESIDENTES">#REF!</definedName>
    <definedName name="SALDEV824322610TAXA_DE_17___CONT" localSheetId="2">#REF!</definedName>
    <definedName name="SALDEV824322610TAXA_DE_17___CONT">#REF!</definedName>
    <definedName name="SALDEV824323000OUTROS_BENS_E_SERVICOS" localSheetId="2">#REF!</definedName>
    <definedName name="SALDEV824323000OUTROS_BENS_E_SERVICOS">#REF!</definedName>
    <definedName name="SALDEV824323100CONTINENTE" localSheetId="2">#REF!</definedName>
    <definedName name="SALDEV824323100CONTINENTE">#REF!</definedName>
    <definedName name="SALDEV824323110TAXA_DE__5___CONT" localSheetId="2">#REF!</definedName>
    <definedName name="SALDEV824323110TAXA_DE__5___CONT">#REF!</definedName>
    <definedName name="SALDEV824323120TAXA_DE_16___CONT" localSheetId="2">#REF!</definedName>
    <definedName name="SALDEV824323120TAXA_DE_16___CONT">#REF!</definedName>
    <definedName name="SALDEV824323130TAXA_DE_17___CONT" localSheetId="2">#REF!</definedName>
    <definedName name="SALDEV824323130TAXA_DE_17___CONT">#REF!</definedName>
    <definedName name="SALDEV824323140TAXA_DE_12___CONT" localSheetId="2">#REF!</definedName>
    <definedName name="SALDEV824323140TAXA_DE_12___CONT">#REF!</definedName>
    <definedName name="SALDEV824323200ACORES" localSheetId="2">#REF!</definedName>
    <definedName name="SALDEV824323200ACORES">#REF!</definedName>
    <definedName name="SALDEV824323210TAXA_DE__4___ACORES" localSheetId="2">#REF!</definedName>
    <definedName name="SALDEV824323210TAXA_DE__4___ACORES">#REF!</definedName>
    <definedName name="SALDEV824323220TAXA_DE_12___ACORES" localSheetId="2">#REF!</definedName>
    <definedName name="SALDEV824323220TAXA_DE_12___ACORES">#REF!</definedName>
    <definedName name="SALDEV824323230TAXA_DE_13___ACORES" localSheetId="2">#REF!</definedName>
    <definedName name="SALDEV824323230TAXA_DE_13___ACORES">#REF!</definedName>
    <definedName name="SALDEV824323240TAXA_DE_08___ACORES" localSheetId="2">#REF!</definedName>
    <definedName name="SALDEV824323240TAXA_DE_08___ACORES">#REF!</definedName>
    <definedName name="SALDEV824323300MADEIRA" localSheetId="2">#REF!</definedName>
    <definedName name="SALDEV824323300MADEIRA">#REF!</definedName>
    <definedName name="SALDEV824323310TAXA_DE__4___MADEIRA" localSheetId="2">#REF!</definedName>
    <definedName name="SALDEV824323310TAXA_DE__4___MADEIRA">#REF!</definedName>
    <definedName name="SALDEV824323320TAXA_DE_12___MADEIRA" localSheetId="2">#REF!</definedName>
    <definedName name="SALDEV824323320TAXA_DE_12___MADEIRA">#REF!</definedName>
    <definedName name="SALDEV824323330TAXA_DE_13___MADEIRA" localSheetId="2">#REF!</definedName>
    <definedName name="SALDEV824323330TAXA_DE_13___MADEIRA">#REF!</definedName>
    <definedName name="SALDEV824323340TAXA_DE_08___MADEIRA" localSheetId="2">#REF!</definedName>
    <definedName name="SALDEV824323340TAXA_DE_08___MADEIRA">#REF!</definedName>
    <definedName name="SALDEV824323400INTRACOMUNITARIAS" localSheetId="2">#REF!</definedName>
    <definedName name="SALDEV824323400INTRACOMUNITARIAS">#REF!</definedName>
    <definedName name="SALDEV824323410TAXA_DE__5___CONT" localSheetId="2">#REF!</definedName>
    <definedName name="SALDEV824323410TAXA_DE__5___CONT">#REF!</definedName>
    <definedName name="SALDEV824323470TAXA_DE_17___CONT" localSheetId="2">#REF!</definedName>
    <definedName name="SALDEV824323470TAXA_DE_17___CONT">#REF!</definedName>
    <definedName name="SALDEV824323600P.SERVI_OS_N_RESIDENTES" localSheetId="2">#REF!</definedName>
    <definedName name="SALDEV824323600P.SERVI_OS_N_RESIDENTES">#REF!</definedName>
    <definedName name="SALDEV824323600P.SERVIÿOS_N_RESIDENTES" localSheetId="2">#REF!</definedName>
    <definedName name="SALDEV824323600P.SERVIÿOS_N_RESIDENTES">#REF!</definedName>
    <definedName name="SALDEV824323610TAXA_DE_17___CONT" localSheetId="2">#REF!</definedName>
    <definedName name="SALDEV824323610TAXA_DE_17___CONT">#REF!</definedName>
    <definedName name="SALDEV824329900COMPRAS_ISENTAS" localSheetId="2">#REF!</definedName>
    <definedName name="SALDEV824329900COMPRAS_ISENTAS">#REF!</definedName>
    <definedName name="SALDEV824330000IVA_LIQUIDADO" localSheetId="2">#REF!</definedName>
    <definedName name="SALDEV824330000IVA_LIQUIDADO">#REF!</definedName>
    <definedName name="SALDEV824331000OPERACOES_GERAIS" localSheetId="2">#REF!</definedName>
    <definedName name="SALDEV824331000OPERACOES_GERAIS">#REF!</definedName>
    <definedName name="SALDEV824331100CONTINENTE" localSheetId="2">#REF!</definedName>
    <definedName name="SALDEV824331100CONTINENTE">#REF!</definedName>
    <definedName name="SALDEV824331110TAXA_DE__5___CONT" localSheetId="2">#REF!</definedName>
    <definedName name="SALDEV824331110TAXA_DE__5___CONT">#REF!</definedName>
    <definedName name="SALDEV824331120TAXA_DE_16___CONT" localSheetId="2">#REF!</definedName>
    <definedName name="SALDEV824331120TAXA_DE_16___CONT">#REF!</definedName>
    <definedName name="SALDEV824331130TAXA_DE_17___CONT" localSheetId="2">#REF!</definedName>
    <definedName name="SALDEV824331130TAXA_DE_17___CONT">#REF!</definedName>
    <definedName name="SALDEV824331140TAXA_DE_12___CONT" localSheetId="2">#REF!</definedName>
    <definedName name="SALDEV824331140TAXA_DE_12___CONT">#REF!</definedName>
    <definedName name="SALDEV824331200ACORES" localSheetId="2">#REF!</definedName>
    <definedName name="SALDEV824331200ACORES">#REF!</definedName>
    <definedName name="SALDEV824331210TAXA_DE__4___ACORES" localSheetId="2">#REF!</definedName>
    <definedName name="SALDEV824331210TAXA_DE__4___ACORES">#REF!</definedName>
    <definedName name="SALDEV824331220TAXA_DE_12___ACORES" localSheetId="2">#REF!</definedName>
    <definedName name="SALDEV824331220TAXA_DE_12___ACORES">#REF!</definedName>
    <definedName name="SALDEV824331230TAXA_DE_13___ACORES" localSheetId="2">#REF!</definedName>
    <definedName name="SALDEV824331230TAXA_DE_13___ACORES">#REF!</definedName>
    <definedName name="SALDEV824331240TAXA_DE_08___ACORES" localSheetId="2">#REF!</definedName>
    <definedName name="SALDEV824331240TAXA_DE_08___ACORES">#REF!</definedName>
    <definedName name="SALDEV824331300MADEIRA" localSheetId="2">#REF!</definedName>
    <definedName name="SALDEV824331300MADEIRA">#REF!</definedName>
    <definedName name="SALDEV824331310TAXA_DE__4___MADEIRA" localSheetId="2">#REF!</definedName>
    <definedName name="SALDEV824331310TAXA_DE__4___MADEIRA">#REF!</definedName>
    <definedName name="SALDEV824331320TAXA_DE_12___MADEIRA" localSheetId="2">#REF!</definedName>
    <definedName name="SALDEV824331320TAXA_DE_12___MADEIRA">#REF!</definedName>
    <definedName name="SALDEV824331330TAXA_DE_13___MADEIRA" localSheetId="2">#REF!</definedName>
    <definedName name="SALDEV824331330TAXA_DE_13___MADEIRA">#REF!</definedName>
    <definedName name="SALDEV824331340TAXA_DE_08___MADEIRA" localSheetId="2">#REF!</definedName>
    <definedName name="SALDEV824331340TAXA_DE_08___MADEIRA">#REF!</definedName>
    <definedName name="SALDEV824331400INTRACOMUNITARIAS" localSheetId="2">#REF!</definedName>
    <definedName name="SALDEV824331400INTRACOMUNITARIAS">#REF!</definedName>
    <definedName name="SALDEV824331410TAXA_DE__5___CONT" localSheetId="2">#REF!</definedName>
    <definedName name="SALDEV824331410TAXA_DE__5___CONT">#REF!</definedName>
    <definedName name="SALDEV824331470TAXA_DE_17___CONT" localSheetId="2">#REF!</definedName>
    <definedName name="SALDEV824331470TAXA_DE_17___CONT">#REF!</definedName>
    <definedName name="SALDEV824331600P.SERV._N_RESIDENTES" localSheetId="2">#REF!</definedName>
    <definedName name="SALDEV824331600P.SERV._N_RESIDENTES">#REF!</definedName>
    <definedName name="SALDEV824331610TAXA_DE_17___CONT" localSheetId="2">#REF!</definedName>
    <definedName name="SALDEV824331610TAXA_DE_17___CONT">#REF!</definedName>
    <definedName name="SALDEV824331900VENDAS_ISENTAS" localSheetId="2">#REF!</definedName>
    <definedName name="SALDEV824331900VENDAS_ISENTAS">#REF!</definedName>
    <definedName name="SALDEV824340000IVA_REGULARIZACOES" localSheetId="2">#REF!</definedName>
    <definedName name="SALDEV824340000IVA_REGULARIZACOES">#REF!</definedName>
    <definedName name="SALDEV824341000IVA_REGUL_MENSAIS_FAV_EMPRESA" localSheetId="2">#REF!</definedName>
    <definedName name="SALDEV824341000IVA_REGUL_MENSAIS_FAV_EMPRESA">#REF!</definedName>
    <definedName name="SALDEV824341100MENSAIS_FAVOR_EMPRESA_CONT" localSheetId="2">#REF!</definedName>
    <definedName name="SALDEV824341100MENSAIS_FAVOR_EMPRESA_CONT">#REF!</definedName>
    <definedName name="SALDEV824341200MENSAIS_FAVOR_EMPRESA_ACORES" localSheetId="2">#REF!</definedName>
    <definedName name="SALDEV824341200MENSAIS_FAVOR_EMPRESA_ACORES">#REF!</definedName>
    <definedName name="SALDEV824341300MENSAIS_FAVOR_EMPRESA_MADEIRA" localSheetId="2">#REF!</definedName>
    <definedName name="SALDEV824341300MENSAIS_FAVOR_EMPRESA_MADEIRA">#REF!</definedName>
    <definedName name="SALDEV824342000IVA_REGUL_MENSAIS_FAV_ESTADO" localSheetId="2">#REF!</definedName>
    <definedName name="SALDEV824342000IVA_REGUL_MENSAIS_FAV_ESTADO">#REF!</definedName>
    <definedName name="SALDEV824342100MENSAIS_FAVOR_ESTADO_CONT" localSheetId="2">#REF!</definedName>
    <definedName name="SALDEV824342100MENSAIS_FAVOR_ESTADO_CONT">#REF!</definedName>
    <definedName name="SALDEV824342200MENSAIS_FAVOR_ESTADO_ACORES" localSheetId="2">#REF!</definedName>
    <definedName name="SALDEV824342200MENSAIS_FAVOR_ESTADO_ACORES">#REF!</definedName>
    <definedName name="SALDEV824350000IVA_APURAMENTO" localSheetId="2">#REF!</definedName>
    <definedName name="SALDEV824350000IVA_APURAMENTO">#REF!</definedName>
    <definedName name="SALDEV824360000IVA_A_PAGAR" localSheetId="2">#REF!</definedName>
    <definedName name="SALDEV824360000IVA_A_PAGAR">#REF!</definedName>
    <definedName name="SALDEV824361000IVA_VALORES_APURADOS" localSheetId="2">#REF!</definedName>
    <definedName name="SALDEV824361000IVA_VALORES_APURADOS">#REF!</definedName>
    <definedName name="SALDEV824400000RESTANTES_IMPOSTOS" localSheetId="2">#REF!</definedName>
    <definedName name="SALDEV824400000RESTANTES_IMPOSTOS">#REF!</definedName>
    <definedName name="SALDEV824400100IMPOSTO_SELO_S_TRANSACCOES" localSheetId="2">#REF!</definedName>
    <definedName name="SALDEV824400100IMPOSTO_SELO_S_TRANSACCOES">#REF!</definedName>
    <definedName name="SALDEV824400200IMPOSTO_SELO_PESSOAL" localSheetId="2">#REF!</definedName>
    <definedName name="SALDEV824400200IMPOSTO_SELO_PESSOAL">#REF!</definedName>
    <definedName name="SALDEV824500000CONTRIB_SEGURANCA_SOCIAL" localSheetId="2">#REF!</definedName>
    <definedName name="SALDEV824500000CONTRIB_SEGURANCA_SOCIAL">#REF!</definedName>
    <definedName name="SALDEV824510000CENTRO_REG_SEG_SOCIAL" localSheetId="2">#REF!</definedName>
    <definedName name="SALDEV824510000CENTRO_REG_SEG_SOCIAL">#REF!</definedName>
    <definedName name="SALDEV824510100CENTRO_REG_SEG_SOC_A_HEROISMO" localSheetId="2">#REF!</definedName>
    <definedName name="SALDEV824510100CENTRO_REG_SEG_SOC_A_HEROISMO">#REF!</definedName>
    <definedName name="SALDEV824510200CENTRO_REG_SEG_SOC_AVEIRO" localSheetId="2">#REF!</definedName>
    <definedName name="SALDEV824510200CENTRO_REG_SEG_SOC_AVEIRO">#REF!</definedName>
    <definedName name="SALDEV824510300CENTRO_REG_SEG_SOC_COIMBRA" localSheetId="2">#REF!</definedName>
    <definedName name="SALDEV824510300CENTRO_REG_SEG_SOC_COIMBRA">#REF!</definedName>
    <definedName name="SALDEV824510400CENTRO_REG_SEG_SOC_FARO" localSheetId="2">#REF!</definedName>
    <definedName name="SALDEV824510400CENTRO_REG_SEG_SOC_FARO">#REF!</definedName>
    <definedName name="SALDEV824510500CENTRO_REG_SEG_SOC_LISBOA" localSheetId="2">#REF!</definedName>
    <definedName name="SALDEV824510500CENTRO_REG_SEG_SOC_LISBOA">#REF!</definedName>
    <definedName name="SALDEV824510600CENTRO_REG_SEG_SOC_PORTO" localSheetId="2">#REF!</definedName>
    <definedName name="SALDEV824510600CENTRO_REG_SEG_SOC_PORTO">#REF!</definedName>
    <definedName name="SALDEV824510700CENTRO_REG_SEG_SOC_SETUBAL" localSheetId="2">#REF!</definedName>
    <definedName name="SALDEV824510700CENTRO_REG_SEG_SOC_SETUBAL">#REF!</definedName>
    <definedName name="SALDEV824510900CENTRO_REG_SEG_SOC_MADEIRA" localSheetId="2">#REF!</definedName>
    <definedName name="SALDEV824510900CENTRO_REG_SEG_SOC_MADEIRA">#REF!</definedName>
    <definedName name="SALDEV824512000CAIXA_PREV_MEDICOS_PORTUGUESES" localSheetId="2">#REF!</definedName>
    <definedName name="SALDEV824512000CAIXA_PREV_MEDICOS_PORTUGUESES">#REF!</definedName>
    <definedName name="SALDEV824900000OUTRAS_TRIBUTACOES" localSheetId="2">#REF!</definedName>
    <definedName name="SALDEV824900000OUTRAS_TRIBUTACOES">#REF!</definedName>
    <definedName name="SALDEV824900500DIR_GERAL_ALFANDEGAS_CONT" localSheetId="2">#REF!</definedName>
    <definedName name="SALDEV824900500DIR_GERAL_ALFANDEGAS_CONT">#REF!</definedName>
    <definedName name="SALDEV824900517ISP_IMP_PROD_PET_COMB_LIQUIDOS" localSheetId="2">#REF!</definedName>
    <definedName name="SALDEV824900517ISP_IMP_PROD_PET_COMB_LIQUIDOS">#REF!</definedName>
    <definedName name="SALDEV824900600DIR_GERAL_ALFANDEGAS_MADEIRA" localSheetId="2">#REF!</definedName>
    <definedName name="SALDEV824900600DIR_GERAL_ALFANDEGAS_MADEIRA">#REF!</definedName>
    <definedName name="SALDEV824900617ISP_IMP_PROD_PET_COMB_LIQUIDOS" localSheetId="2">#REF!</definedName>
    <definedName name="SALDEV824900617ISP_IMP_PROD_PET_COMB_LIQUIDOS">#REF!</definedName>
    <definedName name="SALDEV824900700DIR_GERAL_ALFANDEGA_ACORES" localSheetId="2">#REF!</definedName>
    <definedName name="SALDEV824900700DIR_GERAL_ALFANDEGA_ACORES">#REF!</definedName>
    <definedName name="SALDEV824900717ISP_IMP_PROD_PET_COMB_LIQUIDOS" localSheetId="2">#REF!</definedName>
    <definedName name="SALDEV824900717ISP_IMP_PROD_PET_COMB_LIQUIDOS">#REF!</definedName>
    <definedName name="SALDEV825000000ACCIONISTAS" localSheetId="2">#REF!</definedName>
    <definedName name="SALDEV825000000ACCIONISTAS">#REF!</definedName>
    <definedName name="SALDEV825200000EMPRESAS_DO_GRUPO" localSheetId="2">#REF!</definedName>
    <definedName name="SALDEV825200000EMPRESAS_DO_GRUPO">#REF!</definedName>
    <definedName name="SALDEV825210000EMPRESTIMOS" localSheetId="2">#REF!</definedName>
    <definedName name="SALDEV825210000EMPRESTIMOS">#REF!</definedName>
    <definedName name="SALDEV825211000MOCACOR_C__SUPRIMENTOS" localSheetId="2">#REF!</definedName>
    <definedName name="SALDEV825211000MOCACOR_C__SUPRIMENTOS">#REF!</definedName>
    <definedName name="SALDEV825212000AGRAN_C__SUPRIMENTOS" localSheetId="2">#REF!</definedName>
    <definedName name="SALDEV825212000AGRAN_C__SUPRIMENTOS">#REF!</definedName>
    <definedName name="SALDEV825214000PETROGAL_CHINESA_C_SUPRIMENT" localSheetId="2">#REF!</definedName>
    <definedName name="SALDEV825214000PETROGAL_CHINESA_C_SUPRIMENT">#REF!</definedName>
    <definedName name="SALDEV825215000CLC_C_SUPRIMENTOS" localSheetId="2">#REF!</definedName>
    <definedName name="SALDEV825215000CLC_C_SUPRIMENTOS">#REF!</definedName>
    <definedName name="SALDEV825216000PETROGAS_C_SUPRIMENTOS" localSheetId="2">#REF!</definedName>
    <definedName name="SALDEV825216000PETROGAS_C_SUPRIMENTOS">#REF!</definedName>
    <definedName name="SALDEV825217000PETROMAR_C__SUPRIMENTOS" localSheetId="2">#REF!</definedName>
    <definedName name="SALDEV825217000PETROMAR_C__SUPRIMENTOS">#REF!</definedName>
    <definedName name="SALDEV825218000PETROGAL_ANGOLA_C__SUPRIMENTOS" localSheetId="2">#REF!</definedName>
    <definedName name="SALDEV825218000PETROGAL_ANGOLA_C__SUPRIMENTOS">#REF!</definedName>
    <definedName name="SALDEV825230000RESULTADOS_ATRIBUIDOS" localSheetId="2">#REF!</definedName>
    <definedName name="SALDEV825230000RESULTADOS_ATRIBUIDOS">#REF!</definedName>
    <definedName name="SALDEV825230100EIVAL" localSheetId="2">#REF!</definedName>
    <definedName name="SALDEV825230100EIVAL">#REF!</definedName>
    <definedName name="SALDEV825230200SACOR_MARITIMA_SA" localSheetId="2">#REF!</definedName>
    <definedName name="SALDEV825230200SACOR_MARITIMA_SA">#REF!</definedName>
    <definedName name="SALDEV825230300GALP_INTERNATIONAL_CORPORATION" localSheetId="2">#REF!</definedName>
    <definedName name="SALDEV825230300GALP_INTERNATIONAL_CORPORATION">#REF!</definedName>
    <definedName name="SALDEV825230400AGRAN___AGROQUIMICA_DE_ANGOLA" localSheetId="2">#REF!</definedName>
    <definedName name="SALDEV825230400AGRAN___AGROQUIMICA_DE_ANGOLA">#REF!</definedName>
    <definedName name="SALDEV825230600SAAGA___SOC_ACOREANA_GASES" localSheetId="2">#REF!</definedName>
    <definedName name="SALDEV825230600SAAGA___SOC_ACOREANA_GASES">#REF!</definedName>
    <definedName name="SALDEV825230700GITE_GALP_INT_TRADING_EST" localSheetId="2">#REF!</definedName>
    <definedName name="SALDEV825230700GITE_GALP_INT_TRADING_EST">#REF!</definedName>
    <definedName name="SALDEV825250000DIF_DE_CAMBIO_REF_2529000" localSheetId="2">#REF!</definedName>
    <definedName name="SALDEV825250000DIF_DE_CAMBIO_REF_2529000">#REF!</definedName>
    <definedName name="SALDEV825250000DIF_DE_CAMBIO_REF_25290000" localSheetId="2">#REF!</definedName>
    <definedName name="SALDEV825250000DIF_DE_CAMBIO_REF_25290000">#REF!</definedName>
    <definedName name="SALDEV825290000OUTRAS_OPERACOES" localSheetId="2">#REF!</definedName>
    <definedName name="SALDEV825290000OUTRAS_OPERACOES">#REF!</definedName>
    <definedName name="SALDEV825290100AGRAN_AGROQUIMICA_ANGOLA" localSheetId="2">#REF!</definedName>
    <definedName name="SALDEV825290100AGRAN_AGROQUIMICA_ANGOLA">#REF!</definedName>
    <definedName name="SALDEV825290200AGRAN_C_ESPECIAL" localSheetId="2">#REF!</definedName>
    <definedName name="SALDEV825290200AGRAN_C_ESPECIAL">#REF!</definedName>
    <definedName name="SALDEV825290300AGRAN_C_PLAFOND_ESPECIAL" localSheetId="2">#REF!</definedName>
    <definedName name="SALDEV825290300AGRAN_C_PLAFOND_ESPECIAL">#REF!</definedName>
    <definedName name="SALDEV825290400CARBOGAL_CARBONOS_PORTUGAL_SA" localSheetId="2">#REF!</definedName>
    <definedName name="SALDEV825290400CARBOGAL_CARBONOS_PORTUGAL_SA">#REF!</definedName>
    <definedName name="SALDEV825290500GARAGEM_AUTO_RIBEIROS_LDA" localSheetId="2">#REF!</definedName>
    <definedName name="SALDEV825290500GARAGEM_AUTO_RIBEIROS_LDA">#REF!</definedName>
    <definedName name="SALDEV825290600CLC_COM_LOGIST_COMBUST" localSheetId="2">#REF!</definedName>
    <definedName name="SALDEV825290600CLC_COM_LOGIST_COMBUST">#REF!</definedName>
    <definedName name="SALDEV825290700EIVAL" localSheetId="2">#REF!</definedName>
    <definedName name="SALDEV825290700EIVAL">#REF!</definedName>
    <definedName name="SALDEV825290800GALP_AFRICA_EXPL_PETROLEOS_LDA" localSheetId="2">#REF!</definedName>
    <definedName name="SALDEV825290800GALP_AFRICA_EXPL_PETROLEOS_LDA">#REF!</definedName>
    <definedName name="SALDEV825290800PETROGAL_EXPLORA_aO_LDA" localSheetId="2">#REF!</definedName>
    <definedName name="SALDEV825290800PETROGAL_EXPLORA_aO_LDA">#REF!</definedName>
    <definedName name="SALDEV825290900GALP_INTERNATIONAL_CORPORATION" localSheetId="2">#REF!</definedName>
    <definedName name="SALDEV825290900GALP_INTERNATIONAL_CORPORATION">#REF!</definedName>
    <definedName name="SALDEV825291000GALP_INT_TRADING_ESTABLISHMENT" localSheetId="2">#REF!</definedName>
    <definedName name="SALDEV825291000GALP_INT_TRADING_ESTABLISHMENT">#REF!</definedName>
    <definedName name="SALDEV825291002GITE___MERCADO_DE_PAPEL" localSheetId="2">#REF!</definedName>
    <definedName name="SALDEV825291002GITE___MERCADO_DE_PAPEL">#REF!</definedName>
    <definedName name="SALDEV825291200FERREIRA_LOPES___ALVES_LDA" localSheetId="2">#REF!</definedName>
    <definedName name="SALDEV825291200FERREIRA_LOPES___ALVES_LDA">#REF!</definedName>
    <definedName name="SALDEV825291300FIGUEIRAS_FRANCA_LDA" localSheetId="2">#REF!</definedName>
    <definedName name="SALDEV825291300FIGUEIRAS_FRANCA_LDA">#REF!</definedName>
    <definedName name="SALDEV825291400GARAGEM_CENT_STA_BARBARA_LDA" localSheetId="2">#REF!</definedName>
    <definedName name="SALDEV825291400GARAGEM_CENT_STA_BARBARA_LDA">#REF!</definedName>
    <definedName name="SALDEV825291600SALCO_SOC_ALG_CARB_OLEOS_LDA" localSheetId="2">#REF!</definedName>
    <definedName name="SALDEV825291600SALCO_SOC_ALG_CARB_OLEOS_LDA">#REF!</definedName>
    <definedName name="SALDEV825291700GARAGEM_CALDAS_LDA" localSheetId="2">#REF!</definedName>
    <definedName name="SALDEV825291700GARAGEM_CALDAS_LDA">#REF!</definedName>
    <definedName name="SALDEV825291800GALPGESTE_LDA" localSheetId="2">#REF!</definedName>
    <definedName name="SALDEV825291800GALPGESTE_LDA">#REF!</definedName>
    <definedName name="SALDEV825292000MOCACOR_DISTRIB_COMBUSTIVEIS" localSheetId="2">#REF!</definedName>
    <definedName name="SALDEV825292000MOCACOR_DISTRIB_COMBUSTIVEIS">#REF!</definedName>
    <definedName name="SALDEV825292002MOCACOR_C_C" localSheetId="2">#REF!</definedName>
    <definedName name="SALDEV825292002MOCACOR_C_C">#REF!</definedName>
    <definedName name="SALDEV825292300PETROGAL_ESPANOLA_SA" localSheetId="2">#REF!</definedName>
    <definedName name="SALDEV825292300PETROGAL_ESPANOLA_SA">#REF!</definedName>
    <definedName name="SALDEV825292400PETROGAL_ESPANOLA_RESERVA_ESTR" localSheetId="2">#REF!</definedName>
    <definedName name="SALDEV825292400PETROGAL_ESPANOLA_RESERVA_ESTR">#REF!</definedName>
    <definedName name="SALDEV825292500PETROGAL_CHINESA_LDA" localSheetId="2">#REF!</definedName>
    <definedName name="SALDEV825292500PETROGAL_CHINESA_LDA">#REF!</definedName>
    <definedName name="SALDEV825292600PETROGAL_ANGOLA_LDA" localSheetId="2">#REF!</definedName>
    <definedName name="SALDEV825292600PETROGAL_ANGOLA_LDA">#REF!</definedName>
    <definedName name="SALDEV825292700PETROMAR_C__PLAFOND_ESPECIAL" localSheetId="2">#REF!</definedName>
    <definedName name="SALDEV825292700PETROMAR_C__PLAFOND_ESPECIAL">#REF!</definedName>
    <definedName name="SALDEV825292800SACOR_MARITIMA_SA" localSheetId="2">#REF!</definedName>
    <definedName name="SALDEV825292800SACOR_MARITIMA_SA">#REF!</definedName>
    <definedName name="SALDEV825293000TAGUS_RE_SA" localSheetId="2">#REF!</definedName>
    <definedName name="SALDEV825293000TAGUS_RE_SA">#REF!</definedName>
    <definedName name="SALDEV825293200PETROGAL_ACORES__LDA" localSheetId="2">#REF!</definedName>
    <definedName name="SALDEV825293200PETROGAL_ACORES__LDA">#REF!</definedName>
    <definedName name="SALDEV825293300PETROGAL_MADEIRA__LDA" localSheetId="2">#REF!</definedName>
    <definedName name="SALDEV825293300PETROGAL_MADEIRA__LDA">#REF!</definedName>
    <definedName name="SALDEV825293400PETROFORMA___PETROGAL_FORMA_AO" localSheetId="2">#REF!</definedName>
    <definedName name="SALDEV825293400PETROFORMA___PETROGAL_FORMA_AO">#REF!</definedName>
    <definedName name="SALDEV825295000SAAGA___SOC_ACOREANA_GASES" localSheetId="2">#REF!</definedName>
    <definedName name="SALDEV825295000SAAGA___SOC_ACOREANA_GASES">#REF!</definedName>
    <definedName name="SALDEV825295001SAAGA_C_C" localSheetId="2">#REF!</definedName>
    <definedName name="SALDEV825295001SAAGA_C_C">#REF!</definedName>
    <definedName name="SALDEV825295002SAAGA_C__DESP_COMBUSTIVEIS" localSheetId="2">#REF!</definedName>
    <definedName name="SALDEV825295002SAAGA_C__DESP_COMBUSTIVEIS">#REF!</definedName>
    <definedName name="SALDEV825295003SAAGA_C__DESP_GASES" localSheetId="2">#REF!</definedName>
    <definedName name="SALDEV825295003SAAGA_C__DESP_GASES">#REF!</definedName>
    <definedName name="SALDEV825295004SAAGA_C__FACT_ENCHI_GASES" localSheetId="2">#REF!</definedName>
    <definedName name="SALDEV825295004SAAGA_C__FACT_ENCHI_GASES">#REF!</definedName>
    <definedName name="SALDEV825295500SOTURIS_SOC_EXP_HOTEL_E_TURISM" localSheetId="2">#REF!</definedName>
    <definedName name="SALDEV825295500SOTURIS_SOC_EXP_HOTEL_E_TURISM">#REF!</definedName>
    <definedName name="SALDEV825300000EMPRESAS_ASSOCIADAS" localSheetId="2">#REF!</definedName>
    <definedName name="SALDEV825300000EMPRESAS_ASSOCIADAS">#REF!</definedName>
    <definedName name="SALDEV825330000RESULTADOS_ATRIBUIDOS" localSheetId="2">#REF!</definedName>
    <definedName name="SALDEV825330000RESULTADOS_ATRIBUIDOS">#REF!</definedName>
    <definedName name="SALDEV825330100SAAGA_SOC_ACOREANA_ARMAZ_GASES" localSheetId="2">#REF!</definedName>
    <definedName name="SALDEV825330100SAAGA_SOC_ACOREANA_ARMAZ_GASES">#REF!</definedName>
    <definedName name="SALDEV825330200TRADINGPOR_EMP_COM_EST_PORTUG" localSheetId="2">#REF!</definedName>
    <definedName name="SALDEV825330200TRADINGPOR_EMP_COM_EST_PORTUG">#REF!</definedName>
    <definedName name="SALDEV825390000OUTRAS_OPERACOES" localSheetId="2">#REF!</definedName>
    <definedName name="SALDEV825390000OUTRAS_OPERACOES">#REF!</definedName>
    <definedName name="SALDEV825391000HOTELGAL_SOC_HOTEIS_PORT._SA" localSheetId="2">#REF!</definedName>
    <definedName name="SALDEV825391000HOTELGAL_SOC_HOTEIS_PORT._SA">#REF!</definedName>
    <definedName name="SALDEV825392000ENACOL___EMP_NAC_COMB_SARL" localSheetId="2">#REF!</definedName>
    <definedName name="SALDEV825392000ENACOL___EMP_NAC_COMB_SARL">#REF!</definedName>
    <definedName name="SALDEV825392001ENACOL___C_C" localSheetId="2">#REF!</definedName>
    <definedName name="SALDEV825392001ENACOL___C_C">#REF!</definedName>
    <definedName name="SALDEV825392002ENACOL___C__PLAFOND_ESPECIAL" localSheetId="2">#REF!</definedName>
    <definedName name="SALDEV825392002ENACOL___C__PLAFOND_ESPECIAL">#REF!</definedName>
    <definedName name="SALDEV825392500PORTGAS_SOC_PROD_DIST_GAS_SA" localSheetId="2">#REF!</definedName>
    <definedName name="SALDEV825392500PORTGAS_SOC_PROD_DIST_GAS_SA">#REF!</definedName>
    <definedName name="SALDEV825392501PORTGAS___C_C" localSheetId="2">#REF!</definedName>
    <definedName name="SALDEV825392501PORTGAS___C_C">#REF!</definedName>
    <definedName name="SALDEV825392502PORTGAS_CAPITAL_SUBSCR_N_REALI" localSheetId="2">#REF!</definedName>
    <definedName name="SALDEV825392502PORTGAS_CAPITAL_SUBSCR_N_REALI">#REF!</definedName>
    <definedName name="SALDEV825392700SAAGA_SOC_ACOREANA_GASES" localSheetId="2">#REF!</definedName>
    <definedName name="SALDEV825392700SAAGA_SOC_ACOREANA_GASES">#REF!</definedName>
    <definedName name="SALDEV825392701SAAGA_C_C" localSheetId="2">#REF!</definedName>
    <definedName name="SALDEV825392701SAAGA_C_C">#REF!</definedName>
    <definedName name="SALDEV825392702SAAGA_C_DESPACHO_COMBUSTIVEIS" localSheetId="2">#REF!</definedName>
    <definedName name="SALDEV825392702SAAGA_C_DESPACHO_COMBUSTIVEIS">#REF!</definedName>
    <definedName name="SALDEV825392703SAAGA_C_DESPACHO_GASES" localSheetId="2">#REF!</definedName>
    <definedName name="SALDEV825392703SAAGA_C_DESPACHO_GASES">#REF!</definedName>
    <definedName name="SALDEV825392705SAAGA_C_FACT_ENCHIMENT_GASES" localSheetId="2">#REF!</definedName>
    <definedName name="SALDEV825392705SAAGA_C_FACT_ENCHIMENT_GASES">#REF!</definedName>
    <definedName name="SALDEV825393400SONANGALP_C_C" localSheetId="2">#REF!</definedName>
    <definedName name="SALDEV825393400SONANGALP_C_C">#REF!</definedName>
    <definedName name="SALDEV825400000OUT_EMP._PARTIC.E_PARTICIPANTE" localSheetId="2">#REF!</definedName>
    <definedName name="SALDEV825400000OUT_EMP._PARTIC.E_PARTICIPANTE">#REF!</definedName>
    <definedName name="SALDEV825410000EMPRESTIMOS" localSheetId="2">#REF!</definedName>
    <definedName name="SALDEV825410000EMPRESTIMOS">#REF!</definedName>
    <definedName name="SALDEV825410400AGRAN___C_SUPRIMENTOS" localSheetId="2">#REF!</definedName>
    <definedName name="SALDEV825410400AGRAN___C_SUPRIMENTOS">#REF!</definedName>
    <definedName name="SALDEV825430000RESULTADOS_ATRIBUIDOS" localSheetId="2">#REF!</definedName>
    <definedName name="SALDEV825430000RESULTADOS_ATRIBUIDOS">#REF!</definedName>
    <definedName name="SALDEV825430400FINA_PETROLEOS_DE_ANGOLA_SARL" localSheetId="2">#REF!</definedName>
    <definedName name="SALDEV825430400FINA_PETROLEOS_DE_ANGOLA_SARL">#REF!</definedName>
    <definedName name="SALDEV825430600AGRAN___AGROQ._DE_ANGOLA" localSheetId="2">#REF!</definedName>
    <definedName name="SALDEV825430600AGRAN___AGROQ._DE_ANGOLA">#REF!</definedName>
    <definedName name="SALDEV825490000OUTRAS_OPERACOES" localSheetId="2">#REF!</definedName>
    <definedName name="SALDEV825490000OUTRAS_OPERACOES">#REF!</definedName>
    <definedName name="SALDEV825490400LUSITANIAGAS" localSheetId="2">#REF!</definedName>
    <definedName name="SALDEV825490400LUSITANIAGAS">#REF!</definedName>
    <definedName name="SALDEV825490600AGRAN___AGROQ_DE_ANGOLA" localSheetId="2">#REF!</definedName>
    <definedName name="SALDEV825490600AGRAN___AGROQ_DE_ANGOLA">#REF!</definedName>
    <definedName name="SALDEV825490700AGRAN___C___ESPECIAL" localSheetId="2">#REF!</definedName>
    <definedName name="SALDEV825490700AGRAN___C___ESPECIAL">#REF!</definedName>
    <definedName name="SALDEV825490800AGRAN___C___PLAFOND_ESPECIAL" localSheetId="2">#REF!</definedName>
    <definedName name="SALDEV825490800AGRAN___C___PLAFOND_ESPECIAL">#REF!</definedName>
    <definedName name="SALDEV826000000OUTROS_DEVEDORES_E_CREDORES" localSheetId="2">#REF!</definedName>
    <definedName name="SALDEV826000000OUTROS_DEVEDORES_E_CREDORES">#REF!</definedName>
    <definedName name="SALDEV826100000FORNECEDORES_DE_IMOBILIZADO" localSheetId="2">#REF!</definedName>
    <definedName name="SALDEV826100000FORNECEDORES_DE_IMOBILIZADO">#REF!</definedName>
    <definedName name="SALDEV826101000FORNECEDORES_IMOB_C_C" localSheetId="2">#REF!</definedName>
    <definedName name="SALDEV826101000FORNECEDORES_IMOB_C_C">#REF!</definedName>
    <definedName name="SALDEV826102000FORNECEDORES_IMOB_C__SADOS_DEV" localSheetId="2">#REF!</definedName>
    <definedName name="SALDEV826102000FORNECEDORES_IMOB_C__SADOS_DEV">#REF!</definedName>
    <definedName name="SALDEV826110000FORNECEDORES_DE_IMOBILIZ_C_C" localSheetId="2">#REF!</definedName>
    <definedName name="SALDEV826110000FORNECEDORES_DE_IMOBILIZ_C_C">#REF!</definedName>
    <definedName name="SALDEV826111000FORNEC_IMOBIL_C_C_NACIONAIS" localSheetId="2">#REF!</definedName>
    <definedName name="SALDEV826111000FORNEC_IMOBIL_C_C_NACIONAIS">#REF!</definedName>
    <definedName name="SALDEV826112000FORNEC_IMOBIL_C_C_ESTRANGEIROS" localSheetId="2">#REF!</definedName>
    <definedName name="SALDEV826112000FORNEC_IMOBIL_C_C_ESTRANGEIROS">#REF!</definedName>
    <definedName name="SALDEV826130000FORNEC_C_DEP_DE_GARANTIA_IMOBI" localSheetId="2">#REF!</definedName>
    <definedName name="SALDEV826130000FORNEC_C_DEP_DE_GARANTIA_IMOBI">#REF!</definedName>
    <definedName name="SALDEV826131000FORNECED_C_DEP_GARANT_IMOB" localSheetId="2">#REF!</definedName>
    <definedName name="SALDEV826131000FORNECED_C_DEP_GARANT_IMOB">#REF!</definedName>
    <definedName name="SALDEV826132000FORNECED_C_DEP_GARANT_IMOB_MM" localSheetId="2">#REF!</definedName>
    <definedName name="SALDEV826132000FORNECED_C_DEP_GARANT_IMOB_MM">#REF!</definedName>
    <definedName name="SALDEV826180000FORNEC_C_FACT_REC_CONF_IMOB" localSheetId="2">#REF!</definedName>
    <definedName name="SALDEV826180000FORNEC_C_FACT_REC_CONF_IMOB">#REF!</definedName>
    <definedName name="SALDEV826181000FORNECED_C_FACT_REC_CONF_IMOB" localSheetId="2">#REF!</definedName>
    <definedName name="SALDEV826181000FORNECED_C_FACT_REC_CONF_IMOB">#REF!</definedName>
    <definedName name="SALDEV826190000ADIANTAM_A_FORNEC_DE_IMOBILIZ" localSheetId="2">#REF!</definedName>
    <definedName name="SALDEV826190000ADIANTAM_A_FORNEC_DE_IMOBILIZ">#REF!</definedName>
    <definedName name="SALDEV826200000PESSOAL" localSheetId="2">#REF!</definedName>
    <definedName name="SALDEV826200000PESSOAL">#REF!</definedName>
    <definedName name="SALDEV826220000REMUNER_A_PAGAR_PESSOAL" localSheetId="2">#REF!</definedName>
    <definedName name="SALDEV826220000REMUNER_A_PAGAR_PESSOAL">#REF!</definedName>
    <definedName name="SALDEV826240000ADIANTAMENTOS_AO_PESSOAL" localSheetId="2">#REF!</definedName>
    <definedName name="SALDEV826240000ADIANTAMENTOS_AO_PESSOAL">#REF!</definedName>
    <definedName name="SALDEV826240100ADT_PESS_PROPRIO_MES" localSheetId="2">#REF!</definedName>
    <definedName name="SALDEV826240100ADT_PESS_PROPRIO_MES">#REF!</definedName>
    <definedName name="SALDEV826240101ADIANTAMENTOS_PROPRIO_MES__NOR" localSheetId="2">#REF!</definedName>
    <definedName name="SALDEV826240101ADIANTAMENTOS_PROPRIO_MES__NOR">#REF!</definedName>
    <definedName name="SALDEV826240102ADIANTAMENTOS_PROPRIO_MES__CEN" localSheetId="2">#REF!</definedName>
    <definedName name="SALDEV826240102ADIANTAMENTOS_PROPRIO_MES__CEN">#REF!</definedName>
    <definedName name="SALDEV826240103ADIANTAMENTOS_PROPRIO_MES__SUL" localSheetId="2">#REF!</definedName>
    <definedName name="SALDEV826240103ADIANTAMENTOS_PROPRIO_MES__SUL">#REF!</definedName>
    <definedName name="SALDEV826240200ADT_PESS_S_FERIAS_E_NATAL" localSheetId="2">#REF!</definedName>
    <definedName name="SALDEV826240200ADT_PESS_S_FERIAS_E_NATAL">#REF!</definedName>
    <definedName name="SALDEV826240201SUB_FERIAS_E_NATAL___________N" localSheetId="2">#REF!</definedName>
    <definedName name="SALDEV826240201SUB_FERIAS_E_NATAL___________N">#REF!</definedName>
    <definedName name="SALDEV826240202SUB_FERIAS_E_NATAL___________C" localSheetId="2">#REF!</definedName>
    <definedName name="SALDEV826240202SUB_FERIAS_E_NATAL___________C">#REF!</definedName>
    <definedName name="SALDEV826240203SUB_FERIAS_E_NATAL___________S" localSheetId="2">#REF!</definedName>
    <definedName name="SALDEV826240203SUB_FERIAS_E_NATAL___________S">#REF!</definedName>
    <definedName name="SALDEV826240300ADT_PESS_PRESTAC_MENSAIS" localSheetId="2">#REF!</definedName>
    <definedName name="SALDEV826240300ADT_PESS_PRESTAC_MENSAIS">#REF!</definedName>
    <definedName name="SALDEV826240301PRESTACOES_MENSAIS_________NOR" localSheetId="2">#REF!</definedName>
    <definedName name="SALDEV826240301PRESTACOES_MENSAIS_________NOR">#REF!</definedName>
    <definedName name="SALDEV826240302PRESTACOES_MENSAIS_________CEN" localSheetId="2">#REF!</definedName>
    <definedName name="SALDEV826240302PRESTACOES_MENSAIS_________CEN">#REF!</definedName>
    <definedName name="SALDEV826240303PRESTACOES_MENSAIS_________SUL" localSheetId="2">#REF!</definedName>
    <definedName name="SALDEV826240303PRESTACOES_MENSAIS_________SUL">#REF!</definedName>
    <definedName name="SALDEV826240400ADT_PESS_AQUIS_DE_VIATURAS" localSheetId="2">#REF!</definedName>
    <definedName name="SALDEV826240400ADT_PESS_AQUIS_DE_VIATURAS">#REF!</definedName>
    <definedName name="SALDEV826240401AQUISICAO_DE_VIATURAS______NOR" localSheetId="2">#REF!</definedName>
    <definedName name="SALDEV826240401AQUISICAO_DE_VIATURAS______NOR">#REF!</definedName>
    <definedName name="SALDEV826240402AQUISICAO_DE_VIATURAS______CEN" localSheetId="2">#REF!</definedName>
    <definedName name="SALDEV826240402AQUISICAO_DE_VIATURAS______CEN">#REF!</definedName>
    <definedName name="SALDEV826240403AQUISICAO_DE_VIATURAS______SUL" localSheetId="2">#REF!</definedName>
    <definedName name="SALDEV826240403AQUISICAO_DE_VIATURAS______SUL">#REF!</definedName>
    <definedName name="SALDEV826240500ADT_PESS_RUVA" localSheetId="2">#REF!</definedName>
    <definedName name="SALDEV826240500ADT_PESS_RUVA">#REF!</definedName>
    <definedName name="SALDEV826240501RUVA_______________________NOR" localSheetId="2">#REF!</definedName>
    <definedName name="SALDEV826240501RUVA_______________________NOR">#REF!</definedName>
    <definedName name="SALDEV826240502RUVA_______________________CEN" localSheetId="2">#REF!</definedName>
    <definedName name="SALDEV826240502RUVA_______________________CEN">#REF!</definedName>
    <definedName name="SALDEV826240503RUVA_______________________SUL" localSheetId="2">#REF!</definedName>
    <definedName name="SALDEV826240503RUVA_______________________SUL">#REF!</definedName>
    <definedName name="SALDEV826240600ADT_PESS_DSP_SAUDE_PESSOAL" localSheetId="2">#REF!</definedName>
    <definedName name="SALDEV826240600ADT_PESS_DSP_SAUDE_PESSOAL">#REF!</definedName>
    <definedName name="SALDEV826240602DSP_SAUDE_PESSOAL__________CEN" localSheetId="2">#REF!</definedName>
    <definedName name="SALDEV826240602DSP_SAUDE_PESSOAL__________CEN">#REF!</definedName>
    <definedName name="SALDEV826240603DSP_SAUDE_PESSOAL__________SUL" localSheetId="2">#REF!</definedName>
    <definedName name="SALDEV826240603DSP_SAUDE_PESSOAL__________SUL">#REF!</definedName>
    <definedName name="SALDEV826240700ADT_PESS_DSP_SAUDE_FAMIL" localSheetId="2">#REF!</definedName>
    <definedName name="SALDEV826240700ADT_PESS_DSP_SAUDE_FAMIL">#REF!</definedName>
    <definedName name="SALDEV826240701DSP_SAUDE_FAMILIARES_______NOR" localSheetId="2">#REF!</definedName>
    <definedName name="SALDEV826240701DSP_SAUDE_FAMILIARES_______NOR">#REF!</definedName>
    <definedName name="SALDEV826240702DSP_SAUDE_FAMILIARES_______CEN" localSheetId="2">#REF!</definedName>
    <definedName name="SALDEV826240702DSP_SAUDE_FAMILIARES_______CEN">#REF!</definedName>
    <definedName name="SALDEV826240703DSP_SAUDE_FAMILIARES_______SUL" localSheetId="2">#REF!</definedName>
    <definedName name="SALDEV826240703DSP_SAUDE_FAMILIARES_______SUL">#REF!</definedName>
    <definedName name="SALDEV826240800ADT_PESS_PLANO_DEFECIENTES" localSheetId="2">#REF!</definedName>
    <definedName name="SALDEV826240800ADT_PESS_PLANO_DEFECIENTES">#REF!</definedName>
    <definedName name="SALDEV826240801PLANO_DEFECIENTES__________NOR" localSheetId="2">#REF!</definedName>
    <definedName name="SALDEV826240801PLANO_DEFECIENTES__________NOR">#REF!</definedName>
    <definedName name="SALDEV826240802PLANO_DEFECIENTES__________CEN" localSheetId="2">#REF!</definedName>
    <definedName name="SALDEV826240802PLANO_DEFECIENTES__________CEN">#REF!</definedName>
    <definedName name="SALDEV826240803PLANO_DEFECIENTES__________SUL" localSheetId="2">#REF!</definedName>
    <definedName name="SALDEV826240803PLANO_DEFECIENTES__________SUL">#REF!</definedName>
    <definedName name="SALDEV826240900ADT_PESS_HABITACAO" localSheetId="2">#REF!</definedName>
    <definedName name="SALDEV826240900ADT_PESS_HABITACAO">#REF!</definedName>
    <definedName name="SALDEV826240901HABITACAO__________________NOR" localSheetId="2">#REF!</definedName>
    <definedName name="SALDEV826240901HABITACAO__________________NOR">#REF!</definedName>
    <definedName name="SALDEV826240902HABITACAO__________________CEN" localSheetId="2">#REF!</definedName>
    <definedName name="SALDEV826240902HABITACAO__________________CEN">#REF!</definedName>
    <definedName name="SALDEV826240903HABITACAO__________________SUL" localSheetId="2">#REF!</definedName>
    <definedName name="SALDEV826240903HABITACAO__________________SUL">#REF!</definedName>
    <definedName name="SALDEV826241000ADT_PESS_AUTO_CONSTRUCAO" localSheetId="2">#REF!</definedName>
    <definedName name="SALDEV826241000ADT_PESS_AUTO_CONSTRUCAO">#REF!</definedName>
    <definedName name="SALDEV826241002AUTO_CONSTRUCAO____________CEN" localSheetId="2">#REF!</definedName>
    <definedName name="SALDEV826241002AUTO_CONSTRUCAO____________CEN">#REF!</definedName>
    <definedName name="SALDEV826241003AUTO_CONSTRUCAO____________SUL" localSheetId="2">#REF!</definedName>
    <definedName name="SALDEV826241003AUTO_CONSTRUCAO____________SUL">#REF!</definedName>
    <definedName name="SALDEV826241100ADT_PESS_VENDA_CASAS_SINES" localSheetId="2">#REF!</definedName>
    <definedName name="SALDEV826241100ADT_PESS_VENDA_CASAS_SINES">#REF!</definedName>
    <definedName name="SALDEV826241101VENDA_CASAS_SINES__________NOR" localSheetId="2">#REF!</definedName>
    <definedName name="SALDEV826241101VENDA_CASAS_SINES__________NOR">#REF!</definedName>
    <definedName name="SALDEV826241102VENDA_CASAS_SINES__________CEN" localSheetId="2">#REF!</definedName>
    <definedName name="SALDEV826241102VENDA_CASAS_SINES__________CEN">#REF!</definedName>
    <definedName name="SALDEV826241103VENDA_CASAS_SINES__________SUL" localSheetId="2">#REF!</definedName>
    <definedName name="SALDEV826241103VENDA_CASAS_SINES__________SUL">#REF!</definedName>
    <definedName name="SALDEV826241200ADT_PESS_SEGUR_VND_CASAS_SINES" localSheetId="2">#REF!</definedName>
    <definedName name="SALDEV826241200ADT_PESS_SEGUR_VND_CASAS_SINES">#REF!</definedName>
    <definedName name="SALDEV826241201SEG_VENDA_CASAS_SINES______NOR" localSheetId="2">#REF!</definedName>
    <definedName name="SALDEV826241201SEG_VENDA_CASAS_SINES______NOR">#REF!</definedName>
    <definedName name="SALDEV826241202SEG_VENDA_CASAS_SINES______CEN" localSheetId="2">#REF!</definedName>
    <definedName name="SALDEV826241202SEG_VENDA_CASAS_SINES______CEN">#REF!</definedName>
    <definedName name="SALDEV826241203SEG_VENDA_CASAS_SINES______SUL" localSheetId="2">#REF!</definedName>
    <definedName name="SALDEV826241203SEG_VENDA_CASAS_SINES______SUL">#REF!</definedName>
    <definedName name="SALDEV826241400ADT_PESS_JUROS_DE_EMPRESTIMOS" localSheetId="2">#REF!</definedName>
    <definedName name="SALDEV826241400ADT_PESS_JUROS_DE_EMPRESTIMOS">#REF!</definedName>
    <definedName name="SALDEV826241401JUROS_DE_EMPRESTIMOS_______NOR" localSheetId="2">#REF!</definedName>
    <definedName name="SALDEV826241401JUROS_DE_EMPRESTIMOS_______NOR">#REF!</definedName>
    <definedName name="SALDEV826241402JUROS_DE_EMPRESTIMOS_______CEN" localSheetId="2">#REF!</definedName>
    <definedName name="SALDEV826241402JUROS_DE_EMPRESTIMOS_______CEN">#REF!</definedName>
    <definedName name="SALDEV826241403JUROS_DE_EMPRESTIMOS_______SUL" localSheetId="2">#REF!</definedName>
    <definedName name="SALDEV826241403JUROS_DE_EMPRESTIMOS_______SUL">#REF!</definedName>
    <definedName name="SALDEV826241800ADT_PESS_SUBS_ANTECIP_OCUPACAO" localSheetId="2">#REF!</definedName>
    <definedName name="SALDEV826241800ADT_PESS_SUBS_ANTECIP_OCUPACAO">#REF!</definedName>
    <definedName name="SALDEV826241801ADT_PESS_SUBS_ANTECIP_OCUPACAO" localSheetId="2">#REF!</definedName>
    <definedName name="SALDEV826241801ADT_PESS_SUBS_ANTECIP_OCUPACAO">#REF!</definedName>
    <definedName name="SALDEV826241900ADT_PESS_OUTROS_ADIANTAMENTOS" localSheetId="2">#REF!</definedName>
    <definedName name="SALDEV826241900ADT_PESS_OUTROS_ADIANTAMENTOS">#REF!</definedName>
    <definedName name="SALDEV826241902OUTROS_ADIANTAMENTOS_______CEN" localSheetId="2">#REF!</definedName>
    <definedName name="SALDEV826241902OUTROS_ADIANTAMENTOS_______CEN">#REF!</definedName>
    <definedName name="SALDEV826241903OUTROS_ADIANTAMENTOS_______SUL" localSheetId="2">#REF!</definedName>
    <definedName name="SALDEV826241903OUTROS_ADIANTAMENTOS_______SUL">#REF!</definedName>
    <definedName name="SALDEV826250000CAUCOES_DOS_ORG_SOCIAIS" localSheetId="2">#REF!</definedName>
    <definedName name="SALDEV826250000CAUCOES_DOS_ORG_SOCIAIS">#REF!</definedName>
    <definedName name="SALDEV826260000CAUCOES_DO_PESSOAL" localSheetId="2">#REF!</definedName>
    <definedName name="SALDEV826260000CAUCOES_DO_PESSOAL">#REF!</definedName>
    <definedName name="SALDEV826290000OUT_OPERCACOES_COM_PESSOAL" localSheetId="2">#REF!</definedName>
    <definedName name="SALDEV826290000OUT_OPERCACOES_COM_PESSOAL">#REF!</definedName>
    <definedName name="SALDEV826290100ABONOS_DE_FAMILIA" localSheetId="2">#REF!</definedName>
    <definedName name="SALDEV826290100ABONOS_DE_FAMILIA">#REF!</definedName>
    <definedName name="SALDEV826290200QUOTIZACOES_DO_G_D_PETROGAL" localSheetId="2">#REF!</definedName>
    <definedName name="SALDEV826290200QUOTIZACOES_DO_G_D_PETROGAL">#REF!</definedName>
    <definedName name="SALDEV826290201QUOTIZACOES_DO_G_D_P_______NOR" localSheetId="2">#REF!</definedName>
    <definedName name="SALDEV826290201QUOTIZACOES_DO_G_D_P_______NOR">#REF!</definedName>
    <definedName name="SALDEV826290202QUOTIZACOES_DO_G_D_P_______CEN" localSheetId="2">#REF!</definedName>
    <definedName name="SALDEV826290202QUOTIZACOES_DO_G_D_P_______CEN">#REF!</definedName>
    <definedName name="SALDEV826290203QUOTIZACOES_DO_G_D_P_______SUL" localSheetId="2">#REF!</definedName>
    <definedName name="SALDEV826290203QUOTIZACOES_DO_G_D_P_______SUL">#REF!</definedName>
    <definedName name="SALDEV826290300QUOTIZ_DA_ASSOC_DOS_REFORMADOS" localSheetId="2">#REF!</definedName>
    <definedName name="SALDEV826290300QUOTIZ_DA_ASSOC_DOS_REFORMADOS">#REF!</definedName>
    <definedName name="SALDEV826290301QUOTIZ_DA_ASSOC_REFORMADOS_NOR" localSheetId="2">#REF!</definedName>
    <definedName name="SALDEV826290301QUOTIZ_DA_ASSOC_REFORMADOS_NOR">#REF!</definedName>
    <definedName name="SALDEV826290302QUOTIZ_DA_ASSOC_REFORMADOS_CEN" localSheetId="2">#REF!</definedName>
    <definedName name="SALDEV826290302QUOTIZ_DA_ASSOC_REFORMADOS_CEN">#REF!</definedName>
    <definedName name="SALDEV826290303QUOTIZ_DA_ASSOC_REFORMADOS_SUL" localSheetId="2">#REF!</definedName>
    <definedName name="SALDEV826290303QUOTIZ_DA_ASSOC_REFORMADOS_SUL">#REF!</definedName>
    <definedName name="SALDEV826290400RECIBOS_DA_COOPERATIVA" localSheetId="2">#REF!</definedName>
    <definedName name="SALDEV826290400RECIBOS_DA_COOPERATIVA">#REF!</definedName>
    <definedName name="SALDEV826290402RECIBOS_DA_COOPERATIVA_____CEN" localSheetId="2">#REF!</definedName>
    <definedName name="SALDEV826290402RECIBOS_DA_COOPERATIVA_____CEN">#REF!</definedName>
    <definedName name="SALDEV826290500BAIRROS_SOCIAIS" localSheetId="2">#REF!</definedName>
    <definedName name="SALDEV826290500BAIRROS_SOCIAIS">#REF!</definedName>
    <definedName name="SALDEV826290502BAIRROS_SOCIAIS____________CEN" localSheetId="2">#REF!</definedName>
    <definedName name="SALDEV826290502BAIRROS_SOCIAIS____________CEN">#REF!</definedName>
    <definedName name="SALDEV826290504BAIRROS_SOCIAIS_VAL_REGULARIZA" localSheetId="2">#REF!</definedName>
    <definedName name="SALDEV826290504BAIRROS_SOCIAIS_VAL_REGULARIZA">#REF!</definedName>
    <definedName name="SALDEV826290600VENDA_DE_PRODUTOS_PETROGAL" localSheetId="2">#REF!</definedName>
    <definedName name="SALDEV826290600VENDA_DE_PRODUTOS_PETROGAL">#REF!</definedName>
    <definedName name="SALDEV826290602VENDA_DE_PROD_PETROGAL_____CEN" localSheetId="2">#REF!</definedName>
    <definedName name="SALDEV826290602VENDA_DE_PROD_PETROGAL_____CEN">#REF!</definedName>
    <definedName name="SALDEV826290603VENDA_DE_PROD_PETROGAL_____SUL" localSheetId="2">#REF!</definedName>
    <definedName name="SALDEV826290603VENDA_DE_PROD_PETROGAL_____SUL">#REF!</definedName>
    <definedName name="SALDEV826290700SEGUROS_PETROGAL" localSheetId="2">#REF!</definedName>
    <definedName name="SALDEV826290700SEGUROS_PETROGAL">#REF!</definedName>
    <definedName name="SALDEV826290800GRUPO_DESPORTIVO_PETROGAL" localSheetId="2">#REF!</definedName>
    <definedName name="SALDEV826290800GRUPO_DESPORTIVO_PETROGAL">#REF!</definedName>
    <definedName name="SALDEV826290801SEGUROS_G_D_PETROGAL_______NOR" localSheetId="2">#REF!</definedName>
    <definedName name="SALDEV826290801SEGUROS_G_D_PETROGAL_______NOR">#REF!</definedName>
    <definedName name="SALDEV826290802SEGUROS_G_D_PETROGAL_______CEN" localSheetId="2">#REF!</definedName>
    <definedName name="SALDEV826290802SEGUROS_G_D_PETROGAL_______CEN">#REF!</definedName>
    <definedName name="SALDEV826290803SEGUROS_G_D_PETROGAL_______SUL" localSheetId="2">#REF!</definedName>
    <definedName name="SALDEV826290803SEGUROS_G_D_PETROGAL_______SUL">#REF!</definedName>
    <definedName name="SALDEV826290804PERIODIZACAO_C__G_D_PETROGAL" localSheetId="2">#REF!</definedName>
    <definedName name="SALDEV826290804PERIODIZACAO_C__G_D_PETROGAL">#REF!</definedName>
    <definedName name="SALDEV826290900REMUNER_E_ENCARG_A_REGULARIZAR" localSheetId="2">#REF!</definedName>
    <definedName name="SALDEV826290900REMUNER_E_ENCARG_A_REGULARIZAR">#REF!</definedName>
    <definedName name="SALDEV826290901REMUN_E_ENC_A_REGULARIZAR__NOR" localSheetId="2">#REF!</definedName>
    <definedName name="SALDEV826290901REMUN_E_ENC_A_REGULARIZAR__NOR">#REF!</definedName>
    <definedName name="SALDEV826290902REMUN_E_ENC_A_REGULARIZAR__CEN" localSheetId="2">#REF!</definedName>
    <definedName name="SALDEV826290902REMUN_E_ENC_A_REGULARIZAR__CEN">#REF!</definedName>
    <definedName name="SALDEV826290903REMUN_E_ENC_A_REGULARIZAR__SUL" localSheetId="2">#REF!</definedName>
    <definedName name="SALDEV826290903REMUN_E_ENC_A_REGULARIZAR__SUL">#REF!</definedName>
    <definedName name="SALDEV826291000DESCONTOS_DA_FUNCAO_PUBLICA" localSheetId="2">#REF!</definedName>
    <definedName name="SALDEV826291000DESCONTOS_DA_FUNCAO_PUBLICA">#REF!</definedName>
    <definedName name="SALDEV826291100PLANO_COMPLEM_DE_REFORMA" localSheetId="2">#REF!</definedName>
    <definedName name="SALDEV826291100PLANO_COMPLEM_DE_REFORMA">#REF!</definedName>
    <definedName name="SALDEV826291110PLANO_C_REFORMA_EX_ASSOC_AFRIC" localSheetId="2">#REF!</definedName>
    <definedName name="SALDEV826291110PLANO_C_REFORMA_EX_ASSOC_AFRIC">#REF!</definedName>
    <definedName name="SALDEV826291300REGULARIZACAO_CONTAS_PESSOAL" localSheetId="2">#REF!</definedName>
    <definedName name="SALDEV826291300REGULARIZACAO_CONTAS_PESSOAL">#REF!</definedName>
    <definedName name="SALDEV826291301OUT_CONTAS_PESSOAL_REGUL___NOR" localSheetId="2">#REF!</definedName>
    <definedName name="SALDEV826291301OUT_CONTAS_PESSOAL_REGUL___NOR">#REF!</definedName>
    <definedName name="SALDEV826291302OUT_CONTAS_PESSOAL_REGUL___CEN" localSheetId="2">#REF!</definedName>
    <definedName name="SALDEV826291302OUT_CONTAS_PESSOAL_REGUL___CEN">#REF!</definedName>
    <definedName name="SALDEV826291303OUT_CONTAS_PESSOAL_REGUL___SUL" localSheetId="2">#REF!</definedName>
    <definedName name="SALDEV826291303OUT_CONTAS_PESSOAL_REGUL___SUL">#REF!</definedName>
    <definedName name="SALDEV826291304OUT_CONTAS_PESSOAL_REGUL___GER" localSheetId="2">#REF!</definedName>
    <definedName name="SALDEV826291304OUT_CONTAS_PESSOAL_REGUL___GER">#REF!</definedName>
    <definedName name="SALDEV826291400DESCONTOS_JUDICIAIS" localSheetId="2">#REF!</definedName>
    <definedName name="SALDEV826291400DESCONTOS_JUDICIAIS">#REF!</definedName>
    <definedName name="SALDEV826291401DESC_JUDICIAIS_____________NOR" localSheetId="2">#REF!</definedName>
    <definedName name="SALDEV826291401DESC_JUDICIAIS_____________NOR">#REF!</definedName>
    <definedName name="SALDEV826291402DESC_JUDICIAIS_____________CEN" localSheetId="2">#REF!</definedName>
    <definedName name="SALDEV826291402DESC_JUDICIAIS_____________CEN">#REF!</definedName>
    <definedName name="SALDEV826291403DESC_JUDICIAIS_____________SUL" localSheetId="2">#REF!</definedName>
    <definedName name="SALDEV826291403DESC_JUDICIAIS_____________SUL">#REF!</definedName>
    <definedName name="SALDEV826291500SENHAS_DE_TAXAS_MODERADORAS" localSheetId="2">#REF!</definedName>
    <definedName name="SALDEV826291500SENHAS_DE_TAXAS_MODERADORAS">#REF!</definedName>
    <definedName name="SALDEV826291502SENHAS_TX_MODERADORAS__CEN" localSheetId="2">#REF!</definedName>
    <definedName name="SALDEV826291502SENHAS_TX_MODERADORAS__CEN">#REF!</definedName>
    <definedName name="SALDEV826291503SENHAS_TX_MODERADORAS__SUL" localSheetId="2">#REF!</definedName>
    <definedName name="SALDEV826291503SENHAS_TX_MODERADORAS__SUL">#REF!</definedName>
    <definedName name="SALDEV826291600VENDAS_C__CARTAO_GALP" localSheetId="2">#REF!</definedName>
    <definedName name="SALDEV826291600VENDAS_C__CARTAO_GALP">#REF!</definedName>
    <definedName name="SALDEV826291601VENDAS_C_CARTAO_GALP__NOR" localSheetId="2">#REF!</definedName>
    <definedName name="SALDEV826291601VENDAS_C_CARTAO_GALP__NOR">#REF!</definedName>
    <definedName name="SALDEV826291602VENDAS_C_CARTAO_GALP__CEN" localSheetId="2">#REF!</definedName>
    <definedName name="SALDEV826291602VENDAS_C_CARTAO_GALP__CEN">#REF!</definedName>
    <definedName name="SALDEV826291603VENDAS_C_CARTAO_GALP__SUL" localSheetId="2">#REF!</definedName>
    <definedName name="SALDEV826291603VENDAS_C_CARTAO_GALP__SUL">#REF!</definedName>
    <definedName name="SALDEV826291700UTILIZACAO_VIATURAS" localSheetId="2">#REF!</definedName>
    <definedName name="SALDEV826291700UTILIZACAO_VIATURAS">#REF!</definedName>
    <definedName name="SALDEV826291701UTILIZACAO_VIATURAS_NOR" localSheetId="2">#REF!</definedName>
    <definedName name="SALDEV826291701UTILIZACAO_VIATURAS_NOR">#REF!</definedName>
    <definedName name="SALDEV826291702UTILIZACAO_VIATURAS_CEN" localSheetId="2">#REF!</definedName>
    <definedName name="SALDEV826291702UTILIZACAO_VIATURAS_CEN">#REF!</definedName>
    <definedName name="SALDEV826291703UTILIZACAO_VIATURAS_SUL" localSheetId="2">#REF!</definedName>
    <definedName name="SALDEV826291703UTILIZACAO_VIATURAS_SUL">#REF!</definedName>
    <definedName name="SALDEV826291800AQUISICAO_VIATURAS_AVP" localSheetId="2">#REF!</definedName>
    <definedName name="SALDEV826291800AQUISICAO_VIATURAS_AVP">#REF!</definedName>
    <definedName name="SALDEV826291801AQUISICAO_VIATURAS_AVP_NOR" localSheetId="2">#REF!</definedName>
    <definedName name="SALDEV826291801AQUISICAO_VIATURAS_AVP_NOR">#REF!</definedName>
    <definedName name="SALDEV826291802AQUISICAO_VIATURAS_AVP_CEN" localSheetId="2">#REF!</definedName>
    <definedName name="SALDEV826291802AQUISICAO_VIATURAS_AVP_CEN">#REF!</definedName>
    <definedName name="SALDEV826291803AQUISICAO_VIATURAS_AVP_SUL" localSheetId="2">#REF!</definedName>
    <definedName name="SALDEV826291803AQUISICAO_VIATURAS_AVP_SUL">#REF!</definedName>
    <definedName name="SALDEV826300000SINDICATOS" localSheetId="2">#REF!</definedName>
    <definedName name="SALDEV826300000SINDICATOS">#REF!</definedName>
    <definedName name="SALDEV826310000SINDICATOS" localSheetId="2">#REF!</definedName>
    <definedName name="SALDEV826310000SINDICATOS">#REF!</definedName>
    <definedName name="SALDEV826500000CREDORES_SUBSCR_NAO_LIBERADAS" localSheetId="2">#REF!</definedName>
    <definedName name="SALDEV826500000CREDORES_SUBSCR_NAO_LIBERADAS">#REF!</definedName>
    <definedName name="SALDEV826500300PORTGAS_SOC_PROD_DIST_GAS_SA" localSheetId="2">#REF!</definedName>
    <definedName name="SALDEV826500300PORTGAS_SOC_PROD_DIST_GAS_SA">#REF!</definedName>
    <definedName name="SALDEV826500600SETGAS_SOC_PROD_DISTRIB_GAS" localSheetId="2">#REF!</definedName>
    <definedName name="SALDEV826500600SETGAS_SOC_PROD_DISTRIB_GAS">#REF!</definedName>
    <definedName name="SALDEV826501000CLC_COMP_LOGIST_COMBUSTIVEIS" localSheetId="2">#REF!</definedName>
    <definedName name="SALDEV826501000CLC_COMP_LOGIST_COMBUSTIVEIS">#REF!</definedName>
    <definedName name="SALDEV826501100PETROGAL_ESPANHOLA_SA" localSheetId="2">#REF!</definedName>
    <definedName name="SALDEV826501100PETROGAL_ESPANHOLA_SA">#REF!</definedName>
    <definedName name="SALDEV826501200SONANGALP_C__CAPITAL" localSheetId="2">#REF!</definedName>
    <definedName name="SALDEV826501200SONANGALP_C__CAPITAL">#REF!</definedName>
    <definedName name="SALDEV826501201SONANGALP_REC_PT_AV_BRA_LUANDA" localSheetId="2">#REF!</definedName>
    <definedName name="SALDEV826501201SONANGALP_REC_PT_AV_BRA_LUANDA">#REF!</definedName>
    <definedName name="SALDEV826501202SONANGALP_REC_PT_AVAL___LUANDA" localSheetId="2">#REF!</definedName>
    <definedName name="SALDEV826501202SONANGALP_REC_PT_AVAL___LUANDA">#REF!</definedName>
    <definedName name="SALDEV826501203SONANGALP_REC_MAT_ENVIADO" localSheetId="2">#REF!</definedName>
    <definedName name="SALDEV826501203SONANGALP_REC_MAT_ENVIADO">#REF!</definedName>
    <definedName name="SALDEV826501400PETROGAL_ANGOLA__LDA" localSheetId="2">#REF!</definedName>
    <definedName name="SALDEV826501400PETROGAL_ANGOLA__LDA">#REF!</definedName>
    <definedName name="SALDEV826501500PETROGAL_A_ORES__LDA" localSheetId="2">#REF!</definedName>
    <definedName name="SALDEV826501500PETROGAL_A_ORES__LDA">#REF!</definedName>
    <definedName name="SALDEV826501600PETROGAL_MADEIRA__LDA" localSheetId="2">#REF!</definedName>
    <definedName name="SALDEV826501600PETROGAL_MADEIRA__LDA">#REF!</definedName>
    <definedName name="SALDEV826501700PETROFORMA_PET_FORMACAO_SA" localSheetId="2">#REF!</definedName>
    <definedName name="SALDEV826501700PETROFORMA_PET_FORMACAO_SA">#REF!</definedName>
    <definedName name="SALDEV826501800PETROGAL_GUINE_BISSAU_LDA" localSheetId="2">#REF!</definedName>
    <definedName name="SALDEV826501800PETROGAL_GUINE_BISSAU_LDA">#REF!</definedName>
    <definedName name="SALDEV826501900SOPOR___SOC_DIST_COMB_SA" localSheetId="2">#REF!</definedName>
    <definedName name="SALDEV826501900SOPOR___SOC_DIST_COMB_SA">#REF!</definedName>
    <definedName name="SALDEV826600000OBRIGACIONISTAS" localSheetId="2">#REF!</definedName>
    <definedName name="SALDEV826600000OBRIGACIONISTAS">#REF!</definedName>
    <definedName name="SALDEV826600800AMORT_E_JUR_OBRIG_INT_1985" localSheetId="2">#REF!</definedName>
    <definedName name="SALDEV826600800AMORT_E_JUR_OBRIG_INT_1985">#REF!</definedName>
    <definedName name="SALDEV826600804AMORT_OBRIG_INT_1985_SORT_04" localSheetId="2">#REF!</definedName>
    <definedName name="SALDEV826600804AMORT_OBRIG_INT_1985_SORT_04">#REF!</definedName>
    <definedName name="SALDEV826600847JUROS_OBRIG_INT_1985_CUP_07" localSheetId="2">#REF!</definedName>
    <definedName name="SALDEV826600847JUROS_OBRIG_INT_1985_CUP_07">#REF!</definedName>
    <definedName name="SALDEV826600850JUROS_OBRIG_INT_1985_CUP_10" localSheetId="2">#REF!</definedName>
    <definedName name="SALDEV826600850JUROS_OBRIG_INT_1985_CUP_10">#REF!</definedName>
    <definedName name="SALDEV826610000OBRIGACIONISTAS_C_SUBSCRICAO" localSheetId="2">#REF!</definedName>
    <definedName name="SALDEV826610000OBRIGACIONISTAS_C_SUBSCRICAO">#REF!</definedName>
    <definedName name="SALDEV826610200OBRIGACOES_SUBSCRITAS_PETROG_9" localSheetId="2">#REF!</definedName>
    <definedName name="SALDEV826610200OBRIGACOES_SUBSCRITAS_PETROG_9">#REF!</definedName>
    <definedName name="SALDEV826610300OBRIGACOES_SUBSCRITAS_PETROG_9" localSheetId="2">#REF!</definedName>
    <definedName name="SALDEV826610300OBRIGACOES_SUBSCRITAS_PETROG_9">#REF!</definedName>
    <definedName name="SALDEV826700000CONSULT_ASSESS_E_INTERMEDIAR" localSheetId="2">#REF!</definedName>
    <definedName name="SALDEV826700000CONSULT_ASSESS_E_INTERMEDIAR">#REF!</definedName>
    <definedName name="SALDEV826710000REVENDORES_DE_GAS_CANALIZADO" localSheetId="2">#REF!</definedName>
    <definedName name="SALDEV826710000REVENDORES_DE_GAS_CANALIZADO">#REF!</definedName>
    <definedName name="SALDEV826720000INTERMEDIARIOS_E_COMISSIONISTA" localSheetId="2">#REF!</definedName>
    <definedName name="SALDEV826720000INTERMEDIARIOS_E_COMISSIONISTA">#REF!</definedName>
    <definedName name="SALDEV826730000REVENDEDORES_GAS_CANALIZADO_VE" localSheetId="2">#REF!</definedName>
    <definedName name="SALDEV826730000REVENDEDORES_GAS_CANALIZADO_VE">#REF!</definedName>
    <definedName name="SALDEV826800000DEVEDORES_CREDORES_DIVERSOS" localSheetId="2">#REF!</definedName>
    <definedName name="SALDEV826800000DEVEDORES_CREDORES_DIVERSOS">#REF!</definedName>
    <definedName name="SALDEV826810000DEVEDORES_E_CREDORES_DIV_C_C" localSheetId="2">#REF!</definedName>
    <definedName name="SALDEV826810000DEVEDORES_E_CREDORES_DIV_C_C">#REF!</definedName>
    <definedName name="SALDEV826811000DIF_DE_CAMBIO_REF_A_CONTA_2681" localSheetId="2">#REF!</definedName>
    <definedName name="SALDEV826811000DIF_DE_CAMBIO_REF_A_CONTA_2681">#REF!</definedName>
    <definedName name="SALDEV826812000DIF_CAMBIO_FORNEC" localSheetId="2">#REF!</definedName>
    <definedName name="SALDEV826812000DIF_CAMBIO_FORNEC">#REF!</definedName>
    <definedName name="SALDEV826820000ORGANISMOS_ADMINISTRATIVOS_C_C" localSheetId="2">#REF!</definedName>
    <definedName name="SALDEV826820000ORGANISMOS_ADMINISTRATIVOS_C_C">#REF!</definedName>
    <definedName name="SALDEV826830000ORGANISMOS_ADMINISTR_OUT_OPER" localSheetId="2">#REF!</definedName>
    <definedName name="SALDEV826830000ORGANISMOS_ADMINISTR_OUT_OPER">#REF!</definedName>
    <definedName name="SALDEV826830100FUNDO_REGIONAL_ABAST_ACORES" localSheetId="2">#REF!</definedName>
    <definedName name="SALDEV826830100FUNDO_REGIONAL_ABAST_ACORES">#REF!</definedName>
    <definedName name="SALDEV826830101DIF_PRECO_COMBUSTIVEIS" localSheetId="2">#REF!</definedName>
    <definedName name="SALDEV826830101DIF_PRECO_COMBUSTIVEIS">#REF!</definedName>
    <definedName name="SALDEV826830102DIF_PRECO_GAS" localSheetId="2">#REF!</definedName>
    <definedName name="SALDEV826830102DIF_PRECO_GAS">#REF!</definedName>
    <definedName name="SALDEV826830103DIF_FRETE_G.P.L." localSheetId="2">#REF!</definedName>
    <definedName name="SALDEV826830103DIF_FRETE_G.P.L.">#REF!</definedName>
    <definedName name="SALDEV826830200DIR_REG_C_IND___MADEIRA" localSheetId="2">#REF!</definedName>
    <definedName name="SALDEV826830200DIR_REG_C_IND___MADEIRA">#REF!</definedName>
    <definedName name="SALDEV826830202DIF_PRECO_G.P.L." localSheetId="2">#REF!</definedName>
    <definedName name="SALDEV826830202DIF_PRECO_G.P.L.">#REF!</definedName>
    <definedName name="SALDEV826840000DEVEDORES_CREDORES_P__CAUCOES" localSheetId="2">#REF!</definedName>
    <definedName name="SALDEV826840000DEVEDORES_CREDORES_P__CAUCOES">#REF!</definedName>
    <definedName name="SALDEV826840100CAUCOES_E_GARANTIAS_PRESTADAS" localSheetId="2">#REF!</definedName>
    <definedName name="SALDEV826840100CAUCOES_E_GARANTIAS_PRESTADAS">#REF!</definedName>
    <definedName name="SALDEV826840101CAPITANIA_PORTO_DE_LEIXOES" localSheetId="2">#REF!</definedName>
    <definedName name="SALDEV826840101CAPITANIA_PORTO_DE_LEIXOES">#REF!</definedName>
    <definedName name="SALDEV826840105SERVICOS_MUNICIP_DE_COIMBRA" localSheetId="2">#REF!</definedName>
    <definedName name="SALDEV826840105SERVICOS_MUNICIP_DE_COIMBRA">#REF!</definedName>
    <definedName name="SALDEV826840106SERV_MUN_AGUAS_SANEAM_PORTO" localSheetId="2">#REF!</definedName>
    <definedName name="SALDEV826840106SERV_MUN_AGUAS_SANEAM_PORTO">#REF!</definedName>
    <definedName name="SALDEV826840108ESCOLA_PREPARATORIA_VIATODOS" localSheetId="2">#REF!</definedName>
    <definedName name="SALDEV826840108ESCOLA_PREPARATORIA_VIATODOS">#REF!</definedName>
    <definedName name="SALDEV826840109SERV_MUNIC_AGUA_SAN_MATOSINHOS" localSheetId="2">#REF!</definedName>
    <definedName name="SALDEV826840109SERV_MUNIC_AGUA_SAN_MATOSINHOS">#REF!</definedName>
    <definedName name="SALDEV826840110ELECTRICIDADE_PORTUGAL_EP_EDP" localSheetId="2">#REF!</definedName>
    <definedName name="SALDEV826840110ELECTRICIDADE_PORTUGAL_EP_EDP">#REF!</definedName>
    <definedName name="SALDEV826840112CTT_TLP_DIR_REG_CORREIO_SUL" localSheetId="2">#REF!</definedName>
    <definedName name="SALDEV826840112CTT_TLP_DIR_REG_CORREIO_SUL">#REF!</definedName>
    <definedName name="SALDEV826840113PENS_V.S.LUCAS_CGD" localSheetId="2">#REF!</definedName>
    <definedName name="SALDEV826840113PENS_V.S.LUCAS_CGD">#REF!</definedName>
    <definedName name="SALDEV826840114ACCOES_JUDICIAIS_EM_CURSO" localSheetId="2">#REF!</definedName>
    <definedName name="SALDEV826840114ACCOES_JUDICIAIS_EM_CURSO">#REF!</definedName>
    <definedName name="SALDEV826840115MINIST_COMERC_TURISMO_ANGOLA" localSheetId="2">#REF!</definedName>
    <definedName name="SALDEV826840115MINIST_COMERC_TURISMO_ANGOLA">#REF!</definedName>
    <definedName name="SALDEV826840116GAR_F_MAGALHAES_M_D_PEREIRA_LD" localSheetId="2">#REF!</definedName>
    <definedName name="SALDEV826840116GAR_F_MAGALHAES_M_D_PEREIRA_LD">#REF!</definedName>
    <definedName name="SALDEV826840119TRIBUNAL_JUDICIAL_DA_GOLEGA" localSheetId="2">#REF!</definedName>
    <definedName name="SALDEV826840119TRIBUNAL_JUDICIAL_DA_GOLEGA">#REF!</definedName>
    <definedName name="SALDEV826840121CAMARA_MUNICIPAL_DE_VISEU" localSheetId="2">#REF!</definedName>
    <definedName name="SALDEV826840121CAMARA_MUNICIPAL_DE_VISEU">#REF!</definedName>
    <definedName name="SALDEV826840122AGRAN_CONTA_CAUCAO_ADMINISTRAD" localSheetId="2">#REF!</definedName>
    <definedName name="SALDEV826840122AGRAN_CONTA_CAUCAO_ADMINISTRAD">#REF!</definedName>
    <definedName name="SALDEV826840123EMP_ELECTRICIDADE_ACORES" localSheetId="2">#REF!</definedName>
    <definedName name="SALDEV826840123EMP_ELECTRICIDADE_ACORES">#REF!</definedName>
    <definedName name="SALDEV826840124EMPARQUE___DIR_C_GALP_QUIMICOS" localSheetId="2">#REF!</definedName>
    <definedName name="SALDEV826840124EMPARQUE___DIR_C_GALP_QUIMICOS">#REF!</definedName>
    <definedName name="SALDEV826840125ESLI___DIR_S_CONT_TESOURARIA" localSheetId="2">#REF!</definedName>
    <definedName name="SALDEV826840125ESLI___DIR_S_CONT_TESOURARIA">#REF!</definedName>
    <definedName name="SALDEV826840126EMPARQUE___DIR_SERV_JURIDICOS" localSheetId="2">#REF!</definedName>
    <definedName name="SALDEV826840126EMPARQUE___DIR_SERV_JURIDICOS">#REF!</definedName>
    <definedName name="SALDEV826840127EMPARQUE___DIR_C_GALP_COMBUSTI" localSheetId="2">#REF!</definedName>
    <definedName name="SALDEV826840127EMPARQUE___DIR_C_GALP_COMBUSTI">#REF!</definedName>
    <definedName name="SALDEV826840128EMPARQUE___DIR_SERV_GESTAO_RIS" localSheetId="2">#REF!</definedName>
    <definedName name="SALDEV826840128EMPARQUE___DIR_SERV_GESTAO_RIS">#REF!</definedName>
    <definedName name="SALDEV826840129SERV_MUNIC_AGUA_SAN_BRAGA" localSheetId="2">#REF!</definedName>
    <definedName name="SALDEV826840129SERV_MUNIC_AGUA_SAN_BRAGA">#REF!</definedName>
    <definedName name="SALDEV826840151CTT__CORREIOS_PORTUGAL_SERV_AV" localSheetId="2">#REF!</definedName>
    <definedName name="SALDEV826840151CTT__CORREIOS_PORTUGAL_SERV_AV">#REF!</definedName>
    <definedName name="SALDEV826840152DEPOSITO_GARANTIA_EDP_PORTO" localSheetId="2">#REF!</definedName>
    <definedName name="SALDEV826840152DEPOSITO_GARANTIA_EDP_PORTO">#REF!</definedName>
    <definedName name="SALDEV826840153DEPOSITO_GARANTIA_EDP_SINES" localSheetId="2">#REF!</definedName>
    <definedName name="SALDEV826840153DEPOSITO_GARANTIA_EDP_SINES">#REF!</definedName>
    <definedName name="SALDEV826840154DEPOSITO_GARANTIA_ALD" localSheetId="2">#REF!</definedName>
    <definedName name="SALDEV826840154DEPOSITO_GARANTIA_ALD">#REF!</definedName>
    <definedName name="SALDEV826840200CAUCOES_E_GARANTIAS_RECEBIDAS" localSheetId="2">#REF!</definedName>
    <definedName name="SALDEV826840200CAUCOES_E_GARANTIAS_RECEBIDAS">#REF!</definedName>
    <definedName name="SALDEV826840201CAUCOES_GARRAFAS_GAS_LISBOA" localSheetId="2">#REF!</definedName>
    <definedName name="SALDEV826840201CAUCOES_GARRAFAS_GAS_LISBOA">#REF!</definedName>
    <definedName name="SALDEV826840202CAUCOES_GARRAFAS_GAS_PORTO" localSheetId="2">#REF!</definedName>
    <definedName name="SALDEV826840202CAUCOES_GARRAFAS_GAS_PORTO">#REF!</definedName>
    <definedName name="SALDEV826840204CAUC_GARANTIA_CONSUMO_LISBOA" localSheetId="2">#REF!</definedName>
    <definedName name="SALDEV826840204CAUC_GARANTIA_CONSUMO_LISBOA">#REF!</definedName>
    <definedName name="SALDEV826840205CAUC_GARANTIA_CONSUMO_PORTO" localSheetId="2">#REF!</definedName>
    <definedName name="SALDEV826840205CAUC_GARANTIA_CONSUMO_PORTO">#REF!</definedName>
    <definedName name="SALDEV826840206AVELINO_FERREIRA_FIGUEIRA" localSheetId="2">#REF!</definedName>
    <definedName name="SALDEV826840206AVELINO_FERREIRA_FIGUEIRA">#REF!</definedName>
    <definedName name="SALDEV826840208ROCHA_MOTA___SOARES_LDA" localSheetId="2">#REF!</definedName>
    <definedName name="SALDEV826840208ROCHA_MOTA___SOARES_LDA">#REF!</definedName>
    <definedName name="SALDEV826840209FOSTER_WEELER" localSheetId="2">#REF!</definedName>
    <definedName name="SALDEV826840209FOSTER_WEELER">#REF!</definedName>
    <definedName name="SALDEV826840211BATISTA___IRMAOS_LDA" localSheetId="2">#REF!</definedName>
    <definedName name="SALDEV826840211BATISTA___IRMAOS_LDA">#REF!</definedName>
    <definedName name="SALDEV826840212CAUCOES_P_CARTOES_DE_ACESSO__D" localSheetId="2">#REF!</definedName>
    <definedName name="SALDEV826840212CAUCOES_P_CARTOES_DE_ACESSO__D">#REF!</definedName>
    <definedName name="SALDEV826840213CAUCOES_P_USO_FERRAMENTAS_BOA" localSheetId="2">#REF!</definedName>
    <definedName name="SALDEV826840213CAUCOES_P_USO_FERRAMENTAS_BOA">#REF!</definedName>
    <definedName name="SALDEV826840214CAUCOES_P_CARTOES_DE_ACESSO__D" localSheetId="2">#REF!</definedName>
    <definedName name="SALDEV826840214CAUCOES_P_CARTOES_DE_ACESSO__D">#REF!</definedName>
    <definedName name="SALDEV826840215CAUCOES_GARRAFAS_GAS_MADEIRA" localSheetId="2">#REF!</definedName>
    <definedName name="SALDEV826840215CAUCOES_GARRAFAS_GAS_MADEIRA">#REF!</definedName>
    <definedName name="SALDEV826840216CAUCOES_GARANTIA_CONSUMO_MADEI" localSheetId="2">#REF!</definedName>
    <definedName name="SALDEV826840216CAUCOES_GARANTIA_CONSUMO_MADEI">#REF!</definedName>
    <definedName name="SALDEV826840217CAUCOES_GARRAFAS_GAS_ACORES" localSheetId="2">#REF!</definedName>
    <definedName name="SALDEV826840217CAUCOES_GARRAFAS_GAS_ACORES">#REF!</definedName>
    <definedName name="SALDEV826840218CAUCOES_GARANTIA_CONSUMO_ACORE" localSheetId="2">#REF!</definedName>
    <definedName name="SALDEV826840218CAUCOES_GARANTIA_CONSUMO_ACORE">#REF!</definedName>
    <definedName name="SALDEV826840219TALMETAIS___SOC_SUCATAS_F_N_LD" localSheetId="2">#REF!</definedName>
    <definedName name="SALDEV826840219TALMETAIS___SOC_SUCATAS_F_N_LD">#REF!</definedName>
    <definedName name="SALDEV826840220ANT_MATAN_A_COSTA_MET_FERRO_LD" localSheetId="2">#REF!</definedName>
    <definedName name="SALDEV826840220ANT_MATAN_A_COSTA_MET_FERRO_LD">#REF!</definedName>
    <definedName name="SALDEV826840220ANT_MATANÿA_COSTA_MET_FERRO_LD" localSheetId="2">#REF!</definedName>
    <definedName name="SALDEV826840220ANT_MATANÿA_COSTA_MET_FERRO_LD">#REF!</definedName>
    <definedName name="SALDEV826840221VELALUZ_ERNESTO_SOARES_MOREIRA" localSheetId="2">#REF!</definedName>
    <definedName name="SALDEV826840221VELALUZ_ERNESTO_SOARES_MOREIRA">#REF!</definedName>
    <definedName name="SALDEV826840223SOCER___COM_E_IND_RESINAS_SA" localSheetId="2">#REF!</definedName>
    <definedName name="SALDEV826840223SOCER___COM_E_IND_RESINAS_SA">#REF!</definedName>
    <definedName name="SALDEV826840224MCDONALD_S_A_SERV_SEIXAL" localSheetId="2">#REF!</definedName>
    <definedName name="SALDEV826840224MCDONALD_S_A_SERV_SEIXAL">#REF!</definedName>
    <definedName name="SALDEV826850000DEVEDORES_CREDORES_M_LONGO_PRA" localSheetId="2">#REF!</definedName>
    <definedName name="SALDEV826850000DEVEDORES_CREDORES_M_LONGO_PRA">#REF!</definedName>
    <definedName name="SALDEV826850001ANGOL_C_C" localSheetId="2">#REF!</definedName>
    <definedName name="SALDEV826850001ANGOL_C_C">#REF!</definedName>
    <definedName name="SALDEV826850002UOP_LIMITED___PLATINUM_POOL" localSheetId="2">#REF!</definedName>
    <definedName name="SALDEV826850002UOP_LIMITED___PLATINUM_POOL">#REF!</definedName>
    <definedName name="SALDEV826850003J_M_CORDEIRO" localSheetId="2">#REF!</definedName>
    <definedName name="SALDEV826850003J_M_CORDEIRO">#REF!</definedName>
    <definedName name="SALDEV826850004ETA_EMPRESA_DE_TRANSP_ALENTEJA" localSheetId="2">#REF!</definedName>
    <definedName name="SALDEV826850004ETA_EMPRESA_DE_TRANSP_ALENTEJA">#REF!</definedName>
    <definedName name="SALDEV826850005LUBRIDAO" localSheetId="2">#REF!</definedName>
    <definedName name="SALDEV826850005LUBRIDAO">#REF!</definedName>
    <definedName name="SALDEV826850006ADELINO_NUNES_SERRA" localSheetId="2">#REF!</definedName>
    <definedName name="SALDEV826850006ADELINO_NUNES_SERRA">#REF!</definedName>
    <definedName name="SALDEV826850007VALENTIM_MORGADO_E_FERREIRA" localSheetId="2">#REF!</definedName>
    <definedName name="SALDEV826850007VALENTIM_MORGADO_E_FERREIRA">#REF!</definedName>
    <definedName name="SALDEV826850008JOAO_CRISTOVAO_CHINA" localSheetId="2">#REF!</definedName>
    <definedName name="SALDEV826850008JOAO_CRISTOVAO_CHINA">#REF!</definedName>
    <definedName name="SALDEV826850011GASPE_EMP_GAS_D_PETROL" localSheetId="2">#REF!</definedName>
    <definedName name="SALDEV826850011GASPE_EMP_GAS_D_PETROL">#REF!</definedName>
    <definedName name="SALDEV826850012AUTO_JULIO_LDA" localSheetId="2">#REF!</definedName>
    <definedName name="SALDEV826850012AUTO_JULIO_LDA">#REF!</definedName>
    <definedName name="SALDEV826850013BERNARDO_MARIA_TOME_AGUIAR" localSheetId="2">#REF!</definedName>
    <definedName name="SALDEV826850013BERNARDO_MARIA_TOME_AGUIAR">#REF!</definedName>
    <definedName name="SALDEV826850014COOP_HABIT_PETROGAL_CESSA_AO_C" localSheetId="2">#REF!</definedName>
    <definedName name="SALDEV826850014COOP_HABIT_PETROGAL_CESSA_AO_C">#REF!</definedName>
    <definedName name="SALDEV826850014COOP_HABIT_PETROGAL_CESSAÿÿO_C" localSheetId="2">#REF!</definedName>
    <definedName name="SALDEV826850014COOP_HABIT_PETROGAL_CESSAÿÿO_C">#REF!</definedName>
    <definedName name="SALDEV826850062ENCO_C_VND_PARQUE_M_EMILIA" localSheetId="2">#REF!</definedName>
    <definedName name="SALDEV826850062ENCO_C_VND_PARQUE_M_EMILIA">#REF!</definedName>
    <definedName name="SALDEV826850158TEPAR_CARTAO_INTERNAC_M_L_P_EM" localSheetId="2">#REF!</definedName>
    <definedName name="SALDEV826850158TEPAR_CARTAO_INTERNAC_M_L_P_EM">#REF!</definedName>
    <definedName name="SALDEV826850297COMB_AL_ALENTEJO_P_RENOVACAO_R" localSheetId="2">#REF!</definedName>
    <definedName name="SALDEV826850297COMB_AL_ALENTEJO_P_RENOVACAO_R">#REF!</definedName>
    <definedName name="SALDEV826850299JOSE_CARDOSO_O_DOLORES_P_REN_R" localSheetId="2">#REF!</definedName>
    <definedName name="SALDEV826850299JOSE_CARDOSO_O_DOLORES_P_REN_R">#REF!</definedName>
    <definedName name="SALDEV826860000DEVEDORES_CREDORES_IMOBILIZADO" localSheetId="2">#REF!</definedName>
    <definedName name="SALDEV826860000DEVEDORES_CREDORES_IMOBILIZADO">#REF!</definedName>
    <definedName name="SALDEV826860001EIVAL" localSheetId="2">#REF!</definedName>
    <definedName name="SALDEV826860001EIVAL">#REF!</definedName>
    <definedName name="SALDEV826860004CLC_COMP_LOGIST_COMBUST_SA" localSheetId="2">#REF!</definedName>
    <definedName name="SALDEV826860004CLC_COMP_LOGIST_COMBUST_SA">#REF!</definedName>
    <definedName name="SALDEV826880000DEVEDORES_DUVIDOSOS" localSheetId="2">#REF!</definedName>
    <definedName name="SALDEV826880000DEVEDORES_DUVIDOSOS">#REF!</definedName>
    <definedName name="SALDEV826880155SOCONFECCOES_TEXTEIS_LDA" localSheetId="2">#REF!</definedName>
    <definedName name="SALDEV826880155SOCONFECCOES_TEXTEIS_LDA">#REF!</definedName>
    <definedName name="SALDEV826880300TURIBERICA_SOC_INVEST_LDA" localSheetId="2">#REF!</definedName>
    <definedName name="SALDEV826880300TURIBERICA_SOC_INVEST_LDA">#REF!</definedName>
    <definedName name="SALDEV826880461VALADAS__SA" localSheetId="2">#REF!</definedName>
    <definedName name="SALDEV826880461VALADAS__SA">#REF!</definedName>
    <definedName name="SALDEV826880465CASA_PIA_ATLETICO_CLUBE" localSheetId="2">#REF!</definedName>
    <definedName name="SALDEV826880465CASA_PIA_ATLETICO_CLUBE">#REF!</definedName>
    <definedName name="SALDEV826880470BOAVISTA_FUTEBOL_CLUBE" localSheetId="2">#REF!</definedName>
    <definedName name="SALDEV826880470BOAVISTA_FUTEBOL_CLUBE">#REF!</definedName>
    <definedName name="SALDEV826880500CAMARA_MUNICIPAL_DE_OEIRAS" localSheetId="2">#REF!</definedName>
    <definedName name="SALDEV826880500CAMARA_MUNICIPAL_DE_OEIRAS">#REF!</definedName>
    <definedName name="SALDEV826880502BELENENSES_C_FUTEBOL" localSheetId="2">#REF!</definedName>
    <definedName name="SALDEV826880502BELENENSES_C_FUTEBOL">#REF!</definedName>
    <definedName name="SALDEV826880504CARLOS_SABIDO" localSheetId="2">#REF!</definedName>
    <definedName name="SALDEV826880504CARLOS_SABIDO">#REF!</definedName>
    <definedName name="SALDEV826880554JUDI_SERVICOS_LDA" localSheetId="2">#REF!</definedName>
    <definedName name="SALDEV826880554JUDI_SERVICOS_LDA">#REF!</definedName>
    <definedName name="SALDEV826880575ACESSORIOS_VITORIA_LDA" localSheetId="2">#REF!</definedName>
    <definedName name="SALDEV826880575ACESSORIOS_VITORIA_LDA">#REF!</definedName>
    <definedName name="SALDEV826880576MACHUQUEIRO___SOUSA_LDA" localSheetId="2">#REF!</definedName>
    <definedName name="SALDEV826880576MACHUQUEIRO___SOUSA_LDA">#REF!</definedName>
    <definedName name="SALDEV826881301EMISSAO_CLANDESTINA_A_A" localSheetId="2">#REF!</definedName>
    <definedName name="SALDEV826881301EMISSAO_CLANDESTINA_A_A">#REF!</definedName>
    <definedName name="SALDEV826882015EMP_IND_MET_RAMOA_LDA" localSheetId="2">#REF!</definedName>
    <definedName name="SALDEV826882015EMP_IND_MET_RAMOA_LDA">#REF!</definedName>
    <definedName name="SALDEV826883619H_VAULTIER___CO" localSheetId="2">#REF!</definedName>
    <definedName name="SALDEV826883619H_VAULTIER___CO">#REF!</definedName>
    <definedName name="SALDEV826883756JOSE_GUIMARAES_COSTA" localSheetId="2">#REF!</definedName>
    <definedName name="SALDEV826883756JOSE_GUIMARAES_COSTA">#REF!</definedName>
    <definedName name="SALDEV826885496ALVARO_ROQUETTE_DESP" localSheetId="2">#REF!</definedName>
    <definedName name="SALDEV826885496ALVARO_ROQUETTE_DESP">#REF!</definedName>
    <definedName name="SALDEV826885510JOSE_MANUEL_PINHEIRO_G_PEREIRA" localSheetId="2">#REF!</definedName>
    <definedName name="SALDEV826885510JOSE_MANUEL_PINHEIRO_G_PEREIRA">#REF!</definedName>
    <definedName name="SALDEV826887502TECHNIP_FIN_CRED_LYONNAIS" localSheetId="2">#REF!</definedName>
    <definedName name="SALDEV826887502TECHNIP_FIN_CRED_LYONNAIS">#REF!</definedName>
    <definedName name="SALDEV826890000CONTAS_DE_REGUL_E_TRANSITORIAS" localSheetId="2">#REF!</definedName>
    <definedName name="SALDEV826890000CONTAS_DE_REGUL_E_TRANSITORIAS">#REF!</definedName>
    <definedName name="SALDEV826890100CHEQ_AUT_ABAST_CONSUMOS" localSheetId="2">#REF!</definedName>
    <definedName name="SALDEV826890100CHEQ_AUT_ABAST_CONSUMOS">#REF!</definedName>
    <definedName name="SALDEV826890110CH_AUT_ABAST_EMITIDOS_CONSUMOS" localSheetId="2">#REF!</definedName>
    <definedName name="SALDEV826890110CH_AUT_ABAST_EMITIDOS_CONSUMOS">#REF!</definedName>
    <definedName name="SALDEV826890111AUT_ABAST_CONSUMOS___EMITIDOS" localSheetId="2">#REF!</definedName>
    <definedName name="SALDEV826890111AUT_ABAST_CONSUMOS___EMITIDOS">#REF!</definedName>
    <definedName name="SALDEV826890116AUT_ABAST_CONSUMOS___EMITIDOS" localSheetId="2">#REF!</definedName>
    <definedName name="SALDEV826890116AUT_ABAST_CONSUMOS___EMITIDOS">#REF!</definedName>
    <definedName name="SALDEV826890117AUT_ABAST_CONSUMOS___EMITIDOS" localSheetId="2">#REF!</definedName>
    <definedName name="SALDEV826890117AUT_ABAST_CONSUMOS___EMITIDOS">#REF!</definedName>
    <definedName name="SALDEV826890118AUT_ABAST_CONSUMOS___EMITIDOS" localSheetId="2">#REF!</definedName>
    <definedName name="SALDEV826890118AUT_ABAST_CONSUMOS___EMITIDOS">#REF!</definedName>
    <definedName name="SALDEV826890120CH_AUT_ABAST_UTILIZAD_CONSUMOS" localSheetId="2">#REF!</definedName>
    <definedName name="SALDEV826890120CH_AUT_ABAST_UTILIZAD_CONSUMOS">#REF!</definedName>
    <definedName name="SALDEV826890121AUT_ABAST_CONSUMOS___UTILIZADA" localSheetId="2">#REF!</definedName>
    <definedName name="SALDEV826890121AUT_ABAST_CONSUMOS___UTILIZADA">#REF!</definedName>
    <definedName name="SALDEV826890126AUT_ABAST_CONSUMOS___UTILIZADA" localSheetId="2">#REF!</definedName>
    <definedName name="SALDEV826890126AUT_ABAST_CONSUMOS___UTILIZADA">#REF!</definedName>
    <definedName name="SALDEV826890127AUT_ABAST_CONSUMOS_UTILIZAD_19" localSheetId="2">#REF!</definedName>
    <definedName name="SALDEV826890127AUT_ABAST_CONSUMOS_UTILIZAD_19">#REF!</definedName>
    <definedName name="SALDEV826890128AUT_ABAST_CONSUMOS_UTILIZAD_19" localSheetId="2">#REF!</definedName>
    <definedName name="SALDEV826890128AUT_ABAST_CONSUMOS_UTILIZAD_19">#REF!</definedName>
    <definedName name="SALDEV826890200CHEQUES_GAS" localSheetId="2">#REF!</definedName>
    <definedName name="SALDEV826890200CHEQUES_GAS">#REF!</definedName>
    <definedName name="SALDEV826890201CHEQ_BUTANO_EMIT_CLIENTES" localSheetId="2">#REF!</definedName>
    <definedName name="SALDEV826890201CHEQ_BUTANO_EMIT_CLIENTES">#REF!</definedName>
    <definedName name="SALDEV826891000CHEQ_AUT_ABAST_CLIENTES_DIVER" localSheetId="2">#REF!</definedName>
    <definedName name="SALDEV826891000CHEQ_AUT_ABAST_CLIENTES_DIVER">#REF!</definedName>
    <definedName name="SALDEV826891002AUT_ABAST_DIVERSOS" localSheetId="2">#REF!</definedName>
    <definedName name="SALDEV826891002AUT_ABAST_DIVERSOS">#REF!</definedName>
    <definedName name="SALDEV826891006AUT_ABAST_DIVERSOS___1996" localSheetId="2">#REF!</definedName>
    <definedName name="SALDEV826891006AUT_ABAST_DIVERSOS___1996">#REF!</definedName>
    <definedName name="SALDEV826891007AUT_ABAST_DIVERSOS___1997" localSheetId="2">#REF!</definedName>
    <definedName name="SALDEV826891007AUT_ABAST_DIVERSOS___1997">#REF!</definedName>
    <definedName name="SALDEV826891008AUT_ABAST_DIVERSOS___1998" localSheetId="2">#REF!</definedName>
    <definedName name="SALDEV826891008AUT_ABAST_DIVERSOS___1998">#REF!</definedName>
    <definedName name="SALDEV826891100CH_AUT_ABAST_C_DIPLOMATICO" localSheetId="2">#REF!</definedName>
    <definedName name="SALDEV826891100CH_AUT_ABAST_C_DIPLOMATICO">#REF!</definedName>
    <definedName name="SALDEV826891103AUT_ABAST_CD_SUPER" localSheetId="2">#REF!</definedName>
    <definedName name="SALDEV826891103AUT_ABAST_CD_SUPER">#REF!</definedName>
    <definedName name="SALDEV826891104AUT_ABAST_CD_GASOLEO" localSheetId="2">#REF!</definedName>
    <definedName name="SALDEV826891104AUT_ABAST_CD_GASOLEO">#REF!</definedName>
    <definedName name="SALDEV826891106AUT_ABAST_CD_SUPER_1996" localSheetId="2">#REF!</definedName>
    <definedName name="SALDEV826891106AUT_ABAST_CD_SUPER_1996">#REF!</definedName>
    <definedName name="SALDEV826891107AUT_ABAST_CD_SUPER_1997" localSheetId="2">#REF!</definedName>
    <definedName name="SALDEV826891107AUT_ABAST_CD_SUPER_1997">#REF!</definedName>
    <definedName name="SALDEV826891200SENHAS_GOV_REGIONAL_ACORES" localSheetId="2">#REF!</definedName>
    <definedName name="SALDEV826891200SENHAS_GOV_REGIONAL_ACORES">#REF!</definedName>
    <definedName name="SALDEV826891300CLIENTES_A_REGULARIZAR" localSheetId="2">#REF!</definedName>
    <definedName name="SALDEV826891300CLIENTES_A_REGULARIZAR">#REF!</definedName>
    <definedName name="SALDEV826891302DIF_EXERCICIO_DE_1994" localSheetId="2">#REF!</definedName>
    <definedName name="SALDEV826891302DIF_EXERCICIO_DE_1994">#REF!</definedName>
    <definedName name="SALDEV826891303DIF_EXERCICIO" localSheetId="2">#REF!</definedName>
    <definedName name="SALDEV826891303DIF_EXERCICIO">#REF!</definedName>
    <definedName name="SALDEV826891303DIF_EXERCICIO_DE_1995" localSheetId="2">#REF!</definedName>
    <definedName name="SALDEV826891303DIF_EXERCICIO_DE_1995">#REF!</definedName>
    <definedName name="SALDEV826891400CHEQUES_TESOURARIAS" localSheetId="2">#REF!</definedName>
    <definedName name="SALDEV826891400CHEQUES_TESOURARIAS">#REF!</definedName>
    <definedName name="SALDEV826891401CHEQUES_COMBUST_TESOURARIAS" localSheetId="2">#REF!</definedName>
    <definedName name="SALDEV826891401CHEQUES_COMBUST_TESOURARIAS">#REF!</definedName>
    <definedName name="SALDEV826891402CHEQUES_GAS_TESOURARIAS" localSheetId="2">#REF!</definedName>
    <definedName name="SALDEV826891402CHEQUES_GAS_TESOURARIAS">#REF!</definedName>
    <definedName name="SALDEV826891406CHEQUES_COMBUST_TESOURARIA_199" localSheetId="2">#REF!</definedName>
    <definedName name="SALDEV826891406CHEQUES_COMBUST_TESOURARIA_199">#REF!</definedName>
    <definedName name="SALDEV826891407CHEQUES_COMBUST_TESOUR_1997" localSheetId="2">#REF!</definedName>
    <definedName name="SALDEV826891407CHEQUES_COMBUST_TESOUR_1997">#REF!</definedName>
    <definedName name="SALDEV826891408CHEQUES_COMBUST_TESOUR_1998" localSheetId="2">#REF!</definedName>
    <definedName name="SALDEV826891408CHEQUES_COMBUST_TESOUR_1998">#REF!</definedName>
    <definedName name="SALDEV826891500DIFERENCAS_T_LEITURA_C_CONSIG" localSheetId="2">#REF!</definedName>
    <definedName name="SALDEV826891500DIFERENCAS_T_LEITURA_C_CONSIG">#REF!</definedName>
    <definedName name="SALDEV826891529DIF_TALOES_LEITURA___NORMAL" localSheetId="2">#REF!</definedName>
    <definedName name="SALDEV826891529DIF_TALOES_LEITURA___NORMAL">#REF!</definedName>
    <definedName name="SALDEV826891531DIF_TALOES_LEITURA___SUPER" localSheetId="2">#REF!</definedName>
    <definedName name="SALDEV826891531DIF_TALOES_LEITURA___SUPER">#REF!</definedName>
    <definedName name="SALDEV826891532DIF_TALOES_LEITURA_SUPER_S_CH" localSheetId="2">#REF!</definedName>
    <definedName name="SALDEV826891532DIF_TALOES_LEITURA_SUPER_S_CH">#REF!</definedName>
    <definedName name="SALDEV826891583DIF_TALOES_LEITURA___GASOLEO" localSheetId="2">#REF!</definedName>
    <definedName name="SALDEV826891583DIF_TALOES_LEITURA___GASOLEO">#REF!</definedName>
    <definedName name="SALDEV826891599DIF_TALOES_LEITURA___OUTRAS" localSheetId="2">#REF!</definedName>
    <definedName name="SALDEV826891599DIF_TALOES_LEITURA___OUTRAS">#REF!</definedName>
    <definedName name="SALDEV826891600AUTORIZ_ABASTEC_COMBUSTIVEIS" localSheetId="2">#REF!</definedName>
    <definedName name="SALDEV826891600AUTORIZ_ABASTEC_COMBUSTIVEIS">#REF!</definedName>
    <definedName name="SALDEV826891602AUT_AB_COMB_TESOUR_T_RIBEIRO" localSheetId="2">#REF!</definedName>
    <definedName name="SALDEV826891602AUT_AB_COMB_TESOUR_T_RIBEIRO">#REF!</definedName>
    <definedName name="SALDEV826891606AUT_AB_COMB_TESOURARIA_1996" localSheetId="2">#REF!</definedName>
    <definedName name="SALDEV826891606AUT_AB_COMB_TESOURARIA_1996">#REF!</definedName>
    <definedName name="SALDEV826891607AUT_AB_COMB_TESOURARIA_1997" localSheetId="2">#REF!</definedName>
    <definedName name="SALDEV826891607AUT_AB_COMB_TESOURARIA_1997">#REF!</definedName>
    <definedName name="SALDEV826891608AUT_AB_COMB_TESOURARIA_1998" localSheetId="2">#REF!</definedName>
    <definedName name="SALDEV826891608AUT_AB_COMB_TESOURARIA_1998">#REF!</definedName>
    <definedName name="SALDEV826891700AUTORIZ_ABASTEC_GAS" localSheetId="2">#REF!</definedName>
    <definedName name="SALDEV826891700AUTORIZ_ABASTEC_GAS">#REF!</definedName>
    <definedName name="SALDEV826891702AUT_AB_GAS_TESOUR_T_RIBEIRO" localSheetId="2">#REF!</definedName>
    <definedName name="SALDEV826891702AUT_AB_GAS_TESOUR_T_RIBEIRO">#REF!</definedName>
    <definedName name="SALDEV826891800MEIOS_DE_PAGAMENTO" localSheetId="2">#REF!</definedName>
    <definedName name="SALDEV826891800MEIOS_DE_PAGAMENTO">#REF!</definedName>
    <definedName name="SALDEV826891820OUTROS_MEIOS_DE_PAGAMENTO" localSheetId="2">#REF!</definedName>
    <definedName name="SALDEV826891820OUTROS_MEIOS_DE_PAGAMENTO">#REF!</definedName>
    <definedName name="SALDEV826891821MEIOS_PAGAMENTO_REQ_CART_GALP" localSheetId="2">#REF!</definedName>
    <definedName name="SALDEV826891821MEIOS_PAGAMENTO_REQ_CART_GALP">#REF!</definedName>
    <definedName name="SALDEV826891823MEIOS_PAGAMENTO_ANOS_ANTER" localSheetId="2">#REF!</definedName>
    <definedName name="SALDEV826891823MEIOS_PAGAMENTO_ANOS_ANTER">#REF!</definedName>
    <definedName name="SALDEV826891824MEIOS_DE_PAGAMENTO___DESPESAS" localSheetId="2">#REF!</definedName>
    <definedName name="SALDEV826891824MEIOS_DE_PAGAMENTO___DESPESAS">#REF!</definedName>
    <definedName name="SALDEV826891829CARTAO_GALP_NORMAL" localSheetId="2">#REF!</definedName>
    <definedName name="SALDEV826891829CARTAO_GALP_NORMAL">#REF!</definedName>
    <definedName name="SALDEV826891831CARTAO_GALP_SUPER" localSheetId="2">#REF!</definedName>
    <definedName name="SALDEV826891831CARTAO_GALP_SUPER">#REF!</definedName>
    <definedName name="SALDEV826891883CARTAO_GALP_GASOLEO" localSheetId="2">#REF!</definedName>
    <definedName name="SALDEV826891883CARTAO_GALP_GASOLEO">#REF!</definedName>
    <definedName name="SALDEV826891887CHEQUES_PRE_DATADOS_DE_CLIENTE" localSheetId="2">#REF!</definedName>
    <definedName name="SALDEV826891887CHEQUES_PRE_DATADOS_DE_CLIENTE">#REF!</definedName>
    <definedName name="SALDEV826891894FALSIF_94_MEIOS_PAG" localSheetId="2">#REF!</definedName>
    <definedName name="SALDEV826891894FALSIF_94_MEIOS_PAG">#REF!</definedName>
    <definedName name="SALDEV826891895FALSIF_95_MEIOS_PAG" localSheetId="2">#REF!</definedName>
    <definedName name="SALDEV826891895FALSIF_95_MEIOS_PAG">#REF!</definedName>
    <definedName name="SALDEV826891900TICKETS_RESTAURANTE" localSheetId="2">#REF!</definedName>
    <definedName name="SALDEV826891900TICKETS_RESTAURANTE">#REF!</definedName>
    <definedName name="SALDEV826891903TICKETS_TESOUR_REF_LISBOA" localSheetId="2">#REF!</definedName>
    <definedName name="SALDEV826891903TICKETS_TESOUR_REF_LISBOA">#REF!</definedName>
    <definedName name="SALDEV826892000C_LIGACAO_CLIENTES" localSheetId="2">#REF!</definedName>
    <definedName name="SALDEV826892000C_LIGACAO_CLIENTES">#REF!</definedName>
    <definedName name="SALDEV826892002CLIENTES_NOTAS_DEBITO_CREDITO" localSheetId="2">#REF!</definedName>
    <definedName name="SALDEV826892002CLIENTES_NOTAS_DEBITO_CREDITO">#REF!</definedName>
    <definedName name="SALDEV826892003CLIENTES_CAIXA" localSheetId="2">#REF!</definedName>
    <definedName name="SALDEV826892003CLIENTES_CAIXA">#REF!</definedName>
    <definedName name="SALDEV826892005CLIENTES_BANCOS" localSheetId="2">#REF!</definedName>
    <definedName name="SALDEV826892005CLIENTES_BANCOS">#REF!</definedName>
    <definedName name="SALDEV826892200C_LIGACAO_FORNEC_PAGAMENTOS" localSheetId="2">#REF!</definedName>
    <definedName name="SALDEV826892200C_LIGACAO_FORNEC_PAGAMENTOS">#REF!</definedName>
    <definedName name="SALDEV826892202FORNEC_PAGAMENTOS_ENC_CONTAS" localSheetId="2">#REF!</definedName>
    <definedName name="SALDEV826892202FORNEC_PAGAMENTOS_ENC_CONTAS">#REF!</definedName>
    <definedName name="SALDEV826892205FORNEC_PAGAM_MOEDA_ESTRANGEIRA" localSheetId="2">#REF!</definedName>
    <definedName name="SALDEV826892205FORNEC_PAGAM_MOEDA_ESTRANGEIRA">#REF!</definedName>
    <definedName name="SALDEV826892211FORNEC_C_FACTURAS_JA_PAGAS" localSheetId="2">#REF!</definedName>
    <definedName name="SALDEV826892211FORNEC_C_FACTURAS_JA_PAGAS">#REF!</definedName>
    <definedName name="SALDEV826892300C_LIGACAO_TESOURARIA" localSheetId="2">#REF!</definedName>
    <definedName name="SALDEV826892300C_LIGACAO_TESOURARIA">#REF!</definedName>
    <definedName name="SALDEV826892301C_LIG_DEVED_E_CREDORES" localSheetId="2">#REF!</definedName>
    <definedName name="SALDEV826892301C_LIG_DEVED_E_CREDORES">#REF!</definedName>
    <definedName name="SALDEV826892302C_LIG_FORNECEDORES_PGT_MANUAL" localSheetId="2">#REF!</definedName>
    <definedName name="SALDEV826892302C_LIG_FORNECEDORES_PGT_MANUAL">#REF!</definedName>
    <definedName name="SALDEV826892304C_LIG_FORNEC_REF_PORTO" localSheetId="2">#REF!</definedName>
    <definedName name="SALDEV826892304C_LIG_FORNEC_REF_PORTO">#REF!</definedName>
    <definedName name="SALDEV826892305C_LIG_FORNEC_REF_SINES" localSheetId="2">#REF!</definedName>
    <definedName name="SALDEV826892305C_LIG_FORNEC_REF_SINES">#REF!</definedName>
    <definedName name="SALDEV826892306C_LIG_INVEST_FINANCEIROS" localSheetId="2">#REF!</definedName>
    <definedName name="SALDEV826892306C_LIG_INVEST_FINANCEIROS">#REF!</definedName>
    <definedName name="SALDEV826892307C_LIG_CAIXA_PETROFORMA" localSheetId="2">#REF!</definedName>
    <definedName name="SALDEV826892307C_LIG_CAIXA_PETROFORMA">#REF!</definedName>
    <definedName name="SALDEV826892308C_LIG_PETROGAL_A_ORES" localSheetId="2">#REF!</definedName>
    <definedName name="SALDEV826892308C_LIG_PETROGAL_A_ORES">#REF!</definedName>
    <definedName name="SALDEV826892310C_LIG_BANCOS" localSheetId="2">#REF!</definedName>
    <definedName name="SALDEV826892310C_LIG_BANCOS">#REF!</definedName>
    <definedName name="SALDEV826892320CAIXA_EXTERNO_M_POMBAL" localSheetId="2">#REF!</definedName>
    <definedName name="SALDEV826892320CAIXA_EXTERNO_M_POMBAL">#REF!</definedName>
    <definedName name="SALDEV826892321C_LIGACAO_DIF_INTEGRACAO" localSheetId="2">#REF!</definedName>
    <definedName name="SALDEV826892321C_LIGACAO_DIF_INTEGRACAO">#REF!</definedName>
    <definedName name="SALDEV826892322CAIXA_INTERNO_M_POMBAL" localSheetId="2">#REF!</definedName>
    <definedName name="SALDEV826892322CAIXA_INTERNO_M_POMBAL">#REF!</definedName>
    <definedName name="SALDEV826892323CAIXA_C_RUIVO__MINI_PARQUE" localSheetId="2">#REF!</definedName>
    <definedName name="SALDEV826892323CAIXA_C_RUIVO__MINI_PARQUE">#REF!</definedName>
    <definedName name="SALDEV826892324CAIXA_REFINARIA_DO_PORTO" localSheetId="2">#REF!</definedName>
    <definedName name="SALDEV826892324CAIXA_REFINARIA_DO_PORTO">#REF!</definedName>
    <definedName name="SALDEV826892325CAIXA_REFINARIA_SINES" localSheetId="2">#REF!</definedName>
    <definedName name="SALDEV826892325CAIXA_REFINARIA_SINES">#REF!</definedName>
    <definedName name="SALDEV826892326CAIXA_PARQUE_AVEIRO" localSheetId="2">#REF!</definedName>
    <definedName name="SALDEV826892326CAIXA_PARQUE_AVEIRO">#REF!</definedName>
    <definedName name="SALDEV826892327CAIXA_PARQUE_FARO" localSheetId="2">#REF!</definedName>
    <definedName name="SALDEV826892327CAIXA_PARQUE_FARO">#REF!</definedName>
    <definedName name="SALDEV826892328CAIXA_PARQUE_BOA_NOVA" localSheetId="2">#REF!</definedName>
    <definedName name="SALDEV826892328CAIXA_PARQUE_BOA_NOVA">#REF!</definedName>
    <definedName name="SALDEV826892329CAIXA_TOMAS_RIBEIRO" localSheetId="2">#REF!</definedName>
    <definedName name="SALDEV826892329CAIXA_TOMAS_RIBEIRO">#REF!</definedName>
    <definedName name="SALDEV826892330CAIXA_PARQUE_OLIVAIS" localSheetId="2">#REF!</definedName>
    <definedName name="SALDEV826892330CAIXA_PARQUE_OLIVAIS">#REF!</definedName>
    <definedName name="SALDEV826892331CAIXA_PARQUE_ROSAIRINHO" localSheetId="2">#REF!</definedName>
    <definedName name="SALDEV826892331CAIXA_PARQUE_ROSAIRINHO">#REF!</definedName>
    <definedName name="SALDEV826892332CAIXA_PARQUE_PERAFITA" localSheetId="2">#REF!</definedName>
    <definedName name="SALDEV826892332CAIXA_PARQUE_PERAFITA">#REF!</definedName>
    <definedName name="SALDEV826892333CAIXA_PARQUE_P_BRANDAO" localSheetId="2">#REF!</definedName>
    <definedName name="SALDEV826892333CAIXA_PARQUE_P_BRANDAO">#REF!</definedName>
    <definedName name="SALDEV826892334CAIXA_PARQUE_SINES" localSheetId="2">#REF!</definedName>
    <definedName name="SALDEV826892334CAIXA_PARQUE_SINES">#REF!</definedName>
    <definedName name="SALDEV826892335CAIXA_PARQUE_AVEIRAS" localSheetId="2">#REF!</definedName>
    <definedName name="SALDEV826892335CAIXA_PARQUE_AVEIRAS">#REF!</definedName>
    <definedName name="SALDEV826892342PARQUE_DE_CABO_RUIVO____ATE_10" localSheetId="2">#REF!</definedName>
    <definedName name="SALDEV826892342PARQUE_DE_CABO_RUIVO____ATE_10">#REF!</definedName>
    <definedName name="SALDEV826892343PARQUE_DA_MATINHA_______ATE_10" localSheetId="2">#REF!</definedName>
    <definedName name="SALDEV826892343PARQUE_DA_MATINHA_______ATE_10">#REF!</definedName>
    <definedName name="SALDEV826892345FAB_E_ARM_OLEOS_C_RUIVO_ATE_10" localSheetId="2">#REF!</definedName>
    <definedName name="SALDEV826892345FAB_E_ARM_OLEOS_C_RUIVO_ATE_10">#REF!</definedName>
    <definedName name="SALDEV826892347AEROINSTALACAO_PORTELA__ATE_10" localSheetId="2">#REF!</definedName>
    <definedName name="SALDEV826892347AEROINSTALACAO_PORTELA__ATE_10">#REF!</definedName>
    <definedName name="SALDEV826892351CONTA_LIG_R3___R2___LISBOA" localSheetId="2">#REF!</definedName>
    <definedName name="SALDEV826892351CONTA_LIG_R3___R2___LISBOA">#REF!</definedName>
    <definedName name="SALDEV826892352CONTA_LIG_R3___R2___PORTO" localSheetId="2">#REF!</definedName>
    <definedName name="SALDEV826892352CONTA_LIG_R3___R2___PORTO">#REF!</definedName>
    <definedName name="SALDEV826892353CONTA_LIG_R3___R2___SINES" localSheetId="2">#REF!</definedName>
    <definedName name="SALDEV826892353CONTA_LIG_R3___R2___SINES">#REF!</definedName>
    <definedName name="SALDEV826892374PARQUE_DE_SINES_________ATE_10" localSheetId="2">#REF!</definedName>
    <definedName name="SALDEV826892374PARQUE_DE_SINES_________ATE_10">#REF!</definedName>
    <definedName name="SALDEV826892389AEROINST_DA_HORTA_______ATE_10" localSheetId="2">#REF!</definedName>
    <definedName name="SALDEV826892389AEROINST_DA_HORTA_______ATE_10">#REF!</definedName>
    <definedName name="SALDEV826892392AEROINST_PORTO_SANTO____ATE_10" localSheetId="2">#REF!</definedName>
    <definedName name="SALDEV826892392AEROINST_PORTO_SANTO____ATE_10">#REF!</definedName>
    <definedName name="SALDEV826893100PERIODIZACAO_DE_CUSTOS" localSheetId="2">#REF!</definedName>
    <definedName name="SALDEV826893100PERIODIZACAO_DE_CUSTOS">#REF!</definedName>
    <definedName name="SALDEV826893110PERIODIZ_SEG_AUTOM___AVP" localSheetId="2">#REF!</definedName>
    <definedName name="SALDEV826893110PERIODIZ_SEG_AUTOM___AVP">#REF!</definedName>
    <definedName name="SALDEV826893110PERIODIZ_SEGUROS" localSheetId="2">#REF!</definedName>
    <definedName name="SALDEV826893110PERIODIZ_SEGUROS">#REF!</definedName>
    <definedName name="SALDEV826893111PERIODIZ_SEGUROS_AUTOM_FROTA" localSheetId="2">#REF!</definedName>
    <definedName name="SALDEV826893111PERIODIZ_SEGUROS_AUTOM_FROTA">#REF!</definedName>
    <definedName name="SALDEV826893112PERIODIZ_SEG_AUTOM_RUVA" localSheetId="2">#REF!</definedName>
    <definedName name="SALDEV826893112PERIODIZ_SEG_AUTOM_RUVA">#REF!</definedName>
    <definedName name="SALDEV826893113PERIODIZ_SEG_DANOS_MAT_PERD_EX" localSheetId="2">#REF!</definedName>
    <definedName name="SALDEV826893113PERIODIZ_SEG_DANOS_MAT_PERD_EX">#REF!</definedName>
    <definedName name="SALDEV826893114PERIODIZ_SEG_CAUCOES" localSheetId="2">#REF!</definedName>
    <definedName name="SALDEV826893114PERIODIZ_SEG_CAUCOES">#REF!</definedName>
    <definedName name="SALDEV826893117PERIODIZ_SEG_RESPONS_CIVIL" localSheetId="2">#REF!</definedName>
    <definedName name="SALDEV826893117PERIODIZ_SEG_RESPONS_CIVIL">#REF!</definedName>
    <definedName name="SALDEV826893118PERIODIZ_SEG_TRANSPORTES" localSheetId="2">#REF!</definedName>
    <definedName name="SALDEV826893118PERIODIZ_SEG_TRANSPORTES">#REF!</definedName>
    <definedName name="SALDEV826893119PERIODIZ_SEG_VAL_TRANSIT_FRAUD" localSheetId="2">#REF!</definedName>
    <definedName name="SALDEV826893119PERIODIZ_SEG_VAL_TRANSIT_FRAUD">#REF!</definedName>
    <definedName name="SALDEV826893120PERIODIZ_SEG_VIAG_E_BAGAGENS" localSheetId="2">#REF!</definedName>
    <definedName name="SALDEV826893120PERIODIZ_SEG_VIAG_E_BAGAGENS">#REF!</definedName>
    <definedName name="SALDEV826893121PERIODIZ_SEG_ACID_PESS_OCUP_VI" localSheetId="2">#REF!</definedName>
    <definedName name="SALDEV826893121PERIODIZ_SEG_ACID_PESS_OCUP_VI">#REF!</definedName>
    <definedName name="SALDEV826893122PERIODIZ_SEG_MULTI_RISCO" localSheetId="2">#REF!</definedName>
    <definedName name="SALDEV826893122PERIODIZ_SEG_MULTI_RISCO">#REF!</definedName>
    <definedName name="SALDEV826893123PERIODIZ_SEG_DIVERSOS" localSheetId="2">#REF!</definedName>
    <definedName name="SALDEV826893123PERIODIZ_SEG_DIVERSOS">#REF!</definedName>
    <definedName name="SALDEV826893125PERIODIZ_SEG_TRANSPORTES" localSheetId="2">#REF!</definedName>
    <definedName name="SALDEV826893125PERIODIZ_SEG_TRANSPORTES">#REF!</definedName>
    <definedName name="SALDEV826893126PERIODIZ_SEG_AUTO_RESP_CIVIL" localSheetId="2">#REF!</definedName>
    <definedName name="SALDEV826893126PERIODIZ_SEG_AUTO_RESP_CIVIL">#REF!</definedName>
    <definedName name="SALDEV826893127PERIODIZ_SEG_AUTO_SEGURO" localSheetId="2">#REF!</definedName>
    <definedName name="SALDEV826893127PERIODIZ_SEG_AUTO_SEGURO">#REF!</definedName>
    <definedName name="SALDEV826893128PERIODIZ_SEG_SINES" localSheetId="2">#REF!</definedName>
    <definedName name="SALDEV826893128PERIODIZ_SEG_SINES">#REF!</definedName>
    <definedName name="SALDEV826893129PERIOD_SEG_ALUG_LONGA_DURACAO" localSheetId="2">#REF!</definedName>
    <definedName name="SALDEV826893129PERIOD_SEG_ALUG_LONGA_DURACAO">#REF!</definedName>
    <definedName name="SALDEV826893130PERIODIZ_CUSTO_PESSOAL" localSheetId="2">#REF!</definedName>
    <definedName name="SALDEV826893130PERIODIZ_CUSTO_PESSOAL">#REF!</definedName>
    <definedName name="SALDEV826893170PERIODIZ_DESPESAS_FINANCEIRAS" localSheetId="2">#REF!</definedName>
    <definedName name="SALDEV826893170PERIODIZ_DESPESAS_FINANCEIRAS">#REF!</definedName>
    <definedName name="SALDEV826893171PERIODIZ_JUR_EMPR_INTERNOS" localSheetId="2">#REF!</definedName>
    <definedName name="SALDEV826893171PERIODIZ_JUR_EMPR_INTERNOS">#REF!</definedName>
    <definedName name="SALDEV826893200PERIODIZACAO_DE_PROVEITOS" localSheetId="2">#REF!</definedName>
    <definedName name="SALDEV826893200PERIODIZACAO_DE_PROVEITOS">#REF!</definedName>
    <definedName name="SALDEV826893220PERIODIZ_OBRIGACOES_DO_TESOURO" localSheetId="2">#REF!</definedName>
    <definedName name="SALDEV826893220PERIODIZ_OBRIGACOES_DO_TESOURO">#REF!</definedName>
    <definedName name="SALDEV826893400DESPESAS_A_AGUARDAR_DECISAO_DE" localSheetId="2">#REF!</definedName>
    <definedName name="SALDEV826893400DESPESAS_A_AGUARDAR_DECISAO_DE">#REF!</definedName>
    <definedName name="SALDEV826893401MISSAO_TOTAL_PETROGAL___PORTO" localSheetId="2">#REF!</definedName>
    <definedName name="SALDEV826893401MISSAO_TOTAL_PETROGAL___PORTO">#REF!</definedName>
    <definedName name="SALDEV826893402MISSAO_TOTAL_PETROGAL___SINES" localSheetId="2">#REF!</definedName>
    <definedName name="SALDEV826893402MISSAO_TOTAL_PETROGAL___SINES">#REF!</definedName>
    <definedName name="SALDEV826893600SEGURO_SAUDE_EXCESSO_PLAFOND" localSheetId="2">#REF!</definedName>
    <definedName name="SALDEV826893600SEGURO_SAUDE_EXCESSO_PLAFOND">#REF!</definedName>
    <definedName name="SALDEV826893601APOLICE_05_800025" localSheetId="2">#REF!</definedName>
    <definedName name="SALDEV826893601APOLICE_05_800025">#REF!</definedName>
    <definedName name="SALDEV826893602VALORES_A_RECEBER_TRABALHADORE" localSheetId="2">#REF!</definedName>
    <definedName name="SALDEV826893602VALORES_A_RECEBER_TRABALHADORE">#REF!</definedName>
    <definedName name="SALDEV826895000CONTAS_TRANSITORIAS_ESPECIAIS" localSheetId="2">#REF!</definedName>
    <definedName name="SALDEV826895000CONTAS_TRANSITORIAS_ESPECIAIS">#REF!</definedName>
    <definedName name="SALDEV826895015TRANSIT_NUCLEO_FORNECEDORES" localSheetId="2">#REF!</definedName>
    <definedName name="SALDEV826895015TRANSIT_NUCLEO_FORNECEDORES">#REF!</definedName>
    <definedName name="SALDEV826895018TRANSIT_STOCK_P_ACAB_E_MATER" localSheetId="2">#REF!</definedName>
    <definedName name="SALDEV826895018TRANSIT_STOCK_P_ACAB_E_MATER">#REF!</definedName>
    <definedName name="SALDEV826895022TRANSIT_NUCLEO_DE_MOV_INTERNO" localSheetId="2">#REF!</definedName>
    <definedName name="SALDEV826895022TRANSIT_NUCLEO_DE_MOV_INTERNO">#REF!</definedName>
    <definedName name="SALDEV826895023TRANSIT_NUCLEO_DE_CODIFICACAO" localSheetId="2">#REF!</definedName>
    <definedName name="SALDEV826895023TRANSIT_NUCLEO_DE_CODIFICACAO">#REF!</definedName>
    <definedName name="SALDEV826895025TRANSIT_IMOBIL_EM_CURSO" localSheetId="2">#REF!</definedName>
    <definedName name="SALDEV826895025TRANSIT_IMOBIL_EM_CURSO">#REF!</definedName>
    <definedName name="SALDEV826895029TRANSIT_ANALISE_DE_CONTAS" localSheetId="2">#REF!</definedName>
    <definedName name="SALDEV826895029TRANSIT_ANALISE_DE_CONTAS">#REF!</definedName>
    <definedName name="SALDEV826895080TRANSIT_CONTABILIDADE_SINES" localSheetId="2">#REF!</definedName>
    <definedName name="SALDEV826895080TRANSIT_CONTABILIDADE_SINES">#REF!</definedName>
    <definedName name="SALDEV826895081TRANSIT_REGULARIZACAO_PESS_SIN" localSheetId="2">#REF!</definedName>
    <definedName name="SALDEV826895081TRANSIT_REGULARIZACAO_PESS_SIN">#REF!</definedName>
    <definedName name="SALDEV826895082TRANSIT_CONTABILID_REF_LISBOA" localSheetId="2">#REF!</definedName>
    <definedName name="SALDEV826895082TRANSIT_CONTABILID_REF_LISBOA">#REF!</definedName>
    <definedName name="SALDEV826895086TRANSIT_CONTABILID_REF_PORTO" localSheetId="2">#REF!</definedName>
    <definedName name="SALDEV826895086TRANSIT_CONTABILID_REF_PORTO">#REF!</definedName>
    <definedName name="SALDEV826895087TRANSIT_DESP_DEBITAR_TOTAL_POR" localSheetId="2">#REF!</definedName>
    <definedName name="SALDEV826895087TRANSIT_DESP_DEBITAR_TOTAL_POR">#REF!</definedName>
    <definedName name="SALDEV826895100CONTAS_TRANSITORIAS_ESPECIAIS" localSheetId="2">#REF!</definedName>
    <definedName name="SALDEV826895100CONTAS_TRANSITORIAS_ESPECIAIS">#REF!</definedName>
    <definedName name="SALDEV826895115TRANSIT_NUCLEO_FORNECEDORES" localSheetId="2">#REF!</definedName>
    <definedName name="SALDEV826895115TRANSIT_NUCLEO_FORNECEDORES">#REF!</definedName>
    <definedName name="SALDEV826895116TRANSIT_REG_AUTONOMAS___DOC_A" localSheetId="2">#REF!</definedName>
    <definedName name="SALDEV826895116TRANSIT_REG_AUTONOMAS___DOC_A">#REF!</definedName>
    <definedName name="SALDEV826895117TRANSIT_NUCL_CUST_VEND_DIFERC" localSheetId="2">#REF!</definedName>
    <definedName name="SALDEV826895117TRANSIT_NUCL_CUST_VEND_DIFERC">#REF!</definedName>
    <definedName name="SALDEV826895121TRANSIT_PRODUCAO_INDUSTRIAL" localSheetId="2">#REF!</definedName>
    <definedName name="SALDEV826895121TRANSIT_PRODUCAO_INDUSTRIAL">#REF!</definedName>
    <definedName name="SALDEV826895123TRANSIT_MOV_INTERNO_E_INTEGRA" localSheetId="2">#REF!</definedName>
    <definedName name="SALDEV826895123TRANSIT_MOV_INTERNO_E_INTEGRA">#REF!</definedName>
    <definedName name="SALDEV826895123TRANSIT_MOV_INTERNO_E_INTEGRAÿ" localSheetId="2">#REF!</definedName>
    <definedName name="SALDEV826895123TRANSIT_MOV_INTERNO_E_INTEGRAÿ">#REF!</definedName>
    <definedName name="SALDEV826895123TRANSIT_NUCLEO_DE_CODIFICACAO" localSheetId="2">#REF!</definedName>
    <definedName name="SALDEV826895123TRANSIT_NUCLEO_DE_CODIFICACAO">#REF!</definedName>
    <definedName name="SALDEV826895125TRANSIT_IMOBIL_EM_CURSO" localSheetId="2">#REF!</definedName>
    <definedName name="SALDEV826895125TRANSIT_IMOBIL_EM_CURSO">#REF!</definedName>
    <definedName name="SALDEV826895127TRANSIT_IMOBILIZADO_FIXO" localSheetId="2">#REF!</definedName>
    <definedName name="SALDEV826895127TRANSIT_IMOBILIZADO_FIXO">#REF!</definedName>
    <definedName name="SALDEV826895129TRANSIT_ANALISE_DE_CONTAS" localSheetId="2">#REF!</definedName>
    <definedName name="SALDEV826895129TRANSIT_ANALISE_DE_CONTAS">#REF!</definedName>
    <definedName name="SALDEV826895130TRANSIT_GALP_FROTA_PETROGAL_ES" localSheetId="2">#REF!</definedName>
    <definedName name="SALDEV826895130TRANSIT_GALP_FROTA_PETROGAL_ES">#REF!</definedName>
    <definedName name="SALDEV826895131TRANSIT_PARTICIPADAS_E_CONCILI" localSheetId="2">#REF!</definedName>
    <definedName name="SALDEV826895131TRANSIT_PARTICIPADAS_E_CONCILI">#REF!</definedName>
    <definedName name="SALDEV826895132TRANSIT_GALP_FROTA_REG_IVA_ESP" localSheetId="2">#REF!</definedName>
    <definedName name="SALDEV826895132TRANSIT_GALP_FROTA_REG_IVA_ESP">#REF!</definedName>
    <definedName name="SALDEV826895151GAB_COOR_AFRICA_DOC_A_REGUL" localSheetId="2">#REF!</definedName>
    <definedName name="SALDEV826895151GAB_COOR_AFRICA_DOC_A_REGUL">#REF!</definedName>
    <definedName name="SALDEV826895160TRANSIT_COBR_LETR_ENC_DES_REG" localSheetId="2">#REF!</definedName>
    <definedName name="SALDEV826895160TRANSIT_COBR_LETR_ENC_DES_REG">#REF!</definedName>
    <definedName name="SALDEV826895174TRANSIT_SEGURO_VIDA_FACULTATIV" localSheetId="2">#REF!</definedName>
    <definedName name="SALDEV826895174TRANSIT_SEGURO_VIDA_FACULTATIV">#REF!</definedName>
    <definedName name="SALDEV826895177GIAG_ENCARGOS_C_SEGUROS_RUVA" localSheetId="2">#REF!</definedName>
    <definedName name="SALDEV826895177GIAG_ENCARGOS_C_SEGUROS_RUVA">#REF!</definedName>
    <definedName name="SALDEV826895180TRANSIT_CONTABILIDADE_SINES" localSheetId="2">#REF!</definedName>
    <definedName name="SALDEV826895180TRANSIT_CONTABILIDADE_SINES">#REF!</definedName>
    <definedName name="SALDEV826895181TRANSIT_REGULARIZACAO_PESS_SIN" localSheetId="2">#REF!</definedName>
    <definedName name="SALDEV826895181TRANSIT_REGULARIZACAO_PESS_SIN">#REF!</definedName>
    <definedName name="SALDEV826895182TRANSIT_CONTABILID_REF_LISBOA" localSheetId="2">#REF!</definedName>
    <definedName name="SALDEV826895182TRANSIT_CONTABILID_REF_LISBOA">#REF!</definedName>
    <definedName name="SALDEV826895186TRANSIT_CONTABILID_REF_PORTO" localSheetId="2">#REF!</definedName>
    <definedName name="SALDEV826895186TRANSIT_CONTABILID_REF_PORTO">#REF!</definedName>
    <definedName name="SALDEV826895190TRANSIT_DESP_JUDICIAIS_LISBOA" localSheetId="2">#REF!</definedName>
    <definedName name="SALDEV826895190TRANSIT_DESP_JUDICIAIS_LISBOA">#REF!</definedName>
    <definedName name="SALDEV826895200CONTAS_LIGAA_AO_EMPRESAS_DO_GR" localSheetId="2">#REF!</definedName>
    <definedName name="SALDEV826895200CONTAS_LIGAA_AO_EMPRESAS_DO_GR">#REF!</definedName>
    <definedName name="SALDEV826895200CONTAS_LIQUIDA_AO_EMPRESAS_DO" localSheetId="2">#REF!</definedName>
    <definedName name="SALDEV826895200CONTAS_LIQUIDA_AO_EMPRESAS_DO">#REF!</definedName>
    <definedName name="SALDEV826895211GALP_INT_CORPORATION" localSheetId="2">#REF!</definedName>
    <definedName name="SALDEV826895211GALP_INT_CORPORATION">#REF!</definedName>
    <definedName name="SALDEV826895212PETROGAL_CHINESA__LDA" localSheetId="2">#REF!</definedName>
    <definedName name="SALDEV826895212PETROGAL_CHINESA__LDA">#REF!</definedName>
    <definedName name="SALDEV826895300CONTAS_LIQUIDA_AO_EMPRESAS_ASS" localSheetId="2">#REF!</definedName>
    <definedName name="SALDEV826895300CONTAS_LIQUIDA_AO_EMPRESAS_ASS">#REF!</definedName>
    <definedName name="SALDEV826895301CONTA_LIQUIDACAO_EGA" localSheetId="2">#REF!</definedName>
    <definedName name="SALDEV826895301CONTA_LIQUIDACAO_EGA">#REF!</definedName>
    <definedName name="SALDEV826895302CONTA_LIQUIDACAO_EGL" localSheetId="2">#REF!</definedName>
    <definedName name="SALDEV826895302CONTA_LIQUIDACAO_EGL">#REF!</definedName>
    <definedName name="SALDEV826895400CONTAS_LIQUIDA_AO_OUTRAS_EMPRE" localSheetId="2">#REF!</definedName>
    <definedName name="SALDEV826895400CONTAS_LIQUIDA_AO_OUTRAS_EMPRE">#REF!</definedName>
    <definedName name="SALDEV826895400CONTAS_LIQUIDAÿAO_OUTRAS_EMPRE" localSheetId="2">#REF!</definedName>
    <definedName name="SALDEV826895400CONTAS_LIQUIDAÿAO_OUTRAS_EMPRE">#REF!</definedName>
    <definedName name="SALDEV826895401CONTA_LIQUIDACAO_LUSAGAS" localSheetId="2">#REF!</definedName>
    <definedName name="SALDEV826895401CONTA_LIQUIDACAO_LUSAGAS">#REF!</definedName>
    <definedName name="SALDEV826895402COOP_HABITA_aO_PESSOAL_PETROGA" localSheetId="2">#REF!</definedName>
    <definedName name="SALDEV826895402COOP_HABITA_aO_PESSOAL_PETROGA">#REF!</definedName>
    <definedName name="SALDEV826895402COOP_HABITAÿÿO_PESSOAL_PETROGA" localSheetId="2">#REF!</definedName>
    <definedName name="SALDEV826895402COOP_HABITAÿÿO_PESSOAL_PETROGA">#REF!</definedName>
    <definedName name="SALDEV826895500CONTAS_TRANSITORIAS_GERAIS" localSheetId="2">#REF!</definedName>
    <definedName name="SALDEV826895500CONTAS_TRANSITORIAS_GERAIS">#REF!</definedName>
    <definedName name="SALDEV826895513REGUL_DD_DCL" localSheetId="2">#REF!</definedName>
    <definedName name="SALDEV826895513REGUL_DD_DCL">#REF!</definedName>
    <definedName name="SALDEV826895515AMERICO_MONIZ_B_GOUVEIA" localSheetId="2">#REF!</definedName>
    <definedName name="SALDEV826895515AMERICO_MONIZ_B_GOUVEIA">#REF!</definedName>
    <definedName name="SALDEV826895516SACOR_MARITIMA___MONOBOIA" localSheetId="2">#REF!</definedName>
    <definedName name="SALDEV826895516SACOR_MARITIMA___MONOBOIA">#REF!</definedName>
    <definedName name="SALDEV826895517EDIFICIO_GALP" localSheetId="2">#REF!</definedName>
    <definedName name="SALDEV826895517EDIFICIO_GALP">#REF!</definedName>
    <definedName name="SALDEV826895521IVA_APURAMENTO___FRANCA" localSheetId="2">#REF!</definedName>
    <definedName name="SALDEV826895521IVA_APURAMENTO___FRANCA">#REF!</definedName>
    <definedName name="SALDEV826895522IVA_APURAMENTO___HOLANDA" localSheetId="2">#REF!</definedName>
    <definedName name="SALDEV826895522IVA_APURAMENTO___HOLANDA">#REF!</definedName>
    <definedName name="SALDEV826895523IVA_APURAMENTO___ALEMANHA" localSheetId="2">#REF!</definedName>
    <definedName name="SALDEV826895523IVA_APURAMENTO___ALEMANHA">#REF!</definedName>
    <definedName name="SALDEV826895541PETROBRAS_C__IMPOSTOS_A_RECUPE" localSheetId="2">#REF!</definedName>
    <definedName name="SALDEV826895541PETROBRAS_C__IMPOSTOS_A_RECUPE">#REF!</definedName>
    <definedName name="SALDEV826895542COMATRA_C_IMPOSTOS_A_RECUPERAR" localSheetId="2">#REF!</definedName>
    <definedName name="SALDEV826895542COMATRA_C_IMPOSTOS_A_RECUPERAR">#REF!</definedName>
    <definedName name="SALDEV826895561FGRC_REMUNER_TIT_PARTICIPACAO" localSheetId="2">#REF!</definedName>
    <definedName name="SALDEV826895561FGRC_REMUNER_TIT_PARTICIPACAO">#REF!</definedName>
    <definedName name="SALDEV826895570ALIENAC_SINIST_IMOBILIZ_REGUL" localSheetId="2">#REF!</definedName>
    <definedName name="SALDEV826895570ALIENAC_SINIST_IMOBILIZ_REGUL">#REF!</definedName>
    <definedName name="SALDEV826895571ALIENACAO_RA_IMOBILIZ_REG_INTE" localSheetId="2">#REF!</definedName>
    <definedName name="SALDEV826895571ALIENACAO_RA_IMOBILIZ_REG_INTE">#REF!</definedName>
    <definedName name="SALDEV826895574DIFERENCAS_FACT_GAS_COMBUST" localSheetId="2">#REF!</definedName>
    <definedName name="SALDEV826895574DIFERENCAS_FACT_GAS_COMBUST">#REF!</definedName>
    <definedName name="SALDEV826895576PRESTACAO_VENDA_TERRENOS_EDIFI" localSheetId="2">#REF!</definedName>
    <definedName name="SALDEV826895576PRESTACAO_VENDA_TERRENOS_EDIFI">#REF!</definedName>
    <definedName name="SALDEV826895577CONSORCIOS_C_TERRENOS" localSheetId="2">#REF!</definedName>
    <definedName name="SALDEV826895577CONSORCIOS_C_TERRENOS">#REF!</definedName>
    <definedName name="SALDEV826895580FUNDO_PENSOES_RECUP_DESEMBOLS" localSheetId="2">#REF!</definedName>
    <definedName name="SALDEV826895580FUNDO_PENSOES_RECUP_DESEMBOLS">#REF!</definedName>
    <definedName name="SALDEV826895582PRE_REFORMA_UTILIZ_PROVISAO" localSheetId="2">#REF!</definedName>
    <definedName name="SALDEV826895582PRE_REFORMA_UTILIZ_PROVISAO">#REF!</definedName>
    <definedName name="SALDEV826895588JUROS_TIT_ALHEIOS_EMPREGADOS" localSheetId="2">#REF!</definedName>
    <definedName name="SALDEV826895588JUROS_TIT_ALHEIOS_EMPREGADOS">#REF!</definedName>
    <definedName name="SALDEV826895595BERNARDO_MARIA_TOME_AGUIAR" localSheetId="2">#REF!</definedName>
    <definedName name="SALDEV826895595BERNARDO_MARIA_TOME_AGUIAR">#REF!</definedName>
    <definedName name="SALDEV826900000ADIANTAMENTOS_P__C__VENDAS" localSheetId="2">#REF!</definedName>
    <definedName name="SALDEV826900000ADIANTAMENTOS_P__C__VENDAS">#REF!</definedName>
    <definedName name="SALDEV826900100RESERVAS_ESTRATEGICAS" localSheetId="2">#REF!</definedName>
    <definedName name="SALDEV826900100RESERVAS_ESTRATEGICAS">#REF!</definedName>
    <definedName name="SALDEV826900101MOBIL" localSheetId="2">#REF!</definedName>
    <definedName name="SALDEV826900101MOBIL">#REF!</definedName>
    <definedName name="SALDEV826900102SHELL" localSheetId="2">#REF!</definedName>
    <definedName name="SALDEV826900102SHELL">#REF!</definedName>
    <definedName name="SALDEV826900103BP" localSheetId="2">#REF!</definedName>
    <definedName name="SALDEV826900103BP">#REF!</definedName>
    <definedName name="SALDEV826900104ESSO" localSheetId="2">#REF!</definedName>
    <definedName name="SALDEV826900104ESSO">#REF!</definedName>
    <definedName name="SALDEV826900105CEPSA" localSheetId="2">#REF!</definedName>
    <definedName name="SALDEV826900105CEPSA">#REF!</definedName>
    <definedName name="SALDEV826900106REPSOL" localSheetId="2">#REF!</definedName>
    <definedName name="SALDEV826900106REPSOL">#REF!</definedName>
    <definedName name="SALDEV826900107TOTAL" localSheetId="2">#REF!</definedName>
    <definedName name="SALDEV826900107TOTAL">#REF!</definedName>
    <definedName name="SALDEV826900108PETRAS" localSheetId="2">#REF!</definedName>
    <definedName name="SALDEV826900108PETRAS">#REF!</definedName>
    <definedName name="SALDEV826900109E.T.C.___TERMINAIS_MARITIMOS_S" localSheetId="2">#REF!</definedName>
    <definedName name="SALDEV826900109E.T.C.___TERMINAIS_MARITIMOS_S">#REF!</definedName>
    <definedName name="SALDEV826900110AGIP" localSheetId="2">#REF!</definedName>
    <definedName name="SALDEV826900110AGIP">#REF!</definedName>
    <definedName name="SALDEV826900200CRUDE_OIL_FORWARD" localSheetId="2">#REF!</definedName>
    <definedName name="SALDEV826900200CRUDE_OIL_FORWARD">#REF!</definedName>
    <definedName name="SALDEV826900201CRUDE_OIL_FORWARD_CHASE_MANHAT" localSheetId="2">#REF!</definedName>
    <definedName name="SALDEV826900201CRUDE_OIL_FORWARD_CHASE_MANHAT">#REF!</definedName>
    <definedName name="SALDEVA25290000OUTRAS_OPERACOES" localSheetId="2">#REF!</definedName>
    <definedName name="SALDEVA25290000OUTRAS_OPERACOES">#REF!</definedName>
    <definedName name="SALDEVA25390000OUTRAS_OPERACOES" localSheetId="2">#REF!</definedName>
    <definedName name="SALDEVA25390000OUTRAS_OPERACOES">#REF!</definedName>
    <definedName name="SALDEVA25490000OUTRAS_OPERACOES" localSheetId="2">#REF!</definedName>
    <definedName name="SALDEVA25490000OUTRAS_OPERACOES">#REF!</definedName>
    <definedName name="SALDEVA26290700SEGUROS_PETROGAL" localSheetId="2">#REF!</definedName>
    <definedName name="SALDEVA26290700SEGUROS_PETROGAL">#REF!</definedName>
    <definedName name="SALDEVA26291100PLANO_COMPLEM_DE_REFORMA" localSheetId="2">#REF!</definedName>
    <definedName name="SALDEVA26291100PLANO_COMPLEM_DE_REFORMA">#REF!</definedName>
    <definedName name="SALDEVA26830000ORGANISMOS_ADMINISTR_OUT_OPER" localSheetId="2">#REF!</definedName>
    <definedName name="SALDEVA26830000ORGANISMOS_ADMINISTR_OUT_OPER">#REF!</definedName>
    <definedName name="SALDEVA26880500CAMARA_MUNICIPAL_DE_OEIRAS" localSheetId="2">#REF!</definedName>
    <definedName name="SALDEVA26880500CAMARA_MUNICIPAL_DE_OEIRAS">#REF!</definedName>
    <definedName name="SALDEVA26893120PERIODIZ_SEG_VIAG_E_BAGAGENS" localSheetId="2">#REF!</definedName>
    <definedName name="SALDEVA26893120PERIODIZ_SEG_VIAG_E_BAGAGENS">#REF!</definedName>
    <definedName name="SALDEVA26900000ADIANTAMENTOS_P__C__VENDAS" localSheetId="2">#REF!</definedName>
    <definedName name="SALDEVA26900000ADIANTAMENTOS_P__C__VENDAS">#REF!</definedName>
    <definedName name="Saldos_Credores_de_D.o" localSheetId="2">'[37]MOV. POR FORA'!#REF!</definedName>
    <definedName name="Saldos_Credores_de_D.o">'[37]MOV. POR FORA'!#REF!</definedName>
    <definedName name="SALDOS252___EMPRESAS_DO_GRUPO">[7]DOWNLOAD!$M$162</definedName>
    <definedName name="SALDOS253___EMPRESAS_ASSOCIADAS">[7]DOWNLOAD!$M$199</definedName>
    <definedName name="SALDOS254___OUT_EMP_PARTICIPADAS">[7]DOWNLOAD!$M$211</definedName>
    <definedName name="SALDOS268951270__TRANSITORIA___IMOBILIZADO">[7]DOWNLOAD!$M$550</definedName>
    <definedName name="SALDOS820000000TERCEIROS" localSheetId="2">#REF!</definedName>
    <definedName name="SALDOS820000000TERCEIROS">#REF!</definedName>
    <definedName name="SALDOS824000000ESTADO_E_OUTROS_ENTES_PUBLICOS" localSheetId="2">#REF!</definedName>
    <definedName name="SALDOS824000000ESTADO_E_OUTROS_ENTES_PUBLICOS">#REF!</definedName>
    <definedName name="SALDOS824100000IMPOSTO_SOBRE_O_RENDIMENTO" localSheetId="2">#REF!</definedName>
    <definedName name="SALDOS824100000IMPOSTO_SOBRE_O_RENDIMENTO">#REF!</definedName>
    <definedName name="SALDOS824110000PAGAMENTOS_POR_CONTA" localSheetId="2">#REF!</definedName>
    <definedName name="SALDOS824110000PAGAMENTOS_POR_CONTA">#REF!</definedName>
    <definedName name="SALDOS824120000RETENCAO_NA_FONTE_POR_TERCEIR" localSheetId="2">#REF!</definedName>
    <definedName name="SALDOS824120000RETENCAO_NA_FONTE_POR_TERCEIR">#REF!</definedName>
    <definedName name="SALDOS824120100SOBRE_RENDIMENTOS_DE_CAPITAIS" localSheetId="2">#REF!</definedName>
    <definedName name="SALDOS824120100SOBRE_RENDIMENTOS_DE_CAPITAIS">#REF!</definedName>
    <definedName name="SALDOS824120200SOBRE_RENDIMENTOS_PREDIAIS" localSheetId="2">#REF!</definedName>
    <definedName name="SALDOS824120200SOBRE_RENDIMENTOS_PREDIAIS">#REF!</definedName>
    <definedName name="SALDOS824120300SOBRE_REMUN_ORGAOS_ESTATUT" localSheetId="2">#REF!</definedName>
    <definedName name="SALDOS824120300SOBRE_REMUN_ORGAOS_ESTATUT">#REF!</definedName>
    <definedName name="SALDOS824120400IRC_DE_APLIC_DE_CAPITAIS_TITUL" localSheetId="2">#REF!</definedName>
    <definedName name="SALDOS824120400IRC_DE_APLIC_DE_CAPITAIS_TITUL">#REF!</definedName>
    <definedName name="SALDOS824120900SOBRE_OUTROS_RENDIMENTOS" localSheetId="2">#REF!</definedName>
    <definedName name="SALDOS824120900SOBRE_OUTROS_RENDIMENTOS">#REF!</definedName>
    <definedName name="SALDOS824150000APURAMENTO" localSheetId="2">#REF!</definedName>
    <definedName name="SALDOS824150000APURAMENTO">#REF!</definedName>
    <definedName name="SALDOS824170000IMPOSTO_A_RECUPERAR" localSheetId="2">#REF!</definedName>
    <definedName name="SALDOS824170000IMPOSTO_A_RECUPERAR">#REF!</definedName>
    <definedName name="SALDOS824200000RETENCAO_DE_IMPOSTOS_S_RENDIM" localSheetId="2">#REF!</definedName>
    <definedName name="SALDOS824200000RETENCAO_DE_IMPOSTOS_S_RENDIM">#REF!</definedName>
    <definedName name="SALDOS824210000TRABALHO_DEPENDENTE" localSheetId="2">#REF!</definedName>
    <definedName name="SALDOS824210000TRABALHO_DEPENDENTE">#REF!</definedName>
    <definedName name="SALDOS824210100IRS_TRABALHO_DEPENDENTE" localSheetId="2">#REF!</definedName>
    <definedName name="SALDOS824210100IRS_TRABALHO_DEPENDENTE">#REF!</definedName>
    <definedName name="SALDOS824220000TRABALHO_INDEPENDENTE" localSheetId="2">#REF!</definedName>
    <definedName name="SALDOS824220000TRABALHO_INDEPENDENTE">#REF!</definedName>
    <definedName name="SALDOS824220100IRS_TRABALHO_INDEPENDENTE" localSheetId="2">#REF!</definedName>
    <definedName name="SALDOS824220100IRS_TRABALHO_INDEPENDENTE">#REF!</definedName>
    <definedName name="SALDOS824230000CAPITAIS" localSheetId="2">#REF!</definedName>
    <definedName name="SALDOS824230000CAPITAIS">#REF!</definedName>
    <definedName name="SALDOS824230100IRS_RENDIMENTOS_DE_CAPITAIS" localSheetId="2">#REF!</definedName>
    <definedName name="SALDOS824230100IRS_RENDIMENTOS_DE_CAPITAIS">#REF!</definedName>
    <definedName name="SALDOS824230200IRC_RENDIMENTOS_DE_CAPITAIS" localSheetId="2">#REF!</definedName>
    <definedName name="SALDOS824230200IRC_RENDIMENTOS_DE_CAPITAIS">#REF!</definedName>
    <definedName name="SALDOS824240000PREDIAIS" localSheetId="2">#REF!</definedName>
    <definedName name="SALDOS824240000PREDIAIS">#REF!</definedName>
    <definedName name="SALDOS824240100IRS_RENDIMENTOS_PREDIAIS" localSheetId="2">#REF!</definedName>
    <definedName name="SALDOS824240100IRS_RENDIMENTOS_PREDIAIS">#REF!</definedName>
    <definedName name="SALDOS824240200IRC_RENDIMENTOS_PREDIAIS" localSheetId="2">#REF!</definedName>
    <definedName name="SALDOS824240200IRC_RENDIMENTOS_PREDIAIS">#REF!</definedName>
    <definedName name="SALDOS824250000SOBRE_REND_SUJEITO_TX_LIBERAT" localSheetId="2">#REF!</definedName>
    <definedName name="SALDOS824250000SOBRE_REND_SUJEITO_TX_LIBERAT">#REF!</definedName>
    <definedName name="SALDOS824250200IRS_TRAB_INDEPEND_N_RESIDENT" localSheetId="2">#REF!</definedName>
    <definedName name="SALDOS824250200IRS_TRAB_INDEPEND_N_RESIDENT">#REF!</definedName>
    <definedName name="SALDOS824250300IRS_PENSOES_N_RESIDENT" localSheetId="2">#REF!</definedName>
    <definedName name="SALDOS824250300IRS_PENSOES_N_RESIDENT">#REF!</definedName>
    <definedName name="SALDOS824250400IRS_CONCURSOS" localSheetId="2">#REF!</definedName>
    <definedName name="SALDOS824250400IRS_CONCURSOS">#REF!</definedName>
    <definedName name="SALDOS824260000REMUNER_DE_ORGAOS_ESTATUTARIOS" localSheetId="2">#REF!</definedName>
    <definedName name="SALDOS824260000REMUNER_DE_ORGAOS_ESTATUTARIOS">#REF!</definedName>
    <definedName name="SALDOS824260200IRC_REMUN_DE_ORGAOS_ESTATUT" localSheetId="2">#REF!</definedName>
    <definedName name="SALDOS824260200IRC_REMUN_DE_ORGAOS_ESTATUT">#REF!</definedName>
    <definedName name="SALDOS824300000IMP_S_VALOR_ACRESCENTADO__IVA" localSheetId="2">#REF!</definedName>
    <definedName name="SALDOS824300000IMP_S_VALOR_ACRESCENTADO__IVA">#REF!</definedName>
    <definedName name="SALDOS824320000IVA_DEDUTIVEL" localSheetId="2">#REF!</definedName>
    <definedName name="SALDOS824320000IVA_DEDUTIVEL">#REF!</definedName>
    <definedName name="SALDOS824321000EXISTENCIAS" localSheetId="2">#REF!</definedName>
    <definedName name="SALDOS824321000EXISTENCIAS">#REF!</definedName>
    <definedName name="SALDOS824321100CONTINENTE" localSheetId="2">#REF!</definedName>
    <definedName name="SALDOS824321100CONTINENTE">#REF!</definedName>
    <definedName name="SALDOS824321110TAXA_DE__5___CONT" localSheetId="2">#REF!</definedName>
    <definedName name="SALDOS824321110TAXA_DE__5___CONT">#REF!</definedName>
    <definedName name="SALDOS824321120TAXA_DE_16___CONT" localSheetId="2">#REF!</definedName>
    <definedName name="SALDOS824321120TAXA_DE_16___CONT">#REF!</definedName>
    <definedName name="SALDOS824321130TAXA_DE_17___CONT" localSheetId="2">#REF!</definedName>
    <definedName name="SALDOS824321130TAXA_DE_17___CONT">#REF!</definedName>
    <definedName name="SALDOS824321200ACORES" localSheetId="2">#REF!</definedName>
    <definedName name="SALDOS824321200ACORES">#REF!</definedName>
    <definedName name="SALDOS824321210TAXA_DE__4___ACORES" localSheetId="2">#REF!</definedName>
    <definedName name="SALDOS824321210TAXA_DE__4___ACORES">#REF!</definedName>
    <definedName name="SALDOS824321220TAXA_DE_12___ACORES" localSheetId="2">#REF!</definedName>
    <definedName name="SALDOS824321220TAXA_DE_12___ACORES">#REF!</definedName>
    <definedName name="SALDOS824321230TAXA_DE_13___ACORES" localSheetId="2">#REF!</definedName>
    <definedName name="SALDOS824321230TAXA_DE_13___ACORES">#REF!</definedName>
    <definedName name="SALDOS824321400INTRACOMUNITARIAS" localSheetId="2">#REF!</definedName>
    <definedName name="SALDOS824321400INTRACOMUNITARIAS">#REF!</definedName>
    <definedName name="SALDOS824321470TAXA_DE_17___CONT" localSheetId="2">#REF!</definedName>
    <definedName name="SALDOS824321470TAXA_DE_17___CONT">#REF!</definedName>
    <definedName name="SALDOS824322000IMOBILIZADO" localSheetId="2">#REF!</definedName>
    <definedName name="SALDOS824322000IMOBILIZADO">#REF!</definedName>
    <definedName name="SALDOS824322100CONTINENTE" localSheetId="2">#REF!</definedName>
    <definedName name="SALDOS824322100CONTINENTE">#REF!</definedName>
    <definedName name="SALDOS824322110TAXA_DE__5___CONT" localSheetId="2">#REF!</definedName>
    <definedName name="SALDOS824322110TAXA_DE__5___CONT">#REF!</definedName>
    <definedName name="SALDOS824322120TAXA_DE_16___CONT" localSheetId="2">#REF!</definedName>
    <definedName name="SALDOS824322120TAXA_DE_16___CONT">#REF!</definedName>
    <definedName name="SALDOS824322130TAXA_DE_17___CONT" localSheetId="2">#REF!</definedName>
    <definedName name="SALDOS824322130TAXA_DE_17___CONT">#REF!</definedName>
    <definedName name="SALDOS824322140TAXA_DE_12___CONTIN" localSheetId="2">#REF!</definedName>
    <definedName name="SALDOS824322140TAXA_DE_12___CONTIN">#REF!</definedName>
    <definedName name="SALDOS824322200ACORES" localSheetId="2">#REF!</definedName>
    <definedName name="SALDOS824322200ACORES">#REF!</definedName>
    <definedName name="SALDOS824322210TAXA_DE__4___ACORES" localSheetId="2">#REF!</definedName>
    <definedName name="SALDOS824322210TAXA_DE__4___ACORES">#REF!</definedName>
    <definedName name="SALDOS824322220TAXA_DE_12___ACORES" localSheetId="2">#REF!</definedName>
    <definedName name="SALDOS824322220TAXA_DE_12___ACORES">#REF!</definedName>
    <definedName name="SALDOS824322230TAXA_DE_13___ACORES" localSheetId="2">#REF!</definedName>
    <definedName name="SALDOS824322230TAXA_DE_13___ACORES">#REF!</definedName>
    <definedName name="SALDOS824322240TAXA_DE__8___ACORES" localSheetId="2">#REF!</definedName>
    <definedName name="SALDOS824322240TAXA_DE__8___ACORES">#REF!</definedName>
    <definedName name="SALDOS824322300MADEIRA" localSheetId="2">#REF!</definedName>
    <definedName name="SALDOS824322300MADEIRA">#REF!</definedName>
    <definedName name="SALDOS824322320TAXA_DE_12___MADEIRA" localSheetId="2">#REF!</definedName>
    <definedName name="SALDOS824322320TAXA_DE_12___MADEIRA">#REF!</definedName>
    <definedName name="SALDOS824322330TAXA_DE_13___MADEIRA" localSheetId="2">#REF!</definedName>
    <definedName name="SALDOS824322330TAXA_DE_13___MADEIRA">#REF!</definedName>
    <definedName name="SALDOS824322400INTRACOMUNITARIAS" localSheetId="2">#REF!</definedName>
    <definedName name="SALDOS824322400INTRACOMUNITARIAS">#REF!</definedName>
    <definedName name="SALDOS824322410TAXA_DE__5___CONT" localSheetId="2">#REF!</definedName>
    <definedName name="SALDOS824322410TAXA_DE__5___CONT">#REF!</definedName>
    <definedName name="SALDOS824322470TAXA_DE_17___CONT" localSheetId="2">#REF!</definedName>
    <definedName name="SALDOS824322470TAXA_DE_17___CONT">#REF!</definedName>
    <definedName name="SALDOS824322480TAXA_DE_13___ACORES" localSheetId="2">#REF!</definedName>
    <definedName name="SALDOS824322480TAXA_DE_13___ACORES">#REF!</definedName>
    <definedName name="SALDOS824322600P._SERVI_OS_N_RESIDENTES" localSheetId="2">#REF!</definedName>
    <definedName name="SALDOS824322600P._SERVI_OS_N_RESIDENTES">#REF!</definedName>
    <definedName name="SALDOS824322600P._SERVIÿOS_N_RESIDENTES" localSheetId="2">#REF!</definedName>
    <definedName name="SALDOS824322600P._SERVIÿOS_N_RESIDENTES">#REF!</definedName>
    <definedName name="SALDOS824322610TAXA_DE_17___CONT" localSheetId="2">#REF!</definedName>
    <definedName name="SALDOS824322610TAXA_DE_17___CONT">#REF!</definedName>
    <definedName name="SALDOS824323000OUTROS_BENS_E_SERVICOS" localSheetId="2">#REF!</definedName>
    <definedName name="SALDOS824323000OUTROS_BENS_E_SERVICOS">#REF!</definedName>
    <definedName name="SALDOS824323100CONTINENTE" localSheetId="2">#REF!</definedName>
    <definedName name="SALDOS824323100CONTINENTE">#REF!</definedName>
    <definedName name="SALDOS824323110TAXA_DE__5___CONT" localSheetId="2">#REF!</definedName>
    <definedName name="SALDOS824323110TAXA_DE__5___CONT">#REF!</definedName>
    <definedName name="SALDOS824323120TAXA_DE_16___CONT" localSheetId="2">#REF!</definedName>
    <definedName name="SALDOS824323120TAXA_DE_16___CONT">#REF!</definedName>
    <definedName name="SALDOS824323130TAXA_DE_17___CONT" localSheetId="2">#REF!</definedName>
    <definedName name="SALDOS824323130TAXA_DE_17___CONT">#REF!</definedName>
    <definedName name="SALDOS824323140TAXA_DE_12___CONT" localSheetId="2">#REF!</definedName>
    <definedName name="SALDOS824323140TAXA_DE_12___CONT">#REF!</definedName>
    <definedName name="SALDOS824323200ACORES" localSheetId="2">#REF!</definedName>
    <definedName name="SALDOS824323200ACORES">#REF!</definedName>
    <definedName name="SALDOS824323210TAXA_DE__4___ACORES" localSheetId="2">#REF!</definedName>
    <definedName name="SALDOS824323210TAXA_DE__4___ACORES">#REF!</definedName>
    <definedName name="SALDOS824323220TAXA_DE_12___ACORES" localSheetId="2">#REF!</definedName>
    <definedName name="SALDOS824323220TAXA_DE_12___ACORES">#REF!</definedName>
    <definedName name="SALDOS824323230TAXA_DE_13___ACORES" localSheetId="2">#REF!</definedName>
    <definedName name="SALDOS824323230TAXA_DE_13___ACORES">#REF!</definedName>
    <definedName name="SALDOS824323240TAXA_DE_08___ACORES" localSheetId="2">#REF!</definedName>
    <definedName name="SALDOS824323240TAXA_DE_08___ACORES">#REF!</definedName>
    <definedName name="SALDOS824323300MADEIRA" localSheetId="2">#REF!</definedName>
    <definedName name="SALDOS824323300MADEIRA">#REF!</definedName>
    <definedName name="SALDOS824323310TAXA_DE__4___MADEIRA" localSheetId="2">#REF!</definedName>
    <definedName name="SALDOS824323310TAXA_DE__4___MADEIRA">#REF!</definedName>
    <definedName name="SALDOS824323320TAXA_DE_12___MADEIRA" localSheetId="2">#REF!</definedName>
    <definedName name="SALDOS824323320TAXA_DE_12___MADEIRA">#REF!</definedName>
    <definedName name="SALDOS824323330TAXA_DE_13___MADEIRA" localSheetId="2">#REF!</definedName>
    <definedName name="SALDOS824323330TAXA_DE_13___MADEIRA">#REF!</definedName>
    <definedName name="SALDOS824323340TAXA_DE_08___MADEIRA" localSheetId="2">#REF!</definedName>
    <definedName name="SALDOS824323340TAXA_DE_08___MADEIRA">#REF!</definedName>
    <definedName name="SALDOS824323400INTRACOMUNITARIAS" localSheetId="2">#REF!</definedName>
    <definedName name="SALDOS824323400INTRACOMUNITARIAS">#REF!</definedName>
    <definedName name="SALDOS824323410TAXA_DE__5___CONT" localSheetId="2">#REF!</definedName>
    <definedName name="SALDOS824323410TAXA_DE__5___CONT">#REF!</definedName>
    <definedName name="SALDOS824323470TAXA_DE_17___CONT" localSheetId="2">#REF!</definedName>
    <definedName name="SALDOS824323470TAXA_DE_17___CONT">#REF!</definedName>
    <definedName name="SALDOS824323600P.SERVI_OS_N_RESIDENTES" localSheetId="2">#REF!</definedName>
    <definedName name="SALDOS824323600P.SERVI_OS_N_RESIDENTES">#REF!</definedName>
    <definedName name="SALDOS824323600P.SERVIÿOS_N_RESIDENTES" localSheetId="2">#REF!</definedName>
    <definedName name="SALDOS824323600P.SERVIÿOS_N_RESIDENTES">#REF!</definedName>
    <definedName name="SALDOS824323610TAXA_DE_17___CONT" localSheetId="2">#REF!</definedName>
    <definedName name="SALDOS824323610TAXA_DE_17___CONT">#REF!</definedName>
    <definedName name="SALDOS824329900COMPRAS_ISENTAS" localSheetId="2">#REF!</definedName>
    <definedName name="SALDOS824329900COMPRAS_ISENTAS">#REF!</definedName>
    <definedName name="SALDOS824330000IVA_LIQUIDADO" localSheetId="2">#REF!</definedName>
    <definedName name="SALDOS824330000IVA_LIQUIDADO">#REF!</definedName>
    <definedName name="SALDOS824331000OPERACOES_GERAIS" localSheetId="2">#REF!</definedName>
    <definedName name="SALDOS824331000OPERACOES_GERAIS">#REF!</definedName>
    <definedName name="SALDOS824331100CONTINENTE" localSheetId="2">#REF!</definedName>
    <definedName name="SALDOS824331100CONTINENTE">#REF!</definedName>
    <definedName name="SALDOS824331110TAXA_DE__5___CONT" localSheetId="2">#REF!</definedName>
    <definedName name="SALDOS824331110TAXA_DE__5___CONT">#REF!</definedName>
    <definedName name="SALDOS824331120TAXA_DE_16___CONT" localSheetId="2">#REF!</definedName>
    <definedName name="SALDOS824331120TAXA_DE_16___CONT">#REF!</definedName>
    <definedName name="SALDOS824331130TAXA_DE_17___CONT" localSheetId="2">#REF!</definedName>
    <definedName name="SALDOS824331130TAXA_DE_17___CONT">#REF!</definedName>
    <definedName name="SALDOS824331140TAXA_DE_12___CONT" localSheetId="2">#REF!</definedName>
    <definedName name="SALDOS824331140TAXA_DE_12___CONT">#REF!</definedName>
    <definedName name="SALDOS824331200ACORES" localSheetId="2">#REF!</definedName>
    <definedName name="SALDOS824331200ACORES">#REF!</definedName>
    <definedName name="SALDOS824331210TAXA_DE__4___ACORES" localSheetId="2">#REF!</definedName>
    <definedName name="SALDOS824331210TAXA_DE__4___ACORES">#REF!</definedName>
    <definedName name="SALDOS824331220TAXA_DE_12___ACORES" localSheetId="2">#REF!</definedName>
    <definedName name="SALDOS824331220TAXA_DE_12___ACORES">#REF!</definedName>
    <definedName name="SALDOS824331230TAXA_DE_13___ACORES" localSheetId="2">#REF!</definedName>
    <definedName name="SALDOS824331230TAXA_DE_13___ACORES">#REF!</definedName>
    <definedName name="SALDOS824331240TAXA_DE_08___ACORES" localSheetId="2">#REF!</definedName>
    <definedName name="SALDOS824331240TAXA_DE_08___ACORES">#REF!</definedName>
    <definedName name="SALDOS824331300MADEIRA" localSheetId="2">#REF!</definedName>
    <definedName name="SALDOS824331300MADEIRA">#REF!</definedName>
    <definedName name="SALDOS824331310TAXA_DE__4___MADEIRA" localSheetId="2">#REF!</definedName>
    <definedName name="SALDOS824331310TAXA_DE__4___MADEIRA">#REF!</definedName>
    <definedName name="SALDOS824331320TAXA_DE_12___MADEIRA" localSheetId="2">#REF!</definedName>
    <definedName name="SALDOS824331320TAXA_DE_12___MADEIRA">#REF!</definedName>
    <definedName name="SALDOS824331330TAXA_DE_13___MADEIRA" localSheetId="2">#REF!</definedName>
    <definedName name="SALDOS824331330TAXA_DE_13___MADEIRA">#REF!</definedName>
    <definedName name="SALDOS824331340TAXA_DE_08___MADEIRA" localSheetId="2">#REF!</definedName>
    <definedName name="SALDOS824331340TAXA_DE_08___MADEIRA">#REF!</definedName>
    <definedName name="SALDOS824331400INTRACOMUNITARIAS" localSheetId="2">#REF!</definedName>
    <definedName name="SALDOS824331400INTRACOMUNITARIAS">#REF!</definedName>
    <definedName name="SALDOS824331410TAXA_DE__5___CONT" localSheetId="2">#REF!</definedName>
    <definedName name="SALDOS824331410TAXA_DE__5___CONT">#REF!</definedName>
    <definedName name="SALDOS824331470TAXA_DE_17___CONT" localSheetId="2">#REF!</definedName>
    <definedName name="SALDOS824331470TAXA_DE_17___CONT">#REF!</definedName>
    <definedName name="SALDOS824331600P.SERV._N_RESIDENTES" localSheetId="2">#REF!</definedName>
    <definedName name="SALDOS824331600P.SERV._N_RESIDENTES">#REF!</definedName>
    <definedName name="SALDOS824331610TAXA_DE_17___CONT" localSheetId="2">#REF!</definedName>
    <definedName name="SALDOS824331610TAXA_DE_17___CONT">#REF!</definedName>
    <definedName name="SALDOS824331900VENDAS_ISENTAS" localSheetId="2">#REF!</definedName>
    <definedName name="SALDOS824331900VENDAS_ISENTAS">#REF!</definedName>
    <definedName name="SALDOS824340000IVA_REGULARIZACOES" localSheetId="2">#REF!</definedName>
    <definedName name="SALDOS824340000IVA_REGULARIZACOES">#REF!</definedName>
    <definedName name="SALDOS824341000IVA_REGUL_MENSAIS_FAV_EMPRESA" localSheetId="2">#REF!</definedName>
    <definedName name="SALDOS824341000IVA_REGUL_MENSAIS_FAV_EMPRESA">#REF!</definedName>
    <definedName name="SALDOS824341100MENSAIS_FAVOR_EMPRESA_CONT" localSheetId="2">#REF!</definedName>
    <definedName name="SALDOS824341100MENSAIS_FAVOR_EMPRESA_CONT">#REF!</definedName>
    <definedName name="SALDOS824341200MENSAIS_FAVOR_EMPRESA_ACORES" localSheetId="2">#REF!</definedName>
    <definedName name="SALDOS824341200MENSAIS_FAVOR_EMPRESA_ACORES">#REF!</definedName>
    <definedName name="SALDOS824341300MENSAIS_FAVOR_EMPRESA_MADEIRA" localSheetId="2">#REF!</definedName>
    <definedName name="SALDOS824341300MENSAIS_FAVOR_EMPRESA_MADEIRA">#REF!</definedName>
    <definedName name="SALDOS824342000IVA_REGUL_MENSAIS_FAV_ESTADO" localSheetId="2">#REF!</definedName>
    <definedName name="SALDOS824342000IVA_REGUL_MENSAIS_FAV_ESTADO">#REF!</definedName>
    <definedName name="SALDOS824342100MENSAIS_FAVOR_ESTADO_CONT" localSheetId="2">#REF!</definedName>
    <definedName name="SALDOS824342100MENSAIS_FAVOR_ESTADO_CONT">#REF!</definedName>
    <definedName name="SALDOS824342200MENSAIS_FAVOR_ESTADO_ACORES" localSheetId="2">#REF!</definedName>
    <definedName name="SALDOS824342200MENSAIS_FAVOR_ESTADO_ACORES">#REF!</definedName>
    <definedName name="SALDOS824350000IVA_APURAMENTO" localSheetId="2">#REF!</definedName>
    <definedName name="SALDOS824350000IVA_APURAMENTO">#REF!</definedName>
    <definedName name="SALDOS824360000IVA_A_PAGAR" localSheetId="2">#REF!</definedName>
    <definedName name="SALDOS824360000IVA_A_PAGAR">#REF!</definedName>
    <definedName name="SALDOS824361000IVA_VALORES_APURADOS" localSheetId="2">#REF!</definedName>
    <definedName name="SALDOS824361000IVA_VALORES_APURADOS">#REF!</definedName>
    <definedName name="SALDOS824400000RESTANTES_IMPOSTOS" localSheetId="2">#REF!</definedName>
    <definedName name="SALDOS824400000RESTANTES_IMPOSTOS">#REF!</definedName>
    <definedName name="SALDOS824400100IMPOSTO_SELO_S_TRANSACCOES" localSheetId="2">#REF!</definedName>
    <definedName name="SALDOS824400100IMPOSTO_SELO_S_TRANSACCOES">#REF!</definedName>
    <definedName name="SALDOS824400200IMPOSTO_SELO_PESSOAL" localSheetId="2">#REF!</definedName>
    <definedName name="SALDOS824400200IMPOSTO_SELO_PESSOAL">#REF!</definedName>
    <definedName name="SALDOS824500000CONTRIB_SEGURANCA_SOCIAL" localSheetId="2">#REF!</definedName>
    <definedName name="SALDOS824500000CONTRIB_SEGURANCA_SOCIAL">#REF!</definedName>
    <definedName name="SALDOS824510000CENTRO_REG_SEG_SOCIAL" localSheetId="2">#REF!</definedName>
    <definedName name="SALDOS824510000CENTRO_REG_SEG_SOCIAL">#REF!</definedName>
    <definedName name="SALDOS824510100CENTRO_REG_SEG_SOC_A_HEROISMO" localSheetId="2">#REF!</definedName>
    <definedName name="SALDOS824510100CENTRO_REG_SEG_SOC_A_HEROISMO">#REF!</definedName>
    <definedName name="SALDOS824510200CENTRO_REG_SEG_SOC_AVEIRO" localSheetId="2">#REF!</definedName>
    <definedName name="SALDOS824510200CENTRO_REG_SEG_SOC_AVEIRO">#REF!</definedName>
    <definedName name="SALDOS824510300CENTRO_REG_SEG_SOC_COIMBRA" localSheetId="2">#REF!</definedName>
    <definedName name="SALDOS824510300CENTRO_REG_SEG_SOC_COIMBRA">#REF!</definedName>
    <definedName name="SALDOS824510400CENTRO_REG_SEG_SOC_FARO" localSheetId="2">#REF!</definedName>
    <definedName name="SALDOS824510400CENTRO_REG_SEG_SOC_FARO">#REF!</definedName>
    <definedName name="SALDOS824510500CENTRO_REG_SEG_SOC_LISBOA" localSheetId="2">#REF!</definedName>
    <definedName name="SALDOS824510500CENTRO_REG_SEG_SOC_LISBOA">#REF!</definedName>
    <definedName name="SALDOS824510600CENTRO_REG_SEG_SOC_PORTO" localSheetId="2">#REF!</definedName>
    <definedName name="SALDOS824510600CENTRO_REG_SEG_SOC_PORTO">#REF!</definedName>
    <definedName name="SALDOS824510700CENTRO_REG_SEG_SOC_SETUBAL" localSheetId="2">#REF!</definedName>
    <definedName name="SALDOS824510700CENTRO_REG_SEG_SOC_SETUBAL">#REF!</definedName>
    <definedName name="SALDOS824510900CENTRO_REG_SEG_SOC_MADEIRA" localSheetId="2">#REF!</definedName>
    <definedName name="SALDOS824510900CENTRO_REG_SEG_SOC_MADEIRA">#REF!</definedName>
    <definedName name="SALDOS824512000CAIXA_PREV_MEDICOS_PORTUGUESES" localSheetId="2">#REF!</definedName>
    <definedName name="SALDOS824512000CAIXA_PREV_MEDICOS_PORTUGUESES">#REF!</definedName>
    <definedName name="SALDOS824900000OUTRAS_TRIBUTACOES" localSheetId="2">#REF!</definedName>
    <definedName name="SALDOS824900000OUTRAS_TRIBUTACOES">#REF!</definedName>
    <definedName name="SALDOS824900500DIR_GERAL_ALFANDEGAS_CONT" localSheetId="2">#REF!</definedName>
    <definedName name="SALDOS824900500DIR_GERAL_ALFANDEGAS_CONT">#REF!</definedName>
    <definedName name="SALDOS824900517ISP_IMP_PROD_PET_COMB_LIQUIDOS" localSheetId="2">#REF!</definedName>
    <definedName name="SALDOS824900517ISP_IMP_PROD_PET_COMB_LIQUIDOS">#REF!</definedName>
    <definedName name="SALDOS824900600DIR_GERAL_ALFANDEGAS_MADEIRA" localSheetId="2">#REF!</definedName>
    <definedName name="SALDOS824900600DIR_GERAL_ALFANDEGAS_MADEIRA">#REF!</definedName>
    <definedName name="SALDOS824900617ISP_IMP_PROD_PET_COMB_LIQUIDOS" localSheetId="2">#REF!</definedName>
    <definedName name="SALDOS824900617ISP_IMP_PROD_PET_COMB_LIQUIDOS">#REF!</definedName>
    <definedName name="SALDOS824900700DIR_GERAL_ALFANDEGA_ACORES" localSheetId="2">#REF!</definedName>
    <definedName name="SALDOS824900700DIR_GERAL_ALFANDEGA_ACORES">#REF!</definedName>
    <definedName name="SALDOS824900717ISP_IMP_PROD_PET_COMB_LIQUIDOS" localSheetId="2">#REF!</definedName>
    <definedName name="SALDOS824900717ISP_IMP_PROD_PET_COMB_LIQUIDOS">#REF!</definedName>
    <definedName name="SALDOS825000000ACCIONISTAS" localSheetId="2">#REF!</definedName>
    <definedName name="SALDOS825000000ACCIONISTAS">#REF!</definedName>
    <definedName name="SALDOS825200000EMPRESAS_DO_GRUPO" localSheetId="2">#REF!</definedName>
    <definedName name="SALDOS825200000EMPRESAS_DO_GRUPO">#REF!</definedName>
    <definedName name="SALDOS825210000EMPRESTIMOS" localSheetId="2">#REF!</definedName>
    <definedName name="SALDOS825210000EMPRESTIMOS">#REF!</definedName>
    <definedName name="SALDOS825211000MOCACOR_C__SUPRIMENTOS" localSheetId="2">#REF!</definedName>
    <definedName name="SALDOS825211000MOCACOR_C__SUPRIMENTOS">#REF!</definedName>
    <definedName name="SALDOS825212000AGRAN_C__SUPRIMENTOS" localSheetId="2">#REF!</definedName>
    <definedName name="SALDOS825212000AGRAN_C__SUPRIMENTOS">#REF!</definedName>
    <definedName name="SALDOS825214000PETROGAL_CHINESA_C_SUPRIMENT" localSheetId="2">#REF!</definedName>
    <definedName name="SALDOS825214000PETROGAL_CHINESA_C_SUPRIMENT">#REF!</definedName>
    <definedName name="SALDOS825215000CLC_C_SUPRIMENTOS" localSheetId="2">#REF!</definedName>
    <definedName name="SALDOS825215000CLC_C_SUPRIMENTOS">#REF!</definedName>
    <definedName name="SALDOS825216000PETROGAS_C_SUPRIMENTOS" localSheetId="2">#REF!</definedName>
    <definedName name="SALDOS825216000PETROGAS_C_SUPRIMENTOS">#REF!</definedName>
    <definedName name="SALDOS825217000PETROMAR_C__SUPRIMENTOS" localSheetId="2">#REF!</definedName>
    <definedName name="SALDOS825217000PETROMAR_C__SUPRIMENTOS">#REF!</definedName>
    <definedName name="SALDOS825218000PETROGAL_ANGOLA_C__SUPRIMENTOS" localSheetId="2">#REF!</definedName>
    <definedName name="SALDOS825218000PETROGAL_ANGOLA_C__SUPRIMENTOS">#REF!</definedName>
    <definedName name="SALDOS825230000RESULTADOS_ATRIBUIDOS" localSheetId="2">#REF!</definedName>
    <definedName name="SALDOS825230000RESULTADOS_ATRIBUIDOS">#REF!</definedName>
    <definedName name="SALDOS825230100EIVAL" localSheetId="2">#REF!</definedName>
    <definedName name="SALDOS825230100EIVAL">#REF!</definedName>
    <definedName name="SALDOS825230200SACOR_MARITIMA_SA" localSheetId="2">#REF!</definedName>
    <definedName name="SALDOS825230200SACOR_MARITIMA_SA">#REF!</definedName>
    <definedName name="SALDOS825230300GALP_INTERNATIONAL_CORPORATION" localSheetId="2">#REF!</definedName>
    <definedName name="SALDOS825230300GALP_INTERNATIONAL_CORPORATION">#REF!</definedName>
    <definedName name="SALDOS825230400AGRAN___AGROQUIMICA_DE_ANGOLA" localSheetId="2">#REF!</definedName>
    <definedName name="SALDOS825230400AGRAN___AGROQUIMICA_DE_ANGOLA">#REF!</definedName>
    <definedName name="SALDOS825230600SAAGA___SOC_ACOREANA_GASES" localSheetId="2">#REF!</definedName>
    <definedName name="SALDOS825230600SAAGA___SOC_ACOREANA_GASES">#REF!</definedName>
    <definedName name="SALDOS825230700GITE_GALP_INT_TRADING_EST" localSheetId="2">#REF!</definedName>
    <definedName name="SALDOS825230700GITE_GALP_INT_TRADING_EST">#REF!</definedName>
    <definedName name="SALDOS825250000DIF_DE_CAMBIO_REF_2529000" localSheetId="2">#REF!</definedName>
    <definedName name="SALDOS825250000DIF_DE_CAMBIO_REF_2529000">#REF!</definedName>
    <definedName name="SALDOS825250000DIF_DE_CAMBIO_REF_25290000" localSheetId="2">#REF!</definedName>
    <definedName name="SALDOS825250000DIF_DE_CAMBIO_REF_25290000">#REF!</definedName>
    <definedName name="SALDOS825290000OUTRAS_OPERACOES" localSheetId="2">#REF!</definedName>
    <definedName name="SALDOS825290000OUTRAS_OPERACOES">#REF!</definedName>
    <definedName name="SALDOS825290100AGRAN_AGROQUIMICA_ANGOLA" localSheetId="2">#REF!</definedName>
    <definedName name="SALDOS825290100AGRAN_AGROQUIMICA_ANGOLA">#REF!</definedName>
    <definedName name="SALDOS825290200AGRAN_C_ESPECIAL" localSheetId="2">#REF!</definedName>
    <definedName name="SALDOS825290200AGRAN_C_ESPECIAL">#REF!</definedName>
    <definedName name="SALDOS825290300AGRAN_C_PLAFOND_ESPECIAL" localSheetId="2">#REF!</definedName>
    <definedName name="SALDOS825290300AGRAN_C_PLAFOND_ESPECIAL">#REF!</definedName>
    <definedName name="SALDOS825290400CARBOGAL_CARBONOS_PORTUGAL_SA" localSheetId="2">#REF!</definedName>
    <definedName name="SALDOS825290400CARBOGAL_CARBONOS_PORTUGAL_SA">#REF!</definedName>
    <definedName name="SALDOS825290500GARAGEM_AUTO_RIBEIROS_LDA" localSheetId="2">#REF!</definedName>
    <definedName name="SALDOS825290500GARAGEM_AUTO_RIBEIROS_LDA">#REF!</definedName>
    <definedName name="SALDOS825290600CLC_COM_LOGIST_COMBUST" localSheetId="2">#REF!</definedName>
    <definedName name="SALDOS825290600CLC_COM_LOGIST_COMBUST">#REF!</definedName>
    <definedName name="SALDOS825290700EIVAL" localSheetId="2">#REF!</definedName>
    <definedName name="SALDOS825290700EIVAL">#REF!</definedName>
    <definedName name="SALDOS825290800GALP_AFRICA_EXPL_PETROLEOS_LDA" localSheetId="2">#REF!</definedName>
    <definedName name="SALDOS825290800GALP_AFRICA_EXPL_PETROLEOS_LDA">#REF!</definedName>
    <definedName name="SALDOS825290800PETROGAL_EXPLORA_aO_LDA" localSheetId="2">#REF!</definedName>
    <definedName name="SALDOS825290800PETROGAL_EXPLORA_aO_LDA">#REF!</definedName>
    <definedName name="SALDOS825290900GALP_INTERNATIONAL_CORPORATION" localSheetId="2">#REF!</definedName>
    <definedName name="SALDOS825290900GALP_INTERNATIONAL_CORPORATION">#REF!</definedName>
    <definedName name="SALDOS825291000GALP_INT_TRADING_ESTABLISHMENT" localSheetId="2">#REF!</definedName>
    <definedName name="SALDOS825291000GALP_INT_TRADING_ESTABLISHMENT">#REF!</definedName>
    <definedName name="SALDOS825291002GITE___MERCADO_DE_PAPEL" localSheetId="2">#REF!</definedName>
    <definedName name="SALDOS825291002GITE___MERCADO_DE_PAPEL">#REF!</definedName>
    <definedName name="SALDOS825291200FERREIRA_LOPES___ALVES_LDA" localSheetId="2">#REF!</definedName>
    <definedName name="SALDOS825291200FERREIRA_LOPES___ALVES_LDA">#REF!</definedName>
    <definedName name="SALDOS825291300FIGUEIRAS_FRANCA_LDA" localSheetId="2">#REF!</definedName>
    <definedName name="SALDOS825291300FIGUEIRAS_FRANCA_LDA">#REF!</definedName>
    <definedName name="SALDOS825291400GARAGEM_CENT_STA_BARBARA_LDA" localSheetId="2">#REF!</definedName>
    <definedName name="SALDOS825291400GARAGEM_CENT_STA_BARBARA_LDA">#REF!</definedName>
    <definedName name="SALDOS825291600SALCO_SOC_ALG_CARB_OLEOS_LDA" localSheetId="2">#REF!</definedName>
    <definedName name="SALDOS825291600SALCO_SOC_ALG_CARB_OLEOS_LDA">#REF!</definedName>
    <definedName name="SALDOS825291700GARAGEM_CALDAS_LDA" localSheetId="2">#REF!</definedName>
    <definedName name="SALDOS825291700GARAGEM_CALDAS_LDA">#REF!</definedName>
    <definedName name="SALDOS825291800GALPGESTE_LDA" localSheetId="2">#REF!</definedName>
    <definedName name="SALDOS825291800GALPGESTE_LDA">#REF!</definedName>
    <definedName name="SALDOS825292000MOCACOR_DISTRIB_COMBUSTIVEIS" localSheetId="2">#REF!</definedName>
    <definedName name="SALDOS825292000MOCACOR_DISTRIB_COMBUSTIVEIS">#REF!</definedName>
    <definedName name="SALDOS825292002MOCACOR_C_C" localSheetId="2">#REF!</definedName>
    <definedName name="SALDOS825292002MOCACOR_C_C">#REF!</definedName>
    <definedName name="SALDOS825292300PETROGAL_ESPANOLA_SA" localSheetId="2">#REF!</definedName>
    <definedName name="SALDOS825292300PETROGAL_ESPANOLA_SA">#REF!</definedName>
    <definedName name="SALDOS825292400PETROGAL_ESPANOLA_RESERVA_ESTR" localSheetId="2">#REF!</definedName>
    <definedName name="SALDOS825292400PETROGAL_ESPANOLA_RESERVA_ESTR">#REF!</definedName>
    <definedName name="SALDOS825292500PETROGAL_CHINESA_LDA" localSheetId="2">#REF!</definedName>
    <definedName name="SALDOS825292500PETROGAL_CHINESA_LDA">#REF!</definedName>
    <definedName name="SALDOS825292600PETROGAL_ANGOLA_LDA" localSheetId="2">#REF!</definedName>
    <definedName name="SALDOS825292600PETROGAL_ANGOLA_LDA">#REF!</definedName>
    <definedName name="SALDOS825292700PETROMAR_C__PLAFOND_ESPECIAL" localSheetId="2">#REF!</definedName>
    <definedName name="SALDOS825292700PETROMAR_C__PLAFOND_ESPECIAL">#REF!</definedName>
    <definedName name="SALDOS825292800SACOR_MARITIMA_SA" localSheetId="2">#REF!</definedName>
    <definedName name="SALDOS825292800SACOR_MARITIMA_SA">#REF!</definedName>
    <definedName name="SALDOS825293000TAGUS_RE_SA" localSheetId="2">#REF!</definedName>
    <definedName name="SALDOS825293000TAGUS_RE_SA">#REF!</definedName>
    <definedName name="SALDOS825293200PETROGAL_ACORES__LDA" localSheetId="2">#REF!</definedName>
    <definedName name="SALDOS825293200PETROGAL_ACORES__LDA">#REF!</definedName>
    <definedName name="SALDOS825293300PETROGAL_MADEIRA__LDA" localSheetId="2">#REF!</definedName>
    <definedName name="SALDOS825293300PETROGAL_MADEIRA__LDA">#REF!</definedName>
    <definedName name="SALDOS825293400PETROFORMA___PETROGAL_FORMA_AO" localSheetId="2">#REF!</definedName>
    <definedName name="SALDOS825293400PETROFORMA___PETROGAL_FORMA_AO">#REF!</definedName>
    <definedName name="SALDOS825295000SAAGA___SOC_ACOREANA_GASES" localSheetId="2">#REF!</definedName>
    <definedName name="SALDOS825295000SAAGA___SOC_ACOREANA_GASES">#REF!</definedName>
    <definedName name="SALDOS825295001SAAGA_C_C" localSheetId="2">#REF!</definedName>
    <definedName name="SALDOS825295001SAAGA_C_C">#REF!</definedName>
    <definedName name="SALDOS825295002SAAGA_C__DESP_COMBUSTIVEIS" localSheetId="2">#REF!</definedName>
    <definedName name="SALDOS825295002SAAGA_C__DESP_COMBUSTIVEIS">#REF!</definedName>
    <definedName name="SALDOS825295003SAAGA_C__DESP_GASES" localSheetId="2">#REF!</definedName>
    <definedName name="SALDOS825295003SAAGA_C__DESP_GASES">#REF!</definedName>
    <definedName name="SALDOS825295004SAAGA_C__FACT_ENCHI_GASES" localSheetId="2">#REF!</definedName>
    <definedName name="SALDOS825295004SAAGA_C__FACT_ENCHI_GASES">#REF!</definedName>
    <definedName name="SALDOS825295500SOTURIS_SOC_EXP_HOTEL_E_TURISM" localSheetId="2">#REF!</definedName>
    <definedName name="SALDOS825295500SOTURIS_SOC_EXP_HOTEL_E_TURISM">#REF!</definedName>
    <definedName name="SALDOS825300000EMPRESAS_ASSOCIADAS" localSheetId="2">#REF!</definedName>
    <definedName name="SALDOS825300000EMPRESAS_ASSOCIADAS">#REF!</definedName>
    <definedName name="SALDOS825330000RESULTADOS_ATRIBUIDOS" localSheetId="2">#REF!</definedName>
    <definedName name="SALDOS825330000RESULTADOS_ATRIBUIDOS">#REF!</definedName>
    <definedName name="SALDOS825330100SAAGA_SOC_ACOREANA_ARMAZ_GASES" localSheetId="2">#REF!</definedName>
    <definedName name="SALDOS825330100SAAGA_SOC_ACOREANA_ARMAZ_GASES">#REF!</definedName>
    <definedName name="SALDOS825330200TRADINGPOR_EMP_COM_EST_PORTUG" localSheetId="2">#REF!</definedName>
    <definedName name="SALDOS825330200TRADINGPOR_EMP_COM_EST_PORTUG">#REF!</definedName>
    <definedName name="SALDOS825390000OUTRAS_OPERACOES" localSheetId="2">#REF!</definedName>
    <definedName name="SALDOS825390000OUTRAS_OPERACOES">#REF!</definedName>
    <definedName name="SALDOS825391000HOTELGAL_SOC_HOTEIS_PORT._SA" localSheetId="2">#REF!</definedName>
    <definedName name="SALDOS825391000HOTELGAL_SOC_HOTEIS_PORT._SA">#REF!</definedName>
    <definedName name="SALDOS825392000ENACOL___EMP_NAC_COMB_SARL" localSheetId="2">#REF!</definedName>
    <definedName name="SALDOS825392000ENACOL___EMP_NAC_COMB_SARL">#REF!</definedName>
    <definedName name="SALDOS825392001ENACOL___C_C" localSheetId="2">#REF!</definedName>
    <definedName name="SALDOS825392001ENACOL___C_C">#REF!</definedName>
    <definedName name="SALDOS825392002ENACOL___C__PLAFOND_ESPECIAL" localSheetId="2">#REF!</definedName>
    <definedName name="SALDOS825392002ENACOL___C__PLAFOND_ESPECIAL">#REF!</definedName>
    <definedName name="SALDOS825392500PORTGAS_SOC_PROD_DIST_GAS_SA" localSheetId="2">#REF!</definedName>
    <definedName name="SALDOS825392500PORTGAS_SOC_PROD_DIST_GAS_SA">#REF!</definedName>
    <definedName name="SALDOS825392501PORTGAS___C_C" localSheetId="2">#REF!</definedName>
    <definedName name="SALDOS825392501PORTGAS___C_C">#REF!</definedName>
    <definedName name="SALDOS825392502PORTGAS_CAPITAL_SUBSCR_N_REALI" localSheetId="2">#REF!</definedName>
    <definedName name="SALDOS825392502PORTGAS_CAPITAL_SUBSCR_N_REALI">#REF!</definedName>
    <definedName name="SALDOS825392700SAAGA_SOC_ACOREANA_GASES" localSheetId="2">#REF!</definedName>
    <definedName name="SALDOS825392700SAAGA_SOC_ACOREANA_GASES">#REF!</definedName>
    <definedName name="SALDOS825392701SAAGA_C_C" localSheetId="2">#REF!</definedName>
    <definedName name="SALDOS825392701SAAGA_C_C">#REF!</definedName>
    <definedName name="SALDOS825392702SAAGA_C_DESPACHO_COMBUSTIVEIS" localSheetId="2">#REF!</definedName>
    <definedName name="SALDOS825392702SAAGA_C_DESPACHO_COMBUSTIVEIS">#REF!</definedName>
    <definedName name="SALDOS825392703SAAGA_C_DESPACHO_GASES" localSheetId="2">#REF!</definedName>
    <definedName name="SALDOS825392703SAAGA_C_DESPACHO_GASES">#REF!</definedName>
    <definedName name="SALDOS825392705SAAGA_C_FACT_ENCHIMENT_GASES" localSheetId="2">#REF!</definedName>
    <definedName name="SALDOS825392705SAAGA_C_FACT_ENCHIMENT_GASES">#REF!</definedName>
    <definedName name="SALDOS825393400SONANGALP_C_C" localSheetId="2">#REF!</definedName>
    <definedName name="SALDOS825393400SONANGALP_C_C">#REF!</definedName>
    <definedName name="SALDOS825400000OUT_EMP._PARTIC.E_PARTICIPANTE" localSheetId="2">#REF!</definedName>
    <definedName name="SALDOS825400000OUT_EMP._PARTIC.E_PARTICIPANTE">#REF!</definedName>
    <definedName name="SALDOS825410000EMPRESTIMOS" localSheetId="2">#REF!</definedName>
    <definedName name="SALDOS825410000EMPRESTIMOS">#REF!</definedName>
    <definedName name="SALDOS825410400AGRAN___C_SUPRIMENTOS" localSheetId="2">#REF!</definedName>
    <definedName name="SALDOS825410400AGRAN___C_SUPRIMENTOS">#REF!</definedName>
    <definedName name="SALDOS825430000RESULTADOS_ATRIBUIDOS" localSheetId="2">#REF!</definedName>
    <definedName name="SALDOS825430000RESULTADOS_ATRIBUIDOS">#REF!</definedName>
    <definedName name="SALDOS825430400FINA_PETROLEOS_DE_ANGOLA_SARL" localSheetId="2">#REF!</definedName>
    <definedName name="SALDOS825430400FINA_PETROLEOS_DE_ANGOLA_SARL">#REF!</definedName>
    <definedName name="SALDOS825430600AGRAN___AGROQ._DE_ANGOLA" localSheetId="2">#REF!</definedName>
    <definedName name="SALDOS825430600AGRAN___AGROQ._DE_ANGOLA">#REF!</definedName>
    <definedName name="SALDOS825490000OUTRAS_OPERACOES" localSheetId="2">#REF!</definedName>
    <definedName name="SALDOS825490000OUTRAS_OPERACOES">#REF!</definedName>
    <definedName name="SALDOS825490400LUSITANIAGAS" localSheetId="2">#REF!</definedName>
    <definedName name="SALDOS825490400LUSITANIAGAS">#REF!</definedName>
    <definedName name="SALDOS825490600AGRAN___AGROQ_DE_ANGOLA" localSheetId="2">#REF!</definedName>
    <definedName name="SALDOS825490600AGRAN___AGROQ_DE_ANGOLA">#REF!</definedName>
    <definedName name="SALDOS825490700AGRAN___C___ESPECIAL" localSheetId="2">#REF!</definedName>
    <definedName name="SALDOS825490700AGRAN___C___ESPECIAL">#REF!</definedName>
    <definedName name="SALDOS825490800AGRAN___C___PLAFOND_ESPECIAL" localSheetId="2">#REF!</definedName>
    <definedName name="SALDOS825490800AGRAN___C___PLAFOND_ESPECIAL">#REF!</definedName>
    <definedName name="SALDOS826000000OUTROS_DEVEDORES_E_CREDORES" localSheetId="2">#REF!</definedName>
    <definedName name="SALDOS826000000OUTROS_DEVEDORES_E_CREDORES">#REF!</definedName>
    <definedName name="SALDOS826100000FORNECEDORES_DE_IMOBILIZADO" localSheetId="2">#REF!</definedName>
    <definedName name="SALDOS826100000FORNECEDORES_DE_IMOBILIZADO">#REF!</definedName>
    <definedName name="SALDOS826101000FORNECEDORES_IMOB_C_C" localSheetId="2">#REF!</definedName>
    <definedName name="SALDOS826101000FORNECEDORES_IMOB_C_C">#REF!</definedName>
    <definedName name="SALDOS826102000FORNECEDORES_IMOB_C__SADOS_DEV" localSheetId="2">#REF!</definedName>
    <definedName name="SALDOS826102000FORNECEDORES_IMOB_C__SADOS_DEV">#REF!</definedName>
    <definedName name="SALDOS826110000FORNECEDORES_DE_IMOBILIZ_C_C" localSheetId="2">#REF!</definedName>
    <definedName name="SALDOS826110000FORNECEDORES_DE_IMOBILIZ_C_C">#REF!</definedName>
    <definedName name="SALDOS826111000FORNEC_IMOBIL_C_C_NACIONAIS" localSheetId="2">#REF!</definedName>
    <definedName name="SALDOS826111000FORNEC_IMOBIL_C_C_NACIONAIS">#REF!</definedName>
    <definedName name="SALDOS826112000FORNEC_IMOBIL_C_C_ESTRANGEIROS" localSheetId="2">#REF!</definedName>
    <definedName name="SALDOS826112000FORNEC_IMOBIL_C_C_ESTRANGEIROS">#REF!</definedName>
    <definedName name="SALDOS826130000FORNEC_C_DEP_DE_GARANTIA_IMOBI" localSheetId="2">#REF!</definedName>
    <definedName name="SALDOS826130000FORNEC_C_DEP_DE_GARANTIA_IMOBI">#REF!</definedName>
    <definedName name="SALDOS826131000FORNECED_C_DEP_GARANT_IMOB" localSheetId="2">#REF!</definedName>
    <definedName name="SALDOS826131000FORNECED_C_DEP_GARANT_IMOB">#REF!</definedName>
    <definedName name="SALDOS826132000FORNECED_C_DEP_GARANT_IMOB_MM" localSheetId="2">#REF!</definedName>
    <definedName name="SALDOS826132000FORNECED_C_DEP_GARANT_IMOB_MM">#REF!</definedName>
    <definedName name="SALDOS826180000FORNEC_C_FACT_REC_CONF_IMOB" localSheetId="2">#REF!</definedName>
    <definedName name="SALDOS826180000FORNEC_C_FACT_REC_CONF_IMOB">#REF!</definedName>
    <definedName name="SALDOS826181000FORNECED_C_FACT_REC_CONF_IMOB" localSheetId="2">#REF!</definedName>
    <definedName name="SALDOS826181000FORNECED_C_FACT_REC_CONF_IMOB">#REF!</definedName>
    <definedName name="SALDOS826190000ADIANTAM_A_FORNEC_DE_IMOBILIZ" localSheetId="2">#REF!</definedName>
    <definedName name="SALDOS826190000ADIANTAM_A_FORNEC_DE_IMOBILIZ">#REF!</definedName>
    <definedName name="SALDOS826200000PESSOAL" localSheetId="2">#REF!</definedName>
    <definedName name="SALDOS826200000PESSOAL">#REF!</definedName>
    <definedName name="SALDOS826220000REMUNER_A_PAGAR_PESSOAL" localSheetId="2">#REF!</definedName>
    <definedName name="SALDOS826220000REMUNER_A_PAGAR_PESSOAL">#REF!</definedName>
    <definedName name="SALDOS826240000ADIANTAMENTOS_AO_PESSOAL" localSheetId="2">#REF!</definedName>
    <definedName name="SALDOS826240000ADIANTAMENTOS_AO_PESSOAL">#REF!</definedName>
    <definedName name="SALDOS826240100ADT_PESS_PROPRIO_MES" localSheetId="2">#REF!</definedName>
    <definedName name="SALDOS826240100ADT_PESS_PROPRIO_MES">#REF!</definedName>
    <definedName name="SALDOS826240101ADIANTAMENTOS_PROPRIO_MES__NOR" localSheetId="2">#REF!</definedName>
    <definedName name="SALDOS826240101ADIANTAMENTOS_PROPRIO_MES__NOR">#REF!</definedName>
    <definedName name="SALDOS826240102ADIANTAMENTOS_PROPRIO_MES__CEN" localSheetId="2">#REF!</definedName>
    <definedName name="SALDOS826240102ADIANTAMENTOS_PROPRIO_MES__CEN">#REF!</definedName>
    <definedName name="SALDOS826240103ADIANTAMENTOS_PROPRIO_MES__SUL" localSheetId="2">#REF!</definedName>
    <definedName name="SALDOS826240103ADIANTAMENTOS_PROPRIO_MES__SUL">#REF!</definedName>
    <definedName name="SALDOS826240200ADT_PESS_S_FERIAS_E_NATAL" localSheetId="2">#REF!</definedName>
    <definedName name="SALDOS826240200ADT_PESS_S_FERIAS_E_NATAL">#REF!</definedName>
    <definedName name="SALDOS826240201SUB_FERIAS_E_NATAL___________N" localSheetId="2">#REF!</definedName>
    <definedName name="SALDOS826240201SUB_FERIAS_E_NATAL___________N">#REF!</definedName>
    <definedName name="SALDOS826240202SUB_FERIAS_E_NATAL___________C" localSheetId="2">#REF!</definedName>
    <definedName name="SALDOS826240202SUB_FERIAS_E_NATAL___________C">#REF!</definedName>
    <definedName name="SALDOS826240203SUB_FERIAS_E_NATAL___________S" localSheetId="2">#REF!</definedName>
    <definedName name="SALDOS826240203SUB_FERIAS_E_NATAL___________S">#REF!</definedName>
    <definedName name="SALDOS826240300ADT_PESS_PRESTAC_MENSAIS" localSheetId="2">#REF!</definedName>
    <definedName name="SALDOS826240300ADT_PESS_PRESTAC_MENSAIS">#REF!</definedName>
    <definedName name="SALDOS826240301PRESTACOES_MENSAIS_________NOR" localSheetId="2">#REF!</definedName>
    <definedName name="SALDOS826240301PRESTACOES_MENSAIS_________NOR">#REF!</definedName>
    <definedName name="SALDOS826240302PRESTACOES_MENSAIS_________CEN" localSheetId="2">#REF!</definedName>
    <definedName name="SALDOS826240302PRESTACOES_MENSAIS_________CEN">#REF!</definedName>
    <definedName name="SALDOS826240303PRESTACOES_MENSAIS_________SUL" localSheetId="2">#REF!</definedName>
    <definedName name="SALDOS826240303PRESTACOES_MENSAIS_________SUL">#REF!</definedName>
    <definedName name="SALDOS826240400ADT_PESS_AQUIS_DE_VIATURAS" localSheetId="2">#REF!</definedName>
    <definedName name="SALDOS826240400ADT_PESS_AQUIS_DE_VIATURAS">#REF!</definedName>
    <definedName name="SALDOS826240401AQUISICAO_DE_VIATURAS______NOR" localSheetId="2">#REF!</definedName>
    <definedName name="SALDOS826240401AQUISICAO_DE_VIATURAS______NOR">#REF!</definedName>
    <definedName name="SALDOS826240402AQUISICAO_DE_VIATURAS______CEN" localSheetId="2">#REF!</definedName>
    <definedName name="SALDOS826240402AQUISICAO_DE_VIATURAS______CEN">#REF!</definedName>
    <definedName name="SALDOS826240403AQUISICAO_DE_VIATURAS______SUL" localSheetId="2">#REF!</definedName>
    <definedName name="SALDOS826240403AQUISICAO_DE_VIATURAS______SUL">#REF!</definedName>
    <definedName name="SALDOS826240500ADT_PESS_RUVA" localSheetId="2">#REF!</definedName>
    <definedName name="SALDOS826240500ADT_PESS_RUVA">#REF!</definedName>
    <definedName name="SALDOS826240501RUVA_______________________NOR" localSheetId="2">#REF!</definedName>
    <definedName name="SALDOS826240501RUVA_______________________NOR">#REF!</definedName>
    <definedName name="SALDOS826240502RUVA_______________________CEN" localSheetId="2">#REF!</definedName>
    <definedName name="SALDOS826240502RUVA_______________________CEN">#REF!</definedName>
    <definedName name="SALDOS826240503RUVA_______________________SUL" localSheetId="2">#REF!</definedName>
    <definedName name="SALDOS826240503RUVA_______________________SUL">#REF!</definedName>
    <definedName name="SALDOS826240600ADT_PESS_DSP_SAUDE_PESSOAL" localSheetId="2">#REF!</definedName>
    <definedName name="SALDOS826240600ADT_PESS_DSP_SAUDE_PESSOAL">#REF!</definedName>
    <definedName name="SALDOS826240602DSP_SAUDE_PESSOAL__________CEN" localSheetId="2">#REF!</definedName>
    <definedName name="SALDOS826240602DSP_SAUDE_PESSOAL__________CEN">#REF!</definedName>
    <definedName name="SALDOS826240603DSP_SAUDE_PESSOAL__________SUL" localSheetId="2">#REF!</definedName>
    <definedName name="SALDOS826240603DSP_SAUDE_PESSOAL__________SUL">#REF!</definedName>
    <definedName name="SALDOS826240700ADT_PESS_DSP_SAUDE_FAMIL" localSheetId="2">#REF!</definedName>
    <definedName name="SALDOS826240700ADT_PESS_DSP_SAUDE_FAMIL">#REF!</definedName>
    <definedName name="SALDOS826240701DSP_SAUDE_FAMILIARES_______NOR" localSheetId="2">#REF!</definedName>
    <definedName name="SALDOS826240701DSP_SAUDE_FAMILIARES_______NOR">#REF!</definedName>
    <definedName name="SALDOS826240702DSP_SAUDE_FAMILIARES_______CEN" localSheetId="2">#REF!</definedName>
    <definedName name="SALDOS826240702DSP_SAUDE_FAMILIARES_______CEN">#REF!</definedName>
    <definedName name="SALDOS826240703DSP_SAUDE_FAMILIARES_______SUL" localSheetId="2">#REF!</definedName>
    <definedName name="SALDOS826240703DSP_SAUDE_FAMILIARES_______SUL">#REF!</definedName>
    <definedName name="SALDOS826240800ADT_PESS_PLANO_DEFECIENTES" localSheetId="2">#REF!</definedName>
    <definedName name="SALDOS826240800ADT_PESS_PLANO_DEFECIENTES">#REF!</definedName>
    <definedName name="SALDOS826240801PLANO_DEFECIENTES__________NOR" localSheetId="2">#REF!</definedName>
    <definedName name="SALDOS826240801PLANO_DEFECIENTES__________NOR">#REF!</definedName>
    <definedName name="SALDOS826240802PLANO_DEFECIENTES__________CEN" localSheetId="2">#REF!</definedName>
    <definedName name="SALDOS826240802PLANO_DEFECIENTES__________CEN">#REF!</definedName>
    <definedName name="SALDOS826240803PLANO_DEFECIENTES__________SUL" localSheetId="2">#REF!</definedName>
    <definedName name="SALDOS826240803PLANO_DEFECIENTES__________SUL">#REF!</definedName>
    <definedName name="SALDOS826240900ADT_PESS_HABITACAO" localSheetId="2">#REF!</definedName>
    <definedName name="SALDOS826240900ADT_PESS_HABITACAO">#REF!</definedName>
    <definedName name="SALDOS826240901HABITACAO__________________NOR" localSheetId="2">#REF!</definedName>
    <definedName name="SALDOS826240901HABITACAO__________________NOR">#REF!</definedName>
    <definedName name="SALDOS826240902HABITACAO__________________CEN" localSheetId="2">#REF!</definedName>
    <definedName name="SALDOS826240902HABITACAO__________________CEN">#REF!</definedName>
    <definedName name="SALDOS826240903HABITACAO__________________SUL" localSheetId="2">#REF!</definedName>
    <definedName name="SALDOS826240903HABITACAO__________________SUL">#REF!</definedName>
    <definedName name="SALDOS826241000ADT_PESS_AUTO_CONSTRUCAO" localSheetId="2">#REF!</definedName>
    <definedName name="SALDOS826241000ADT_PESS_AUTO_CONSTRUCAO">#REF!</definedName>
    <definedName name="SALDOS826241002AUTO_CONSTRUCAO____________CEN" localSheetId="2">#REF!</definedName>
    <definedName name="SALDOS826241002AUTO_CONSTRUCAO____________CEN">#REF!</definedName>
    <definedName name="SALDOS826241003AUTO_CONSTRUCAO____________SUL" localSheetId="2">#REF!</definedName>
    <definedName name="SALDOS826241003AUTO_CONSTRUCAO____________SUL">#REF!</definedName>
    <definedName name="SALDOS826241100ADT_PESS_VENDA_CASAS_SINES" localSheetId="2">#REF!</definedName>
    <definedName name="SALDOS826241100ADT_PESS_VENDA_CASAS_SINES">#REF!</definedName>
    <definedName name="SALDOS826241101VENDA_CASAS_SINES__________NOR" localSheetId="2">#REF!</definedName>
    <definedName name="SALDOS826241101VENDA_CASAS_SINES__________NOR">#REF!</definedName>
    <definedName name="SALDOS826241102VENDA_CASAS_SINES__________CEN" localSheetId="2">#REF!</definedName>
    <definedName name="SALDOS826241102VENDA_CASAS_SINES__________CEN">#REF!</definedName>
    <definedName name="SALDOS826241103VENDA_CASAS_SINES__________SUL" localSheetId="2">#REF!</definedName>
    <definedName name="SALDOS826241103VENDA_CASAS_SINES__________SUL">#REF!</definedName>
    <definedName name="SALDOS826241200ADT_PESS_SEGUR_VND_CASAS_SINES" localSheetId="2">#REF!</definedName>
    <definedName name="SALDOS826241200ADT_PESS_SEGUR_VND_CASAS_SINES">#REF!</definedName>
    <definedName name="SALDOS826241201SEG_VENDA_CASAS_SINES______NOR" localSheetId="2">#REF!</definedName>
    <definedName name="SALDOS826241201SEG_VENDA_CASAS_SINES______NOR">#REF!</definedName>
    <definedName name="SALDOS826241202SEG_VENDA_CASAS_SINES______CEN" localSheetId="2">#REF!</definedName>
    <definedName name="SALDOS826241202SEG_VENDA_CASAS_SINES______CEN">#REF!</definedName>
    <definedName name="SALDOS826241203SEG_VENDA_CASAS_SINES______SUL" localSheetId="2">#REF!</definedName>
    <definedName name="SALDOS826241203SEG_VENDA_CASAS_SINES______SUL">#REF!</definedName>
    <definedName name="SALDOS826241400ADT_PESS_JUROS_DE_EMPRESTIMOS" localSheetId="2">#REF!</definedName>
    <definedName name="SALDOS826241400ADT_PESS_JUROS_DE_EMPRESTIMOS">#REF!</definedName>
    <definedName name="SALDOS826241401JUROS_DE_EMPRESTIMOS_______NOR" localSheetId="2">#REF!</definedName>
    <definedName name="SALDOS826241401JUROS_DE_EMPRESTIMOS_______NOR">#REF!</definedName>
    <definedName name="SALDOS826241402JUROS_DE_EMPRESTIMOS_______CEN" localSheetId="2">#REF!</definedName>
    <definedName name="SALDOS826241402JUROS_DE_EMPRESTIMOS_______CEN">#REF!</definedName>
    <definedName name="SALDOS826241403JUROS_DE_EMPRESTIMOS_______SUL" localSheetId="2">#REF!</definedName>
    <definedName name="SALDOS826241403JUROS_DE_EMPRESTIMOS_______SUL">#REF!</definedName>
    <definedName name="SALDOS826241800ADT_PESS_SUBS_ANTECIP_OCUPACAO" localSheetId="2">#REF!</definedName>
    <definedName name="SALDOS826241800ADT_PESS_SUBS_ANTECIP_OCUPACAO">#REF!</definedName>
    <definedName name="SALDOS826241801ADT_PESS_SUBS_ANTECIP_OCUPACAO" localSheetId="2">#REF!</definedName>
    <definedName name="SALDOS826241801ADT_PESS_SUBS_ANTECIP_OCUPACAO">#REF!</definedName>
    <definedName name="SALDOS826241900ADT_PESS_OUTROS_ADIANTAMENTOS" localSheetId="2">#REF!</definedName>
    <definedName name="SALDOS826241900ADT_PESS_OUTROS_ADIANTAMENTOS">#REF!</definedName>
    <definedName name="SALDOS826241902OUTROS_ADIANTAMENTOS_______CEN" localSheetId="2">#REF!</definedName>
    <definedName name="SALDOS826241902OUTROS_ADIANTAMENTOS_______CEN">#REF!</definedName>
    <definedName name="SALDOS826241903OUTROS_ADIANTAMENTOS_______SUL" localSheetId="2">#REF!</definedName>
    <definedName name="SALDOS826241903OUTROS_ADIANTAMENTOS_______SUL">#REF!</definedName>
    <definedName name="SALDOS826250000CAUCOES_DOS_ORG_SOCIAIS" localSheetId="2">#REF!</definedName>
    <definedName name="SALDOS826250000CAUCOES_DOS_ORG_SOCIAIS">#REF!</definedName>
    <definedName name="SALDOS826260000CAUCOES_DO_PESSOAL" localSheetId="2">#REF!</definedName>
    <definedName name="SALDOS826260000CAUCOES_DO_PESSOAL">#REF!</definedName>
    <definedName name="SALDOS826290000OUT_OPERCACOES_COM_PESSOAL" localSheetId="2">#REF!</definedName>
    <definedName name="SALDOS826290000OUT_OPERCACOES_COM_PESSOAL">#REF!</definedName>
    <definedName name="SALDOS826290100ABONOS_DE_FAMILIA" localSheetId="2">#REF!</definedName>
    <definedName name="SALDOS826290100ABONOS_DE_FAMILIA">#REF!</definedName>
    <definedName name="SALDOS826290200QUOTIZACOES_DO_G_D_PETROGAL" localSheetId="2">#REF!</definedName>
    <definedName name="SALDOS826290200QUOTIZACOES_DO_G_D_PETROGAL">#REF!</definedName>
    <definedName name="SALDOS826290201QUOTIZACOES_DO_G_D_P_______NOR" localSheetId="2">#REF!</definedName>
    <definedName name="SALDOS826290201QUOTIZACOES_DO_G_D_P_______NOR">#REF!</definedName>
    <definedName name="SALDOS826290202QUOTIZACOES_DO_G_D_P_______CEN" localSheetId="2">#REF!</definedName>
    <definedName name="SALDOS826290202QUOTIZACOES_DO_G_D_P_______CEN">#REF!</definedName>
    <definedName name="SALDOS826290203QUOTIZACOES_DO_G_D_P_______SUL" localSheetId="2">#REF!</definedName>
    <definedName name="SALDOS826290203QUOTIZACOES_DO_G_D_P_______SUL">#REF!</definedName>
    <definedName name="SALDOS826290300QUOTIZ_DA_ASSOC_DOS_REFORMADOS" localSheetId="2">#REF!</definedName>
    <definedName name="SALDOS826290300QUOTIZ_DA_ASSOC_DOS_REFORMADOS">#REF!</definedName>
    <definedName name="SALDOS826290301QUOTIZ_DA_ASSOC_REFORMADOS_NOR" localSheetId="2">#REF!</definedName>
    <definedName name="SALDOS826290301QUOTIZ_DA_ASSOC_REFORMADOS_NOR">#REF!</definedName>
    <definedName name="SALDOS826290302QUOTIZ_DA_ASSOC_REFORMADOS_CEN" localSheetId="2">#REF!</definedName>
    <definedName name="SALDOS826290302QUOTIZ_DA_ASSOC_REFORMADOS_CEN">#REF!</definedName>
    <definedName name="SALDOS826290303QUOTIZ_DA_ASSOC_REFORMADOS_SUL" localSheetId="2">#REF!</definedName>
    <definedName name="SALDOS826290303QUOTIZ_DA_ASSOC_REFORMADOS_SUL">#REF!</definedName>
    <definedName name="SALDOS826290400RECIBOS_DA_COOPERATIVA" localSheetId="2">#REF!</definedName>
    <definedName name="SALDOS826290400RECIBOS_DA_COOPERATIVA">#REF!</definedName>
    <definedName name="SALDOS826290402RECIBOS_DA_COOPERATIVA_____CEN" localSheetId="2">#REF!</definedName>
    <definedName name="SALDOS826290402RECIBOS_DA_COOPERATIVA_____CEN">#REF!</definedName>
    <definedName name="SALDOS826290500BAIRROS_SOCIAIS" localSheetId="2">#REF!</definedName>
    <definedName name="SALDOS826290500BAIRROS_SOCIAIS">#REF!</definedName>
    <definedName name="SALDOS826290502BAIRROS_SOCIAIS____________CEN" localSheetId="2">#REF!</definedName>
    <definedName name="SALDOS826290502BAIRROS_SOCIAIS____________CEN">#REF!</definedName>
    <definedName name="SALDOS826290504BAIRROS_SOCIAIS_VAL_REGULARIZA" localSheetId="2">#REF!</definedName>
    <definedName name="SALDOS826290504BAIRROS_SOCIAIS_VAL_REGULARIZA">#REF!</definedName>
    <definedName name="SALDOS826290600VENDA_DE_PRODUTOS_PETROGAL" localSheetId="2">#REF!</definedName>
    <definedName name="SALDOS826290600VENDA_DE_PRODUTOS_PETROGAL">#REF!</definedName>
    <definedName name="SALDOS826290602VENDA_DE_PROD_PETROGAL_____CEN" localSheetId="2">#REF!</definedName>
    <definedName name="SALDOS826290602VENDA_DE_PROD_PETROGAL_____CEN">#REF!</definedName>
    <definedName name="SALDOS826290603VENDA_DE_PROD_PETROGAL_____SUL" localSheetId="2">#REF!</definedName>
    <definedName name="SALDOS826290603VENDA_DE_PROD_PETROGAL_____SUL">#REF!</definedName>
    <definedName name="SALDOS826290700SEGUROS_PETROGAL" localSheetId="2">#REF!</definedName>
    <definedName name="SALDOS826290700SEGUROS_PETROGAL">#REF!</definedName>
    <definedName name="SALDOS826290800GRUPO_DESPORTIVO_PETROGAL" localSheetId="2">#REF!</definedName>
    <definedName name="SALDOS826290800GRUPO_DESPORTIVO_PETROGAL">#REF!</definedName>
    <definedName name="SALDOS826290801SEGUROS_G_D_PETROGAL_______NOR" localSheetId="2">#REF!</definedName>
    <definedName name="SALDOS826290801SEGUROS_G_D_PETROGAL_______NOR">#REF!</definedName>
    <definedName name="SALDOS826290802SEGUROS_G_D_PETROGAL_______CEN" localSheetId="2">#REF!</definedName>
    <definedName name="SALDOS826290802SEGUROS_G_D_PETROGAL_______CEN">#REF!</definedName>
    <definedName name="SALDOS826290803SEGUROS_G_D_PETROGAL_______SUL" localSheetId="2">#REF!</definedName>
    <definedName name="SALDOS826290803SEGUROS_G_D_PETROGAL_______SUL">#REF!</definedName>
    <definedName name="SALDOS826290804PERIODIZACAO_C__G_D_PETROGAL" localSheetId="2">#REF!</definedName>
    <definedName name="SALDOS826290804PERIODIZACAO_C__G_D_PETROGAL">#REF!</definedName>
    <definedName name="SALDOS826290900REMUNER_E_ENCARG_A_REGULARIZAR" localSheetId="2">#REF!</definedName>
    <definedName name="SALDOS826290900REMUNER_E_ENCARG_A_REGULARIZAR">#REF!</definedName>
    <definedName name="SALDOS826290901REMUN_E_ENC_A_REGULARIZAR__NOR" localSheetId="2">#REF!</definedName>
    <definedName name="SALDOS826290901REMUN_E_ENC_A_REGULARIZAR__NOR">#REF!</definedName>
    <definedName name="SALDOS826290902REMUN_E_ENC_A_REGULARIZAR__CEN" localSheetId="2">#REF!</definedName>
    <definedName name="SALDOS826290902REMUN_E_ENC_A_REGULARIZAR__CEN">#REF!</definedName>
    <definedName name="SALDOS826290903REMUN_E_ENC_A_REGULARIZAR__SUL" localSheetId="2">#REF!</definedName>
    <definedName name="SALDOS826290903REMUN_E_ENC_A_REGULARIZAR__SUL">#REF!</definedName>
    <definedName name="SALDOS826291000DESCONTOS_DA_FUNCAO_PUBLICA" localSheetId="2">#REF!</definedName>
    <definedName name="SALDOS826291000DESCONTOS_DA_FUNCAO_PUBLICA">#REF!</definedName>
    <definedName name="SALDOS826291100PLANO_COMPLEM_DE_REFORMA" localSheetId="2">#REF!</definedName>
    <definedName name="SALDOS826291100PLANO_COMPLEM_DE_REFORMA">#REF!</definedName>
    <definedName name="SALDOS826291110PLANO_C_REFORMA_EX_ASSOC_AFRIC" localSheetId="2">#REF!</definedName>
    <definedName name="SALDOS826291110PLANO_C_REFORMA_EX_ASSOC_AFRIC">#REF!</definedName>
    <definedName name="SALDOS826291300REGULARIZACAO_CONTAS_PESSOAL" localSheetId="2">#REF!</definedName>
    <definedName name="SALDOS826291300REGULARIZACAO_CONTAS_PESSOAL">#REF!</definedName>
    <definedName name="SALDOS826291301OUT_CONTAS_PESSOAL_REGUL___NOR" localSheetId="2">#REF!</definedName>
    <definedName name="SALDOS826291301OUT_CONTAS_PESSOAL_REGUL___NOR">#REF!</definedName>
    <definedName name="SALDOS826291302OUT_CONTAS_PESSOAL_REGUL___CEN" localSheetId="2">#REF!</definedName>
    <definedName name="SALDOS826291302OUT_CONTAS_PESSOAL_REGUL___CEN">#REF!</definedName>
    <definedName name="SALDOS826291303OUT_CONTAS_PESSOAL_REGUL___SUL" localSheetId="2">#REF!</definedName>
    <definedName name="SALDOS826291303OUT_CONTAS_PESSOAL_REGUL___SUL">#REF!</definedName>
    <definedName name="SALDOS826291304OUT_CONTAS_PESSOAL_REGUL___GER" localSheetId="2">#REF!</definedName>
    <definedName name="SALDOS826291304OUT_CONTAS_PESSOAL_REGUL___GER">#REF!</definedName>
    <definedName name="SALDOS826291400DESCONTOS_JUDICIAIS" localSheetId="2">#REF!</definedName>
    <definedName name="SALDOS826291400DESCONTOS_JUDICIAIS">#REF!</definedName>
    <definedName name="SALDOS826291401DESC_JUDICIAIS_____________NOR" localSheetId="2">#REF!</definedName>
    <definedName name="SALDOS826291401DESC_JUDICIAIS_____________NOR">#REF!</definedName>
    <definedName name="SALDOS826291402DESC_JUDICIAIS_____________CEN" localSheetId="2">#REF!</definedName>
    <definedName name="SALDOS826291402DESC_JUDICIAIS_____________CEN">#REF!</definedName>
    <definedName name="SALDOS826291403DESC_JUDICIAIS_____________SUL" localSheetId="2">#REF!</definedName>
    <definedName name="SALDOS826291403DESC_JUDICIAIS_____________SUL">#REF!</definedName>
    <definedName name="SALDOS826291500SENHAS_DE_TAXAS_MODERADORAS" localSheetId="2">#REF!</definedName>
    <definedName name="SALDOS826291500SENHAS_DE_TAXAS_MODERADORAS">#REF!</definedName>
    <definedName name="SALDOS826291502SENHAS_TX_MODERADORAS__CEN" localSheetId="2">#REF!</definedName>
    <definedName name="SALDOS826291502SENHAS_TX_MODERADORAS__CEN">#REF!</definedName>
    <definedName name="SALDOS826291503SENHAS_TX_MODERADORAS__SUL" localSheetId="2">#REF!</definedName>
    <definedName name="SALDOS826291503SENHAS_TX_MODERADORAS__SUL">#REF!</definedName>
    <definedName name="SALDOS826291600VENDAS_C__CARTAO_GALP" localSheetId="2">#REF!</definedName>
    <definedName name="SALDOS826291600VENDAS_C__CARTAO_GALP">#REF!</definedName>
    <definedName name="SALDOS826291601VENDAS_C_CARTAO_GALP__NOR" localSheetId="2">#REF!</definedName>
    <definedName name="SALDOS826291601VENDAS_C_CARTAO_GALP__NOR">#REF!</definedName>
    <definedName name="SALDOS826291602VENDAS_C_CARTAO_GALP__CEN" localSheetId="2">#REF!</definedName>
    <definedName name="SALDOS826291602VENDAS_C_CARTAO_GALP__CEN">#REF!</definedName>
    <definedName name="SALDOS826291603VENDAS_C_CARTAO_GALP__SUL" localSheetId="2">#REF!</definedName>
    <definedName name="SALDOS826291603VENDAS_C_CARTAO_GALP__SUL">#REF!</definedName>
    <definedName name="SALDOS826291700UTILIZACAO_VIATURAS" localSheetId="2">#REF!</definedName>
    <definedName name="SALDOS826291700UTILIZACAO_VIATURAS">#REF!</definedName>
    <definedName name="SALDOS826291701UTILIZACAO_VIATURAS_NOR" localSheetId="2">#REF!</definedName>
    <definedName name="SALDOS826291701UTILIZACAO_VIATURAS_NOR">#REF!</definedName>
    <definedName name="SALDOS826291702UTILIZACAO_VIATURAS_CEN" localSheetId="2">#REF!</definedName>
    <definedName name="SALDOS826291702UTILIZACAO_VIATURAS_CEN">#REF!</definedName>
    <definedName name="SALDOS826291703UTILIZACAO_VIATURAS_SUL" localSheetId="2">#REF!</definedName>
    <definedName name="SALDOS826291703UTILIZACAO_VIATURAS_SUL">#REF!</definedName>
    <definedName name="SALDOS826291800AQUISICAO_VIATURAS_AVP" localSheetId="2">#REF!</definedName>
    <definedName name="SALDOS826291800AQUISICAO_VIATURAS_AVP">#REF!</definedName>
    <definedName name="SALDOS826291801AQUISICAO_VIATURAS_AVP_NOR" localSheetId="2">#REF!</definedName>
    <definedName name="SALDOS826291801AQUISICAO_VIATURAS_AVP_NOR">#REF!</definedName>
    <definedName name="SALDOS826291802AQUISICAO_VIATURAS_AVP_CEN" localSheetId="2">#REF!</definedName>
    <definedName name="SALDOS826291802AQUISICAO_VIATURAS_AVP_CEN">#REF!</definedName>
    <definedName name="SALDOS826291803AQUISICAO_VIATURAS_AVP_SUL" localSheetId="2">#REF!</definedName>
    <definedName name="SALDOS826291803AQUISICAO_VIATURAS_AVP_SUL">#REF!</definedName>
    <definedName name="SALDOS826300000SINDICATOS" localSheetId="2">#REF!</definedName>
    <definedName name="SALDOS826300000SINDICATOS">#REF!</definedName>
    <definedName name="SALDOS826310000SINDICATOS" localSheetId="2">#REF!</definedName>
    <definedName name="SALDOS826310000SINDICATOS">#REF!</definedName>
    <definedName name="SALDOS826500000CREDORES_SUBSCR_NAO_LIBERADAS" localSheetId="2">#REF!</definedName>
    <definedName name="SALDOS826500000CREDORES_SUBSCR_NAO_LIBERADAS">#REF!</definedName>
    <definedName name="SALDOS826500300PORTGAS_SOC_PROD_DIST_GAS_SA" localSheetId="2">#REF!</definedName>
    <definedName name="SALDOS826500300PORTGAS_SOC_PROD_DIST_GAS_SA">#REF!</definedName>
    <definedName name="SALDOS826500600SETGAS_SOC_PROD_DISTRIB_GAS" localSheetId="2">#REF!</definedName>
    <definedName name="SALDOS826500600SETGAS_SOC_PROD_DISTRIB_GAS">#REF!</definedName>
    <definedName name="SALDOS826501000CLC_COMP_LOGIST_COMBUSTIVEIS" localSheetId="2">#REF!</definedName>
    <definedName name="SALDOS826501000CLC_COMP_LOGIST_COMBUSTIVEIS">#REF!</definedName>
    <definedName name="SALDOS826501100PETROGAL_ESPANHOLA_SA" localSheetId="2">#REF!</definedName>
    <definedName name="SALDOS826501100PETROGAL_ESPANHOLA_SA">#REF!</definedName>
    <definedName name="SALDOS826501200SONANGALP_C__CAPITAL" localSheetId="2">#REF!</definedName>
    <definedName name="SALDOS826501200SONANGALP_C__CAPITAL">#REF!</definedName>
    <definedName name="SALDOS826501201SONANGALP_REC_PT_AV_BRA_LUANDA" localSheetId="2">#REF!</definedName>
    <definedName name="SALDOS826501201SONANGALP_REC_PT_AV_BRA_LUANDA">#REF!</definedName>
    <definedName name="SALDOS826501202SONANGALP_REC_PT_AVAL___LUANDA" localSheetId="2">#REF!</definedName>
    <definedName name="SALDOS826501202SONANGALP_REC_PT_AVAL___LUANDA">#REF!</definedName>
    <definedName name="SALDOS826501203SONANGALP_REC_MAT_ENVIADO" localSheetId="2">#REF!</definedName>
    <definedName name="SALDOS826501203SONANGALP_REC_MAT_ENVIADO">#REF!</definedName>
    <definedName name="SALDOS826501400PETROGAL_ANGOLA__LDA" localSheetId="2">#REF!</definedName>
    <definedName name="SALDOS826501400PETROGAL_ANGOLA__LDA">#REF!</definedName>
    <definedName name="SALDOS826501500PETROGAL_A_ORES__LDA" localSheetId="2">#REF!</definedName>
    <definedName name="SALDOS826501500PETROGAL_A_ORES__LDA">#REF!</definedName>
    <definedName name="SALDOS826501600PETROGAL_MADEIRA__LDA" localSheetId="2">#REF!</definedName>
    <definedName name="SALDOS826501600PETROGAL_MADEIRA__LDA">#REF!</definedName>
    <definedName name="SALDOS826501700PETROFORMA_PET_FORMACAO_SA" localSheetId="2">#REF!</definedName>
    <definedName name="SALDOS826501700PETROFORMA_PET_FORMACAO_SA">#REF!</definedName>
    <definedName name="SALDOS826501800PETROGAL_GUINE_BISSAU_LDA" localSheetId="2">#REF!</definedName>
    <definedName name="SALDOS826501800PETROGAL_GUINE_BISSAU_LDA">#REF!</definedName>
    <definedName name="SALDOS826501900SOPOR___SOC_DIST_COMB_SA" localSheetId="2">#REF!</definedName>
    <definedName name="SALDOS826501900SOPOR___SOC_DIST_COMB_SA">#REF!</definedName>
    <definedName name="SALDOS826600000OBRIGACIONISTAS" localSheetId="2">#REF!</definedName>
    <definedName name="SALDOS826600000OBRIGACIONISTAS">#REF!</definedName>
    <definedName name="SALDOS826600800AMORT_E_JUR_OBRIG_INT_1985" localSheetId="2">#REF!</definedName>
    <definedName name="SALDOS826600800AMORT_E_JUR_OBRIG_INT_1985">#REF!</definedName>
    <definedName name="SALDOS826600804AMORT_OBRIG_INT_1985_SORT_04" localSheetId="2">#REF!</definedName>
    <definedName name="SALDOS826600804AMORT_OBRIG_INT_1985_SORT_04">#REF!</definedName>
    <definedName name="SALDOS826600847JUROS_OBRIG_INT_1985_CUP_07" localSheetId="2">#REF!</definedName>
    <definedName name="SALDOS826600847JUROS_OBRIG_INT_1985_CUP_07">#REF!</definedName>
    <definedName name="SALDOS826600850JUROS_OBRIG_INT_1985_CUP_10" localSheetId="2">#REF!</definedName>
    <definedName name="SALDOS826600850JUROS_OBRIG_INT_1985_CUP_10">#REF!</definedName>
    <definedName name="SALDOS826610000OBRIGACIONISTAS_C_SUBSCRICAO" localSheetId="2">#REF!</definedName>
    <definedName name="SALDOS826610000OBRIGACIONISTAS_C_SUBSCRICAO">#REF!</definedName>
    <definedName name="SALDOS826610200OBRIGACOES_SUBSCRITAS_PETROG_9" localSheetId="2">#REF!</definedName>
    <definedName name="SALDOS826610200OBRIGACOES_SUBSCRITAS_PETROG_9">#REF!</definedName>
    <definedName name="SALDOS826610300OBRIGACOES_SUBSCRITAS_PETROG_9" localSheetId="2">#REF!</definedName>
    <definedName name="SALDOS826610300OBRIGACOES_SUBSCRITAS_PETROG_9">#REF!</definedName>
    <definedName name="SALDOS826700000CONSULT_ASSESS_E_INTERMEDIAR" localSheetId="2">#REF!</definedName>
    <definedName name="SALDOS826700000CONSULT_ASSESS_E_INTERMEDIAR">#REF!</definedName>
    <definedName name="SALDOS826710000REVENDORES_DE_GAS_CANALIZADO" localSheetId="2">#REF!</definedName>
    <definedName name="SALDOS826710000REVENDORES_DE_GAS_CANALIZADO">#REF!</definedName>
    <definedName name="SALDOS826720000INTERMEDIARIOS_E_COMISSIONISTA" localSheetId="2">#REF!</definedName>
    <definedName name="SALDOS826720000INTERMEDIARIOS_E_COMISSIONISTA">#REF!</definedName>
    <definedName name="SALDOS826730000REVENDEDORES_GAS_CANALIZADO_VE" localSheetId="2">#REF!</definedName>
    <definedName name="SALDOS826730000REVENDEDORES_GAS_CANALIZADO_VE">#REF!</definedName>
    <definedName name="SALDOS826800000DEVEDORES_CREDORES_DIVERSOS" localSheetId="2">#REF!</definedName>
    <definedName name="SALDOS826800000DEVEDORES_CREDORES_DIVERSOS">#REF!</definedName>
    <definedName name="SALDOS826810000DEVEDORES_E_CREDORES_DIV_C_C" localSheetId="2">#REF!</definedName>
    <definedName name="SALDOS826810000DEVEDORES_E_CREDORES_DIV_C_C">#REF!</definedName>
    <definedName name="SALDOS826811000DIF_DE_CAMBIO_REF_A_CONTA_2681" localSheetId="2">#REF!</definedName>
    <definedName name="SALDOS826811000DIF_DE_CAMBIO_REF_A_CONTA_2681">#REF!</definedName>
    <definedName name="SALDOS826812000DIF_CAMBIO_FORNEC" localSheetId="2">#REF!</definedName>
    <definedName name="SALDOS826812000DIF_CAMBIO_FORNEC">#REF!</definedName>
    <definedName name="SALDOS826820000ORGANISMOS_ADMINISTRATIVOS_C_C" localSheetId="2">#REF!</definedName>
    <definedName name="SALDOS826820000ORGANISMOS_ADMINISTRATIVOS_C_C">#REF!</definedName>
    <definedName name="SALDOS826830000ORGANISMOS_ADMINISTR_OUT_OPER" localSheetId="2">#REF!</definedName>
    <definedName name="SALDOS826830000ORGANISMOS_ADMINISTR_OUT_OPER">#REF!</definedName>
    <definedName name="SALDOS826830100FUNDO_REGIONAL_ABAST_ACORES" localSheetId="2">#REF!</definedName>
    <definedName name="SALDOS826830100FUNDO_REGIONAL_ABAST_ACORES">#REF!</definedName>
    <definedName name="SALDOS826830101DIF_PRECO_COMBUSTIVEIS" localSheetId="2">#REF!</definedName>
    <definedName name="SALDOS826830101DIF_PRECO_COMBUSTIVEIS">#REF!</definedName>
    <definedName name="SALDOS826830102DIF_PRECO_GAS" localSheetId="2">#REF!</definedName>
    <definedName name="SALDOS826830102DIF_PRECO_GAS">#REF!</definedName>
    <definedName name="SALDOS826830103DIF_FRETE_G.P.L." localSheetId="2">#REF!</definedName>
    <definedName name="SALDOS826830103DIF_FRETE_G.P.L.">#REF!</definedName>
    <definedName name="SALDOS826830200DIR_REG_C_IND___MADEIRA" localSheetId="2">#REF!</definedName>
    <definedName name="SALDOS826830200DIR_REG_C_IND___MADEIRA">#REF!</definedName>
    <definedName name="SALDOS826830202DIF_PRECO_G.P.L." localSheetId="2">#REF!</definedName>
    <definedName name="SALDOS826830202DIF_PRECO_G.P.L.">#REF!</definedName>
    <definedName name="SALDOS826840000DEVEDORES_CREDORES_P__CAUCOES" localSheetId="2">#REF!</definedName>
    <definedName name="SALDOS826840000DEVEDORES_CREDORES_P__CAUCOES">#REF!</definedName>
    <definedName name="SALDOS826840100CAUCOES_E_GARANTIAS_PRESTADAS" localSheetId="2">#REF!</definedName>
    <definedName name="SALDOS826840100CAUCOES_E_GARANTIAS_PRESTADAS">#REF!</definedName>
    <definedName name="SALDOS826840101CAPITANIA_PORTO_DE_LEIXOES" localSheetId="2">#REF!</definedName>
    <definedName name="SALDOS826840101CAPITANIA_PORTO_DE_LEIXOES">#REF!</definedName>
    <definedName name="SALDOS826840105SERVICOS_MUNICIP_DE_COIMBRA" localSheetId="2">#REF!</definedName>
    <definedName name="SALDOS826840105SERVICOS_MUNICIP_DE_COIMBRA">#REF!</definedName>
    <definedName name="SALDOS826840106SERV_MUN_AGUAS_SANEAM_PORTO" localSheetId="2">#REF!</definedName>
    <definedName name="SALDOS826840106SERV_MUN_AGUAS_SANEAM_PORTO">#REF!</definedName>
    <definedName name="SALDOS826840108ESCOLA_PREPARATORIA_VIATODOS" localSheetId="2">#REF!</definedName>
    <definedName name="SALDOS826840108ESCOLA_PREPARATORIA_VIATODOS">#REF!</definedName>
    <definedName name="SALDOS826840109SERV_MUNIC_AGUA_SAN_MATOSINHOS" localSheetId="2">#REF!</definedName>
    <definedName name="SALDOS826840109SERV_MUNIC_AGUA_SAN_MATOSINHOS">#REF!</definedName>
    <definedName name="SALDOS826840110ELECTRICIDADE_PORTUGAL_EP_EDP" localSheetId="2">#REF!</definedName>
    <definedName name="SALDOS826840110ELECTRICIDADE_PORTUGAL_EP_EDP">#REF!</definedName>
    <definedName name="SALDOS826840112CTT_TLP_DIR_REG_CORREIO_SUL" localSheetId="2">#REF!</definedName>
    <definedName name="SALDOS826840112CTT_TLP_DIR_REG_CORREIO_SUL">#REF!</definedName>
    <definedName name="SALDOS826840113PENS_V.S.LUCAS_CGD" localSheetId="2">#REF!</definedName>
    <definedName name="SALDOS826840113PENS_V.S.LUCAS_CGD">#REF!</definedName>
    <definedName name="SALDOS826840114ACCOES_JUDICIAIS_EM_CURSO" localSheetId="2">#REF!</definedName>
    <definedName name="SALDOS826840114ACCOES_JUDICIAIS_EM_CURSO">#REF!</definedName>
    <definedName name="SALDOS826840115MINIST_COMERC_TURISMO_ANGOLA" localSheetId="2">#REF!</definedName>
    <definedName name="SALDOS826840115MINIST_COMERC_TURISMO_ANGOLA">#REF!</definedName>
    <definedName name="SALDOS826840116GAR_F_MAGALHAES_M_D_PEREIRA_LD" localSheetId="2">#REF!</definedName>
    <definedName name="SALDOS826840116GAR_F_MAGALHAES_M_D_PEREIRA_LD">#REF!</definedName>
    <definedName name="SALDOS826840119TRIBUNAL_JUDICIAL_DA_GOLEGA" localSheetId="2">#REF!</definedName>
    <definedName name="SALDOS826840119TRIBUNAL_JUDICIAL_DA_GOLEGA">#REF!</definedName>
    <definedName name="SALDOS826840121CAMARA_MUNICIPAL_DE_VISEU" localSheetId="2">#REF!</definedName>
    <definedName name="SALDOS826840121CAMARA_MUNICIPAL_DE_VISEU">#REF!</definedName>
    <definedName name="SALDOS826840122AGRAN_CONTA_CAUCAO_ADMINISTRAD" localSheetId="2">#REF!</definedName>
    <definedName name="SALDOS826840122AGRAN_CONTA_CAUCAO_ADMINISTRAD">#REF!</definedName>
    <definedName name="SALDOS826840123EMP_ELECTRICIDADE_ACORES" localSheetId="2">#REF!</definedName>
    <definedName name="SALDOS826840123EMP_ELECTRICIDADE_ACORES">#REF!</definedName>
    <definedName name="SALDOS826840124EMPARQUE___DIR_C_GALP_QUIMICOS" localSheetId="2">#REF!</definedName>
    <definedName name="SALDOS826840124EMPARQUE___DIR_C_GALP_QUIMICOS">#REF!</definedName>
    <definedName name="SALDOS826840125ESLI___DIR_S_CONT_TESOURARIA" localSheetId="2">#REF!</definedName>
    <definedName name="SALDOS826840125ESLI___DIR_S_CONT_TESOURARIA">#REF!</definedName>
    <definedName name="SALDOS826840126EMPARQUE___DIR_SERV_JURIDICOS" localSheetId="2">#REF!</definedName>
    <definedName name="SALDOS826840126EMPARQUE___DIR_SERV_JURIDICOS">#REF!</definedName>
    <definedName name="SALDOS826840127EMPARQUE___DIR_C_GALP_COMBUSTI" localSheetId="2">#REF!</definedName>
    <definedName name="SALDOS826840127EMPARQUE___DIR_C_GALP_COMBUSTI">#REF!</definedName>
    <definedName name="SALDOS826840128EMPARQUE___DIR_SERV_GESTAO_RIS" localSheetId="2">#REF!</definedName>
    <definedName name="SALDOS826840128EMPARQUE___DIR_SERV_GESTAO_RIS">#REF!</definedName>
    <definedName name="SALDOS826840129SERV_MUNIC_AGUA_SAN_BRAGA" localSheetId="2">#REF!</definedName>
    <definedName name="SALDOS826840129SERV_MUNIC_AGUA_SAN_BRAGA">#REF!</definedName>
    <definedName name="SALDOS826840151CTT__CORREIOS_PORTUGAL_SERV_AV" localSheetId="2">#REF!</definedName>
    <definedName name="SALDOS826840151CTT__CORREIOS_PORTUGAL_SERV_AV">#REF!</definedName>
    <definedName name="SALDOS826840152DEPOSITO_GARANTIA_EDP_PORTO" localSheetId="2">#REF!</definedName>
    <definedName name="SALDOS826840152DEPOSITO_GARANTIA_EDP_PORTO">#REF!</definedName>
    <definedName name="SALDOS826840153DEPOSITO_GARANTIA_EDP_SINES" localSheetId="2">#REF!</definedName>
    <definedName name="SALDOS826840153DEPOSITO_GARANTIA_EDP_SINES">#REF!</definedName>
    <definedName name="SALDOS826840154DEPOSITO_GARANTIA_ALD" localSheetId="2">#REF!</definedName>
    <definedName name="SALDOS826840154DEPOSITO_GARANTIA_ALD">#REF!</definedName>
    <definedName name="SALDOS826840200CAUCOES_E_GARANTIAS_RECEBIDAS" localSheetId="2">#REF!</definedName>
    <definedName name="SALDOS826840200CAUCOES_E_GARANTIAS_RECEBIDAS">#REF!</definedName>
    <definedName name="SALDOS826840201CAUCOES_GARRAFAS_GAS_LISBOA" localSheetId="2">#REF!</definedName>
    <definedName name="SALDOS826840201CAUCOES_GARRAFAS_GAS_LISBOA">#REF!</definedName>
    <definedName name="SALDOS826840202CAUCOES_GARRAFAS_GAS_PORTO" localSheetId="2">#REF!</definedName>
    <definedName name="SALDOS826840202CAUCOES_GARRAFAS_GAS_PORTO">#REF!</definedName>
    <definedName name="SALDOS826840204CAUC_GARANTIA_CONSUMO_LISBOA" localSheetId="2">#REF!</definedName>
    <definedName name="SALDOS826840204CAUC_GARANTIA_CONSUMO_LISBOA">#REF!</definedName>
    <definedName name="SALDOS826840205CAUC_GARANTIA_CONSUMO_PORTO" localSheetId="2">#REF!</definedName>
    <definedName name="SALDOS826840205CAUC_GARANTIA_CONSUMO_PORTO">#REF!</definedName>
    <definedName name="SALDOS826840206AVELINO_FERREIRA_FIGUEIRA" localSheetId="2">#REF!</definedName>
    <definedName name="SALDOS826840206AVELINO_FERREIRA_FIGUEIRA">#REF!</definedName>
    <definedName name="SALDOS826840208ROCHA_MOTA___SOARES_LDA" localSheetId="2">#REF!</definedName>
    <definedName name="SALDOS826840208ROCHA_MOTA___SOARES_LDA">#REF!</definedName>
    <definedName name="SALDOS826840209FOSTER_WEELER" localSheetId="2">#REF!</definedName>
    <definedName name="SALDOS826840209FOSTER_WEELER">#REF!</definedName>
    <definedName name="SALDOS826840211BATISTA___IRMAOS_LDA" localSheetId="2">#REF!</definedName>
    <definedName name="SALDOS826840211BATISTA___IRMAOS_LDA">#REF!</definedName>
    <definedName name="SALDOS826840212CAUCOES_P_CARTOES_DE_ACESSO__D" localSheetId="2">#REF!</definedName>
    <definedName name="SALDOS826840212CAUCOES_P_CARTOES_DE_ACESSO__D">#REF!</definedName>
    <definedName name="SALDOS826840213CAUCOES_P_USO_FERRAMENTAS_BOA" localSheetId="2">#REF!</definedName>
    <definedName name="SALDOS826840213CAUCOES_P_USO_FERRAMENTAS_BOA">#REF!</definedName>
    <definedName name="SALDOS826840214CAUCOES_P_CARTOES_DE_ACESSO__D" localSheetId="2">#REF!</definedName>
    <definedName name="SALDOS826840214CAUCOES_P_CARTOES_DE_ACESSO__D">#REF!</definedName>
    <definedName name="SALDOS826840215CAUCOES_GARRAFAS_GAS_MADEIRA" localSheetId="2">#REF!</definedName>
    <definedName name="SALDOS826840215CAUCOES_GARRAFAS_GAS_MADEIRA">#REF!</definedName>
    <definedName name="SALDOS826840216CAUCOES_GARANTIA_CONSUMO_MADEI" localSheetId="2">#REF!</definedName>
    <definedName name="SALDOS826840216CAUCOES_GARANTIA_CONSUMO_MADEI">#REF!</definedName>
    <definedName name="SALDOS826840217CAUCOES_GARRAFAS_GAS_ACORES" localSheetId="2">#REF!</definedName>
    <definedName name="SALDOS826840217CAUCOES_GARRAFAS_GAS_ACORES">#REF!</definedName>
    <definedName name="SALDOS826840218CAUCOES_GARANTIA_CONSUMO_ACORE" localSheetId="2">#REF!</definedName>
    <definedName name="SALDOS826840218CAUCOES_GARANTIA_CONSUMO_ACORE">#REF!</definedName>
    <definedName name="SALDOS826840219TALMETAIS___SOC_SUCATAS_F_N_LD" localSheetId="2">#REF!</definedName>
    <definedName name="SALDOS826840219TALMETAIS___SOC_SUCATAS_F_N_LD">#REF!</definedName>
    <definedName name="SALDOS826840220ANT_MATAN_A_COSTA_MET_FERRO_LD" localSheetId="2">#REF!</definedName>
    <definedName name="SALDOS826840220ANT_MATAN_A_COSTA_MET_FERRO_LD">#REF!</definedName>
    <definedName name="SALDOS826840220ANT_MATANÿA_COSTA_MET_FERRO_LD" localSheetId="2">#REF!</definedName>
    <definedName name="SALDOS826840220ANT_MATANÿA_COSTA_MET_FERRO_LD">#REF!</definedName>
    <definedName name="SALDOS826840221VELALUZ_ERNESTO_SOARES_MOREIRA" localSheetId="2">#REF!</definedName>
    <definedName name="SALDOS826840221VELALUZ_ERNESTO_SOARES_MOREIRA">#REF!</definedName>
    <definedName name="SALDOS826840223SOCER___COM_E_IND_RESINAS_SA" localSheetId="2">#REF!</definedName>
    <definedName name="SALDOS826840223SOCER___COM_E_IND_RESINAS_SA">#REF!</definedName>
    <definedName name="SALDOS826840224MCDONALD_S_A_SERV_SEIXAL" localSheetId="2">#REF!</definedName>
    <definedName name="SALDOS826840224MCDONALD_S_A_SERV_SEIXAL">#REF!</definedName>
    <definedName name="SALDOS826850000DEVEDORES_CREDORES_M_LONGO_PRA" localSheetId="2">#REF!</definedName>
    <definedName name="SALDOS826850000DEVEDORES_CREDORES_M_LONGO_PRA">#REF!</definedName>
    <definedName name="SALDOS826850001ANGOL_C_C" localSheetId="2">#REF!</definedName>
    <definedName name="SALDOS826850001ANGOL_C_C">#REF!</definedName>
    <definedName name="SALDOS826850002UOP_LIMITED___PLATINUM_POOL" localSheetId="2">#REF!</definedName>
    <definedName name="SALDOS826850002UOP_LIMITED___PLATINUM_POOL">#REF!</definedName>
    <definedName name="SALDOS826850003J_M_CORDEIRO" localSheetId="2">#REF!</definedName>
    <definedName name="SALDOS826850003J_M_CORDEIRO">#REF!</definedName>
    <definedName name="SALDOS826850004ETA_EMPRESA_DE_TRANSP_ALENTEJA" localSheetId="2">#REF!</definedName>
    <definedName name="SALDOS826850004ETA_EMPRESA_DE_TRANSP_ALENTEJA">#REF!</definedName>
    <definedName name="SALDOS826850005LUBRIDAO" localSheetId="2">#REF!</definedName>
    <definedName name="SALDOS826850005LUBRIDAO">#REF!</definedName>
    <definedName name="SALDOS826850006ADELINO_NUNES_SERRA" localSheetId="2">#REF!</definedName>
    <definedName name="SALDOS826850006ADELINO_NUNES_SERRA">#REF!</definedName>
    <definedName name="SALDOS826850007VALENTIM_MORGADO_E_FERREIRA" localSheetId="2">#REF!</definedName>
    <definedName name="SALDOS826850007VALENTIM_MORGADO_E_FERREIRA">#REF!</definedName>
    <definedName name="SALDOS826850008JOAO_CRISTOVAO_CHINA" localSheetId="2">#REF!</definedName>
    <definedName name="SALDOS826850008JOAO_CRISTOVAO_CHINA">#REF!</definedName>
    <definedName name="SALDOS826850011GASPE_EMP_GAS_D_PETROL" localSheetId="2">#REF!</definedName>
    <definedName name="SALDOS826850011GASPE_EMP_GAS_D_PETROL">#REF!</definedName>
    <definedName name="SALDOS826850012AUTO_JULIO_LDA" localSheetId="2">#REF!</definedName>
    <definedName name="SALDOS826850012AUTO_JULIO_LDA">#REF!</definedName>
    <definedName name="SALDOS826850013BERNARDO_MARIA_TOME_AGUIAR" localSheetId="2">#REF!</definedName>
    <definedName name="SALDOS826850013BERNARDO_MARIA_TOME_AGUIAR">#REF!</definedName>
    <definedName name="SALDOS826850014COOP_HABIT_PETROGAL_CESSA_AO_C" localSheetId="2">#REF!</definedName>
    <definedName name="SALDOS826850014COOP_HABIT_PETROGAL_CESSA_AO_C">#REF!</definedName>
    <definedName name="SALDOS826850014COOP_HABIT_PETROGAL_CESSAÿÿO_C" localSheetId="2">#REF!</definedName>
    <definedName name="SALDOS826850014COOP_HABIT_PETROGAL_CESSAÿÿO_C">#REF!</definedName>
    <definedName name="SALDOS826850062ENCO_C_VND_PARQUE_M_EMILIA" localSheetId="2">#REF!</definedName>
    <definedName name="SALDOS826850062ENCO_C_VND_PARQUE_M_EMILIA">#REF!</definedName>
    <definedName name="SALDOS826850158TEPAR_CARTAO_INTERNAC_M_L_P_EM" localSheetId="2">#REF!</definedName>
    <definedName name="SALDOS826850158TEPAR_CARTAO_INTERNAC_M_L_P_EM">#REF!</definedName>
    <definedName name="SALDOS826850297COMB_AL_ALENTEJO_P_RENOVACAO_R" localSheetId="2">#REF!</definedName>
    <definedName name="SALDOS826850297COMB_AL_ALENTEJO_P_RENOVACAO_R">#REF!</definedName>
    <definedName name="SALDOS826850299JOSE_CARDOSO_O_DOLORES_P_REN_R" localSheetId="2">#REF!</definedName>
    <definedName name="SALDOS826850299JOSE_CARDOSO_O_DOLORES_P_REN_R">#REF!</definedName>
    <definedName name="SALDOS826860000DEVEDORES_CREDORES_IMOBILIZADO" localSheetId="2">#REF!</definedName>
    <definedName name="SALDOS826860000DEVEDORES_CREDORES_IMOBILIZADO">#REF!</definedName>
    <definedName name="SALDOS826860001EIVAL" localSheetId="2">#REF!</definedName>
    <definedName name="SALDOS826860001EIVAL">#REF!</definedName>
    <definedName name="SALDOS826860004CLC_COMP_LOGIST_COMBUST_SA" localSheetId="2">#REF!</definedName>
    <definedName name="SALDOS826860004CLC_COMP_LOGIST_COMBUST_SA">#REF!</definedName>
    <definedName name="SALDOS826880000DEVEDORES_DUVIDOSOS" localSheetId="2">#REF!</definedName>
    <definedName name="SALDOS826880000DEVEDORES_DUVIDOSOS">#REF!</definedName>
    <definedName name="SALDOS826880155SOCONFECCOES_TEXTEIS_LDA" localSheetId="2">#REF!</definedName>
    <definedName name="SALDOS826880155SOCONFECCOES_TEXTEIS_LDA">#REF!</definedName>
    <definedName name="SALDOS826880300TURIBERICA_SOC_INVEST_LDA" localSheetId="2">#REF!</definedName>
    <definedName name="SALDOS826880300TURIBERICA_SOC_INVEST_LDA">#REF!</definedName>
    <definedName name="SALDOS826880461VALADAS__SA" localSheetId="2">#REF!</definedName>
    <definedName name="SALDOS826880461VALADAS__SA">#REF!</definedName>
    <definedName name="SALDOS826880465CASA_PIA_ATLETICO_CLUBE" localSheetId="2">#REF!</definedName>
    <definedName name="SALDOS826880465CASA_PIA_ATLETICO_CLUBE">#REF!</definedName>
    <definedName name="SALDOS826880470BOAVISTA_FUTEBOL_CLUBE" localSheetId="2">#REF!</definedName>
    <definedName name="SALDOS826880470BOAVISTA_FUTEBOL_CLUBE">#REF!</definedName>
    <definedName name="SALDOS826880500CAMARA_MUNICIPAL_DE_OEIRAS" localSheetId="2">#REF!</definedName>
    <definedName name="SALDOS826880500CAMARA_MUNICIPAL_DE_OEIRAS">#REF!</definedName>
    <definedName name="SALDOS826880502BELENENSES_C_FUTEBOL" localSheetId="2">#REF!</definedName>
    <definedName name="SALDOS826880502BELENENSES_C_FUTEBOL">#REF!</definedName>
    <definedName name="SALDOS826880504CARLOS_SABIDO" localSheetId="2">#REF!</definedName>
    <definedName name="SALDOS826880504CARLOS_SABIDO">#REF!</definedName>
    <definedName name="SALDOS826880554JUDI_SERVICOS_LDA" localSheetId="2">#REF!</definedName>
    <definedName name="SALDOS826880554JUDI_SERVICOS_LDA">#REF!</definedName>
    <definedName name="SALDOS826880575ACESSORIOS_VITORIA_LDA" localSheetId="2">#REF!</definedName>
    <definedName name="SALDOS826880575ACESSORIOS_VITORIA_LDA">#REF!</definedName>
    <definedName name="SALDOS826880576MACHUQUEIRO___SOUSA_LDA" localSheetId="2">#REF!</definedName>
    <definedName name="SALDOS826880576MACHUQUEIRO___SOUSA_LDA">#REF!</definedName>
    <definedName name="SALDOS826881301EMISSAO_CLANDESTINA_A_A" localSheetId="2">#REF!</definedName>
    <definedName name="SALDOS826881301EMISSAO_CLANDESTINA_A_A">#REF!</definedName>
    <definedName name="SALDOS826882015EMP_IND_MET_RAMOA_LDA" localSheetId="2">#REF!</definedName>
    <definedName name="SALDOS826882015EMP_IND_MET_RAMOA_LDA">#REF!</definedName>
    <definedName name="SALDOS826883619H_VAULTIER___CO" localSheetId="2">#REF!</definedName>
    <definedName name="SALDOS826883619H_VAULTIER___CO">#REF!</definedName>
    <definedName name="SALDOS826883756JOSE_GUIMARAES_COSTA" localSheetId="2">#REF!</definedName>
    <definedName name="SALDOS826883756JOSE_GUIMARAES_COSTA">#REF!</definedName>
    <definedName name="SALDOS826885496ALVARO_ROQUETTE_DESP" localSheetId="2">#REF!</definedName>
    <definedName name="SALDOS826885496ALVARO_ROQUETTE_DESP">#REF!</definedName>
    <definedName name="SALDOS826885510JOSE_MANUEL_PINHEIRO_G_PEREIRA" localSheetId="2">#REF!</definedName>
    <definedName name="SALDOS826885510JOSE_MANUEL_PINHEIRO_G_PEREIRA">#REF!</definedName>
    <definedName name="SALDOS826887502TECHNIP_FIN_CRED_LYONNAIS" localSheetId="2">#REF!</definedName>
    <definedName name="SALDOS826887502TECHNIP_FIN_CRED_LYONNAIS">#REF!</definedName>
    <definedName name="SALDOS826890000CONTAS_DE_REGUL_E_TRANSITORIAS" localSheetId="2">#REF!</definedName>
    <definedName name="SALDOS826890000CONTAS_DE_REGUL_E_TRANSITORIAS">#REF!</definedName>
    <definedName name="SALDOS826890100CHEQ_AUT_ABAST_CONSUMOS" localSheetId="2">#REF!</definedName>
    <definedName name="SALDOS826890100CHEQ_AUT_ABAST_CONSUMOS">#REF!</definedName>
    <definedName name="SALDOS826890110CH_AUT_ABAST_EMITIDOS_CONSUMOS" localSheetId="2">#REF!</definedName>
    <definedName name="SALDOS826890110CH_AUT_ABAST_EMITIDOS_CONSUMOS">#REF!</definedName>
    <definedName name="SALDOS826890111AUT_ABAST_CONSUMOS___EMITIDOS" localSheetId="2">#REF!</definedName>
    <definedName name="SALDOS826890111AUT_ABAST_CONSUMOS___EMITIDOS">#REF!</definedName>
    <definedName name="SALDOS826890116AUT_ABAST_CONSUMOS___EMITIDOS" localSheetId="2">#REF!</definedName>
    <definedName name="SALDOS826890116AUT_ABAST_CONSUMOS___EMITIDOS">#REF!</definedName>
    <definedName name="SALDOS826890117AUT_ABAST_CONSUMOS___EMITIDOS" localSheetId="2">#REF!</definedName>
    <definedName name="SALDOS826890117AUT_ABAST_CONSUMOS___EMITIDOS">#REF!</definedName>
    <definedName name="SALDOS826890118AUT_ABAST_CONSUMOS___EMITIDOS" localSheetId="2">#REF!</definedName>
    <definedName name="SALDOS826890118AUT_ABAST_CONSUMOS___EMITIDOS">#REF!</definedName>
    <definedName name="SALDOS826890120CH_AUT_ABAST_UTILIZAD_CONSUMOS" localSheetId="2">#REF!</definedName>
    <definedName name="SALDOS826890120CH_AUT_ABAST_UTILIZAD_CONSUMOS">#REF!</definedName>
    <definedName name="SALDOS826890121AUT_ABAST_CONSUMOS___UTILIZADA" localSheetId="2">#REF!</definedName>
    <definedName name="SALDOS826890121AUT_ABAST_CONSUMOS___UTILIZADA">#REF!</definedName>
    <definedName name="SALDOS826890126AUT_ABAST_CONSUMOS___UTILIZADA" localSheetId="2">#REF!</definedName>
    <definedName name="SALDOS826890126AUT_ABAST_CONSUMOS___UTILIZADA">#REF!</definedName>
    <definedName name="SALDOS826890127AUT_ABAST_CONSUMOS_UTILIZAD_19" localSheetId="2">#REF!</definedName>
    <definedName name="SALDOS826890127AUT_ABAST_CONSUMOS_UTILIZAD_19">#REF!</definedName>
    <definedName name="SALDOS826890128AUT_ABAST_CONSUMOS_UTILIZAD_19" localSheetId="2">#REF!</definedName>
    <definedName name="SALDOS826890128AUT_ABAST_CONSUMOS_UTILIZAD_19">#REF!</definedName>
    <definedName name="SALDOS826890200CHEQUES_GAS" localSheetId="2">#REF!</definedName>
    <definedName name="SALDOS826890200CHEQUES_GAS">#REF!</definedName>
    <definedName name="SALDOS826890201CHEQ_BUTANO_EMIT_CLIENTES" localSheetId="2">#REF!</definedName>
    <definedName name="SALDOS826890201CHEQ_BUTANO_EMIT_CLIENTES">#REF!</definedName>
    <definedName name="SALDOS826891000CHEQ_AUT_ABAST_CLIENTES_DIVER" localSheetId="2">#REF!</definedName>
    <definedName name="SALDOS826891000CHEQ_AUT_ABAST_CLIENTES_DIVER">#REF!</definedName>
    <definedName name="SALDOS826891002AUT_ABAST_DIVERSOS" localSheetId="2">#REF!</definedName>
    <definedName name="SALDOS826891002AUT_ABAST_DIVERSOS">#REF!</definedName>
    <definedName name="SALDOS826891006AUT_ABAST_DIVERSOS___1996" localSheetId="2">#REF!</definedName>
    <definedName name="SALDOS826891006AUT_ABAST_DIVERSOS___1996">#REF!</definedName>
    <definedName name="SALDOS826891007AUT_ABAST_DIVERSOS___1997" localSheetId="2">#REF!</definedName>
    <definedName name="SALDOS826891007AUT_ABAST_DIVERSOS___1997">#REF!</definedName>
    <definedName name="SALDOS826891008AUT_ABAST_DIVERSOS___1998" localSheetId="2">#REF!</definedName>
    <definedName name="SALDOS826891008AUT_ABAST_DIVERSOS___1998">#REF!</definedName>
    <definedName name="SALDOS826891100CH_AUT_ABAST_C_DIPLOMATICO" localSheetId="2">#REF!</definedName>
    <definedName name="SALDOS826891100CH_AUT_ABAST_C_DIPLOMATICO">#REF!</definedName>
    <definedName name="SALDOS826891103AUT_ABAST_CD_SUPER" localSheetId="2">#REF!</definedName>
    <definedName name="SALDOS826891103AUT_ABAST_CD_SUPER">#REF!</definedName>
    <definedName name="SALDOS826891104AUT_ABAST_CD_GASOLEO" localSheetId="2">#REF!</definedName>
    <definedName name="SALDOS826891104AUT_ABAST_CD_GASOLEO">#REF!</definedName>
    <definedName name="SALDOS826891106AUT_ABAST_CD_SUPER_1996" localSheetId="2">#REF!</definedName>
    <definedName name="SALDOS826891106AUT_ABAST_CD_SUPER_1996">#REF!</definedName>
    <definedName name="SALDOS826891107AUT_ABAST_CD_SUPER_1997" localSheetId="2">#REF!</definedName>
    <definedName name="SALDOS826891107AUT_ABAST_CD_SUPER_1997">#REF!</definedName>
    <definedName name="SALDOS826891200SENHAS_GOV_REGIONAL_ACORES" localSheetId="2">#REF!</definedName>
    <definedName name="SALDOS826891200SENHAS_GOV_REGIONAL_ACORES">#REF!</definedName>
    <definedName name="SALDOS826891300CLIENTES_A_REGULARIZAR" localSheetId="2">#REF!</definedName>
    <definedName name="SALDOS826891300CLIENTES_A_REGULARIZAR">#REF!</definedName>
    <definedName name="SALDOS826891302DIF_EXERCICIO_DE_1994" localSheetId="2">#REF!</definedName>
    <definedName name="SALDOS826891302DIF_EXERCICIO_DE_1994">#REF!</definedName>
    <definedName name="SALDOS826891303DIF_EXERCICIO" localSheetId="2">#REF!</definedName>
    <definedName name="SALDOS826891303DIF_EXERCICIO">#REF!</definedName>
    <definedName name="SALDOS826891303DIF_EXERCICIO_DE_1995" localSheetId="2">#REF!</definedName>
    <definedName name="SALDOS826891303DIF_EXERCICIO_DE_1995">#REF!</definedName>
    <definedName name="SALDOS826891400CHEQUES_TESOURARIAS" localSheetId="2">#REF!</definedName>
    <definedName name="SALDOS826891400CHEQUES_TESOURARIAS">#REF!</definedName>
    <definedName name="SALDOS826891401CHEQUES_COMBUST_TESOURARIAS" localSheetId="2">#REF!</definedName>
    <definedName name="SALDOS826891401CHEQUES_COMBUST_TESOURARIAS">#REF!</definedName>
    <definedName name="SALDOS826891402CHEQUES_GAS_TESOURARIAS" localSheetId="2">#REF!</definedName>
    <definedName name="SALDOS826891402CHEQUES_GAS_TESOURARIAS">#REF!</definedName>
    <definedName name="SALDOS826891406CHEQUES_COMBUST_TESOURARIA_199" localSheetId="2">#REF!</definedName>
    <definedName name="SALDOS826891406CHEQUES_COMBUST_TESOURARIA_199">#REF!</definedName>
    <definedName name="SALDOS826891407CHEQUES_COMBUST_TESOUR_1997" localSheetId="2">#REF!</definedName>
    <definedName name="SALDOS826891407CHEQUES_COMBUST_TESOUR_1997">#REF!</definedName>
    <definedName name="SALDOS826891408CHEQUES_COMBUST_TESOUR_1998" localSheetId="2">#REF!</definedName>
    <definedName name="SALDOS826891408CHEQUES_COMBUST_TESOUR_1998">#REF!</definedName>
    <definedName name="SALDOS826891500DIFERENCAS_T_LEITURA_C_CONSIG" localSheetId="2">#REF!</definedName>
    <definedName name="SALDOS826891500DIFERENCAS_T_LEITURA_C_CONSIG">#REF!</definedName>
    <definedName name="SALDOS826891529DIF_TALOES_LEITURA___NORMAL" localSheetId="2">#REF!</definedName>
    <definedName name="SALDOS826891529DIF_TALOES_LEITURA___NORMAL">#REF!</definedName>
    <definedName name="SALDOS826891531DIF_TALOES_LEITURA___SUPER" localSheetId="2">#REF!</definedName>
    <definedName name="SALDOS826891531DIF_TALOES_LEITURA___SUPER">#REF!</definedName>
    <definedName name="SALDOS826891532DIF_TALOES_LEITURA_SUPER_S_CH" localSheetId="2">#REF!</definedName>
    <definedName name="SALDOS826891532DIF_TALOES_LEITURA_SUPER_S_CH">#REF!</definedName>
    <definedName name="SALDOS826891583DIF_TALOES_LEITURA___GASOLEO" localSheetId="2">#REF!</definedName>
    <definedName name="SALDOS826891583DIF_TALOES_LEITURA___GASOLEO">#REF!</definedName>
    <definedName name="SALDOS826891599DIF_TALOES_LEITURA___OUTRAS" localSheetId="2">#REF!</definedName>
    <definedName name="SALDOS826891599DIF_TALOES_LEITURA___OUTRAS">#REF!</definedName>
    <definedName name="SALDOS826891600AUTORIZ_ABASTEC_COMBUSTIVEIS" localSheetId="2">#REF!</definedName>
    <definedName name="SALDOS826891600AUTORIZ_ABASTEC_COMBUSTIVEIS">#REF!</definedName>
    <definedName name="SALDOS826891602AUT_AB_COMB_TESOUR_T_RIBEIRO" localSheetId="2">#REF!</definedName>
    <definedName name="SALDOS826891602AUT_AB_COMB_TESOUR_T_RIBEIRO">#REF!</definedName>
    <definedName name="SALDOS826891606AUT_AB_COMB_TESOURARIA_1996" localSheetId="2">#REF!</definedName>
    <definedName name="SALDOS826891606AUT_AB_COMB_TESOURARIA_1996">#REF!</definedName>
    <definedName name="SALDOS826891607AUT_AB_COMB_TESOURARIA_1997" localSheetId="2">#REF!</definedName>
    <definedName name="SALDOS826891607AUT_AB_COMB_TESOURARIA_1997">#REF!</definedName>
    <definedName name="SALDOS826891608AUT_AB_COMB_TESOURARIA_1998" localSheetId="2">#REF!</definedName>
    <definedName name="SALDOS826891608AUT_AB_COMB_TESOURARIA_1998">#REF!</definedName>
    <definedName name="SALDOS826891700AUTORIZ_ABASTEC_GAS" localSheetId="2">#REF!</definedName>
    <definedName name="SALDOS826891700AUTORIZ_ABASTEC_GAS">#REF!</definedName>
    <definedName name="SALDOS826891702AUT_AB_GAS_TESOUR_T_RIBEIRO" localSheetId="2">#REF!</definedName>
    <definedName name="SALDOS826891702AUT_AB_GAS_TESOUR_T_RIBEIRO">#REF!</definedName>
    <definedName name="SALDOS826891800MEIOS_DE_PAGAMENTO" localSheetId="2">#REF!</definedName>
    <definedName name="SALDOS826891800MEIOS_DE_PAGAMENTO">#REF!</definedName>
    <definedName name="SALDOS826891820OUTROS_MEIOS_DE_PAGAMENTO" localSheetId="2">#REF!</definedName>
    <definedName name="SALDOS826891820OUTROS_MEIOS_DE_PAGAMENTO">#REF!</definedName>
    <definedName name="SALDOS826891821MEIOS_PAGAMENTO_REQ_CART_GALP" localSheetId="2">#REF!</definedName>
    <definedName name="SALDOS826891821MEIOS_PAGAMENTO_REQ_CART_GALP">#REF!</definedName>
    <definedName name="SALDOS826891823MEIOS_PAGAMENTO_ANOS_ANTER" localSheetId="2">#REF!</definedName>
    <definedName name="SALDOS826891823MEIOS_PAGAMENTO_ANOS_ANTER">#REF!</definedName>
    <definedName name="SALDOS826891824MEIOS_DE_PAGAMENTO___DESPESAS" localSheetId="2">#REF!</definedName>
    <definedName name="SALDOS826891824MEIOS_DE_PAGAMENTO___DESPESAS">#REF!</definedName>
    <definedName name="SALDOS826891829CARTAO_GALP_NORMAL" localSheetId="2">#REF!</definedName>
    <definedName name="SALDOS826891829CARTAO_GALP_NORMAL">#REF!</definedName>
    <definedName name="SALDOS826891831CARTAO_GALP_SUPER" localSheetId="2">#REF!</definedName>
    <definedName name="SALDOS826891831CARTAO_GALP_SUPER">#REF!</definedName>
    <definedName name="SALDOS826891883CARTAO_GALP_GASOLEO" localSheetId="2">#REF!</definedName>
    <definedName name="SALDOS826891883CARTAO_GALP_GASOLEO">#REF!</definedName>
    <definedName name="SALDOS826891887CHEQUES_PRE_DATADOS_DE_CLIENTE" localSheetId="2">#REF!</definedName>
    <definedName name="SALDOS826891887CHEQUES_PRE_DATADOS_DE_CLIENTE">#REF!</definedName>
    <definedName name="SALDOS826891894FALSIF_94_MEIOS_PAG" localSheetId="2">#REF!</definedName>
    <definedName name="SALDOS826891894FALSIF_94_MEIOS_PAG">#REF!</definedName>
    <definedName name="SALDOS826891895FALSIF_95_MEIOS_PAG" localSheetId="2">#REF!</definedName>
    <definedName name="SALDOS826891895FALSIF_95_MEIOS_PAG">#REF!</definedName>
    <definedName name="SALDOS826891900TICKETS_RESTAURANTE" localSheetId="2">#REF!</definedName>
    <definedName name="SALDOS826891900TICKETS_RESTAURANTE">#REF!</definedName>
    <definedName name="SALDOS826891903TICKETS_TESOUR_REF_LISBOA" localSheetId="2">#REF!</definedName>
    <definedName name="SALDOS826891903TICKETS_TESOUR_REF_LISBOA">#REF!</definedName>
    <definedName name="SALDOS826892000C_LIGACAO_CLIENTES" localSheetId="2">#REF!</definedName>
    <definedName name="SALDOS826892000C_LIGACAO_CLIENTES">#REF!</definedName>
    <definedName name="SALDOS826892002CLIENTES_NOTAS_DEBITO_CREDITO" localSheetId="2">#REF!</definedName>
    <definedName name="SALDOS826892002CLIENTES_NOTAS_DEBITO_CREDITO">#REF!</definedName>
    <definedName name="SALDOS826892003CLIENTES_CAIXA" localSheetId="2">#REF!</definedName>
    <definedName name="SALDOS826892003CLIENTES_CAIXA">#REF!</definedName>
    <definedName name="SALDOS826892005CLIENTES_BANCOS" localSheetId="2">#REF!</definedName>
    <definedName name="SALDOS826892005CLIENTES_BANCOS">#REF!</definedName>
    <definedName name="SALDOS826892200C_LIGACAO_FORNEC_PAGAMENTOS" localSheetId="2">#REF!</definedName>
    <definedName name="SALDOS826892200C_LIGACAO_FORNEC_PAGAMENTOS">#REF!</definedName>
    <definedName name="SALDOS826892202FORNEC_PAGAMENTOS_ENC_CONTAS" localSheetId="2">#REF!</definedName>
    <definedName name="SALDOS826892202FORNEC_PAGAMENTOS_ENC_CONTAS">#REF!</definedName>
    <definedName name="SALDOS826892205FORNEC_PAGAM_MOEDA_ESTRANGEIRA" localSheetId="2">#REF!</definedName>
    <definedName name="SALDOS826892205FORNEC_PAGAM_MOEDA_ESTRANGEIRA">#REF!</definedName>
    <definedName name="SALDOS826892211FORNEC_C_FACTURAS_JA_PAGAS" localSheetId="2">#REF!</definedName>
    <definedName name="SALDOS826892211FORNEC_C_FACTURAS_JA_PAGAS">#REF!</definedName>
    <definedName name="SALDOS826892300C_LIGACAO_TESOURARIA" localSheetId="2">#REF!</definedName>
    <definedName name="SALDOS826892300C_LIGACAO_TESOURARIA">#REF!</definedName>
    <definedName name="SALDOS826892301C_LIG_DEVED_E_CREDORES" localSheetId="2">#REF!</definedName>
    <definedName name="SALDOS826892301C_LIG_DEVED_E_CREDORES">#REF!</definedName>
    <definedName name="SALDOS826892302C_LIG_FORNECEDORES_PGT_MANUAL" localSheetId="2">#REF!</definedName>
    <definedName name="SALDOS826892302C_LIG_FORNECEDORES_PGT_MANUAL">#REF!</definedName>
    <definedName name="SALDOS826892304C_LIG_FORNEC_REF_PORTO" localSheetId="2">#REF!</definedName>
    <definedName name="SALDOS826892304C_LIG_FORNEC_REF_PORTO">#REF!</definedName>
    <definedName name="SALDOS826892305C_LIG_FORNEC_REF_SINES" localSheetId="2">#REF!</definedName>
    <definedName name="SALDOS826892305C_LIG_FORNEC_REF_SINES">#REF!</definedName>
    <definedName name="SALDOS826892306C_LIG_INVEST_FINANCEIROS" localSheetId="2">#REF!</definedName>
    <definedName name="SALDOS826892306C_LIG_INVEST_FINANCEIROS">#REF!</definedName>
    <definedName name="SALDOS826892307C_LIG_CAIXA_PETROFORMA" localSheetId="2">#REF!</definedName>
    <definedName name="SALDOS826892307C_LIG_CAIXA_PETROFORMA">#REF!</definedName>
    <definedName name="SALDOS826892308C_LIG_PETROGAL_A_ORES" localSheetId="2">#REF!</definedName>
    <definedName name="SALDOS826892308C_LIG_PETROGAL_A_ORES">#REF!</definedName>
    <definedName name="SALDOS826892310C_LIG_BANCOS" localSheetId="2">#REF!</definedName>
    <definedName name="SALDOS826892310C_LIG_BANCOS">#REF!</definedName>
    <definedName name="SALDOS826892320CAIXA_EXTERNO_M_POMBAL" localSheetId="2">#REF!</definedName>
    <definedName name="SALDOS826892320CAIXA_EXTERNO_M_POMBAL">#REF!</definedName>
    <definedName name="SALDOS826892321C_LIGACAO_DIF_INTEGRACAO" localSheetId="2">#REF!</definedName>
    <definedName name="SALDOS826892321C_LIGACAO_DIF_INTEGRACAO">#REF!</definedName>
    <definedName name="SALDOS826892322CAIXA_INTERNO_M_POMBAL" localSheetId="2">#REF!</definedName>
    <definedName name="SALDOS826892322CAIXA_INTERNO_M_POMBAL">#REF!</definedName>
    <definedName name="SALDOS826892323CAIXA_C_RUIVO__MINI_PARQUE" localSheetId="2">#REF!</definedName>
    <definedName name="SALDOS826892323CAIXA_C_RUIVO__MINI_PARQUE">#REF!</definedName>
    <definedName name="SALDOS826892324CAIXA_REFINARIA_DO_PORTO" localSheetId="2">#REF!</definedName>
    <definedName name="SALDOS826892324CAIXA_REFINARIA_DO_PORTO">#REF!</definedName>
    <definedName name="SALDOS826892325CAIXA_REFINARIA_SINES" localSheetId="2">#REF!</definedName>
    <definedName name="SALDOS826892325CAIXA_REFINARIA_SINES">#REF!</definedName>
    <definedName name="SALDOS826892326CAIXA_PARQUE_AVEIRO" localSheetId="2">#REF!</definedName>
    <definedName name="SALDOS826892326CAIXA_PARQUE_AVEIRO">#REF!</definedName>
    <definedName name="SALDOS826892327CAIXA_PARQUE_FARO" localSheetId="2">#REF!</definedName>
    <definedName name="SALDOS826892327CAIXA_PARQUE_FARO">#REF!</definedName>
    <definedName name="SALDOS826892328CAIXA_PARQUE_BOA_NOVA" localSheetId="2">#REF!</definedName>
    <definedName name="SALDOS826892328CAIXA_PARQUE_BOA_NOVA">#REF!</definedName>
    <definedName name="SALDOS826892329CAIXA_TOMAS_RIBEIRO" localSheetId="2">#REF!</definedName>
    <definedName name="SALDOS826892329CAIXA_TOMAS_RIBEIRO">#REF!</definedName>
    <definedName name="SALDOS826892330CAIXA_PARQUE_OLIVAIS" localSheetId="2">#REF!</definedName>
    <definedName name="SALDOS826892330CAIXA_PARQUE_OLIVAIS">#REF!</definedName>
    <definedName name="SALDOS826892331CAIXA_PARQUE_ROSAIRINHO" localSheetId="2">#REF!</definedName>
    <definedName name="SALDOS826892331CAIXA_PARQUE_ROSAIRINHO">#REF!</definedName>
    <definedName name="SALDOS826892332CAIXA_PARQUE_PERAFITA" localSheetId="2">#REF!</definedName>
    <definedName name="SALDOS826892332CAIXA_PARQUE_PERAFITA">#REF!</definedName>
    <definedName name="SALDOS826892333CAIXA_PARQUE_P_BRANDAO" localSheetId="2">#REF!</definedName>
    <definedName name="SALDOS826892333CAIXA_PARQUE_P_BRANDAO">#REF!</definedName>
    <definedName name="SALDOS826892334CAIXA_PARQUE_SINES" localSheetId="2">#REF!</definedName>
    <definedName name="SALDOS826892334CAIXA_PARQUE_SINES">#REF!</definedName>
    <definedName name="SALDOS826892335CAIXA_PARQUE_AVEIRAS" localSheetId="2">#REF!</definedName>
    <definedName name="SALDOS826892335CAIXA_PARQUE_AVEIRAS">#REF!</definedName>
    <definedName name="SALDOS826892342PARQUE_DE_CABO_RUIVO____ATE_10" localSheetId="2">#REF!</definedName>
    <definedName name="SALDOS826892342PARQUE_DE_CABO_RUIVO____ATE_10">#REF!</definedName>
    <definedName name="SALDOS826892343PARQUE_DA_MATINHA_______ATE_10" localSheetId="2">#REF!</definedName>
    <definedName name="SALDOS826892343PARQUE_DA_MATINHA_______ATE_10">#REF!</definedName>
    <definedName name="SALDOS826892345FAB_E_ARM_OLEOS_C_RUIVO_ATE_10" localSheetId="2">#REF!</definedName>
    <definedName name="SALDOS826892345FAB_E_ARM_OLEOS_C_RUIVO_ATE_10">#REF!</definedName>
    <definedName name="SALDOS826892347AEROINSTALACAO_PORTELA__ATE_10" localSheetId="2">#REF!</definedName>
    <definedName name="SALDOS826892347AEROINSTALACAO_PORTELA__ATE_10">#REF!</definedName>
    <definedName name="SALDOS826892351CONTA_LIG_R3___R2___LISBOA" localSheetId="2">#REF!</definedName>
    <definedName name="SALDOS826892351CONTA_LIG_R3___R2___LISBOA">#REF!</definedName>
    <definedName name="SALDOS826892352CONTA_LIG_R3___R2___PORTO" localSheetId="2">#REF!</definedName>
    <definedName name="SALDOS826892352CONTA_LIG_R3___R2___PORTO">#REF!</definedName>
    <definedName name="SALDOS826892353CONTA_LIG_R3___R2___SINES" localSheetId="2">#REF!</definedName>
    <definedName name="SALDOS826892353CONTA_LIG_R3___R2___SINES">#REF!</definedName>
    <definedName name="SALDOS826892374PARQUE_DE_SINES_________ATE_10" localSheetId="2">#REF!</definedName>
    <definedName name="SALDOS826892374PARQUE_DE_SINES_________ATE_10">#REF!</definedName>
    <definedName name="SALDOS826892389AEROINST_DA_HORTA_______ATE_10" localSheetId="2">#REF!</definedName>
    <definedName name="SALDOS826892389AEROINST_DA_HORTA_______ATE_10">#REF!</definedName>
    <definedName name="SALDOS826892392AEROINST_PORTO_SANTO____ATE_10" localSheetId="2">#REF!</definedName>
    <definedName name="SALDOS826892392AEROINST_PORTO_SANTO____ATE_10">#REF!</definedName>
    <definedName name="SALDOS826893100PERIODIZACAO_DE_CUSTOS" localSheetId="2">#REF!</definedName>
    <definedName name="SALDOS826893100PERIODIZACAO_DE_CUSTOS">#REF!</definedName>
    <definedName name="SALDOS826893110PERIODIZ_SEG_AUTOM___AVP" localSheetId="2">#REF!</definedName>
    <definedName name="SALDOS826893110PERIODIZ_SEG_AUTOM___AVP">#REF!</definedName>
    <definedName name="SALDOS826893110PERIODIZ_SEGUROS" localSheetId="2">#REF!</definedName>
    <definedName name="SALDOS826893110PERIODIZ_SEGUROS">#REF!</definedName>
    <definedName name="SALDOS826893111PERIODIZ_SEGUROS_AUTOM_FROTA" localSheetId="2">#REF!</definedName>
    <definedName name="SALDOS826893111PERIODIZ_SEGUROS_AUTOM_FROTA">#REF!</definedName>
    <definedName name="SALDOS826893112PERIODIZ_SEG_AUTOM_RUVA" localSheetId="2">#REF!</definedName>
    <definedName name="SALDOS826893112PERIODIZ_SEG_AUTOM_RUVA">#REF!</definedName>
    <definedName name="SALDOS826893113PERIODIZ_SEG_DANOS_MAT_PERD_EX" localSheetId="2">#REF!</definedName>
    <definedName name="SALDOS826893113PERIODIZ_SEG_DANOS_MAT_PERD_EX">#REF!</definedName>
    <definedName name="SALDOS826893114PERIODIZ_SEG_CAUCOES" localSheetId="2">#REF!</definedName>
    <definedName name="SALDOS826893114PERIODIZ_SEG_CAUCOES">#REF!</definedName>
    <definedName name="SALDOS826893117PERIODIZ_SEG_RESPONS_CIVIL" localSheetId="2">#REF!</definedName>
    <definedName name="SALDOS826893117PERIODIZ_SEG_RESPONS_CIVIL">#REF!</definedName>
    <definedName name="SALDOS826893118PERIODIZ_SEG_TRANSPORTES" localSheetId="2">#REF!</definedName>
    <definedName name="SALDOS826893118PERIODIZ_SEG_TRANSPORTES">#REF!</definedName>
    <definedName name="SALDOS826893119PERIODIZ_SEG_VAL_TRANSIT_FRAUD" localSheetId="2">#REF!</definedName>
    <definedName name="SALDOS826893119PERIODIZ_SEG_VAL_TRANSIT_FRAUD">#REF!</definedName>
    <definedName name="SALDOS826893120PERIODIZ_SEG_VIAG_E_BAGAGENS" localSheetId="2">#REF!</definedName>
    <definedName name="SALDOS826893120PERIODIZ_SEG_VIAG_E_BAGAGENS">#REF!</definedName>
    <definedName name="SALDOS826893121PERIODIZ_SEG_ACID_PESS_OCUP_VI" localSheetId="2">#REF!</definedName>
    <definedName name="SALDOS826893121PERIODIZ_SEG_ACID_PESS_OCUP_VI">#REF!</definedName>
    <definedName name="SALDOS826893122PERIODIZ_SEG_MULTI_RISCO" localSheetId="2">#REF!</definedName>
    <definedName name="SALDOS826893122PERIODIZ_SEG_MULTI_RISCO">#REF!</definedName>
    <definedName name="SALDOS826893123PERIODIZ_SEG_DIVERSOS" localSheetId="2">#REF!</definedName>
    <definedName name="SALDOS826893123PERIODIZ_SEG_DIVERSOS">#REF!</definedName>
    <definedName name="SALDOS826893125PERIODIZ_SEG_TRANSPORTES" localSheetId="2">#REF!</definedName>
    <definedName name="SALDOS826893125PERIODIZ_SEG_TRANSPORTES">#REF!</definedName>
    <definedName name="SALDOS826893126PERIODIZ_SEG_AUTO_RESP_CIVIL" localSheetId="2">#REF!</definedName>
    <definedName name="SALDOS826893126PERIODIZ_SEG_AUTO_RESP_CIVIL">#REF!</definedName>
    <definedName name="SALDOS826893127PERIODIZ_SEG_AUTO_SEGURO" localSheetId="2">#REF!</definedName>
    <definedName name="SALDOS826893127PERIODIZ_SEG_AUTO_SEGURO">#REF!</definedName>
    <definedName name="SALDOS826893128PERIODIZ_SEG_SINES" localSheetId="2">#REF!</definedName>
    <definedName name="SALDOS826893128PERIODIZ_SEG_SINES">#REF!</definedName>
    <definedName name="SALDOS826893129PERIOD_SEG_ALUG_LONGA_DURACAO" localSheetId="2">#REF!</definedName>
    <definedName name="SALDOS826893129PERIOD_SEG_ALUG_LONGA_DURACAO">#REF!</definedName>
    <definedName name="SALDOS826893130PERIODIZ_CUSTO_PESSOAL" localSheetId="2">#REF!</definedName>
    <definedName name="SALDOS826893130PERIODIZ_CUSTO_PESSOAL">#REF!</definedName>
    <definedName name="SALDOS826893170PERIODIZ_DESPESAS_FINANCEIRAS" localSheetId="2">#REF!</definedName>
    <definedName name="SALDOS826893170PERIODIZ_DESPESAS_FINANCEIRAS">#REF!</definedName>
    <definedName name="SALDOS826893171PERIODIZ_JUR_EMPR_INTERNOS" localSheetId="2">#REF!</definedName>
    <definedName name="SALDOS826893171PERIODIZ_JUR_EMPR_INTERNOS">#REF!</definedName>
    <definedName name="SALDOS826893200PERIODIZACAO_DE_PROVEITOS" localSheetId="2">#REF!</definedName>
    <definedName name="SALDOS826893200PERIODIZACAO_DE_PROVEITOS">#REF!</definedName>
    <definedName name="SALDOS826893220PERIODIZ_OBRIGACOES_DO_TESOURO" localSheetId="2">#REF!</definedName>
    <definedName name="SALDOS826893220PERIODIZ_OBRIGACOES_DO_TESOURO">#REF!</definedName>
    <definedName name="SALDOS826893400DESPESAS_A_AGUARDAR_DECISAO_DE" localSheetId="2">#REF!</definedName>
    <definedName name="SALDOS826893400DESPESAS_A_AGUARDAR_DECISAO_DE">#REF!</definedName>
    <definedName name="SALDOS826893401MISSAO_TOTAL_PETROGAL___PORTO" localSheetId="2">#REF!</definedName>
    <definedName name="SALDOS826893401MISSAO_TOTAL_PETROGAL___PORTO">#REF!</definedName>
    <definedName name="SALDOS826893402MISSAO_TOTAL_PETROGAL___SINES" localSheetId="2">#REF!</definedName>
    <definedName name="SALDOS826893402MISSAO_TOTAL_PETROGAL___SINES">#REF!</definedName>
    <definedName name="SALDOS826893600SEGURO_SAUDE_EXCESSO_PLAFOND" localSheetId="2">#REF!</definedName>
    <definedName name="SALDOS826893600SEGURO_SAUDE_EXCESSO_PLAFOND">#REF!</definedName>
    <definedName name="SALDOS826893601APOLICE_05_800025" localSheetId="2">#REF!</definedName>
    <definedName name="SALDOS826893601APOLICE_05_800025">#REF!</definedName>
    <definedName name="SALDOS826893602VALORES_A_RECEBER_TRABALHADORE" localSheetId="2">#REF!</definedName>
    <definedName name="SALDOS826893602VALORES_A_RECEBER_TRABALHADORE">#REF!</definedName>
    <definedName name="SALDOS826895000CONTAS_TRANSITORIAS_ESPECIAIS" localSheetId="2">#REF!</definedName>
    <definedName name="SALDOS826895000CONTAS_TRANSITORIAS_ESPECIAIS">#REF!</definedName>
    <definedName name="SALDOS826895015TRANSIT_NUCLEO_FORNECEDORES" localSheetId="2">#REF!</definedName>
    <definedName name="SALDOS826895015TRANSIT_NUCLEO_FORNECEDORES">#REF!</definedName>
    <definedName name="SALDOS826895018TRANSIT_STOCK_P_ACAB_E_MATER" localSheetId="2">#REF!</definedName>
    <definedName name="SALDOS826895018TRANSIT_STOCK_P_ACAB_E_MATER">#REF!</definedName>
    <definedName name="SALDOS826895022TRANSIT_NUCLEO_DE_MOV_INTERNO" localSheetId="2">#REF!</definedName>
    <definedName name="SALDOS826895022TRANSIT_NUCLEO_DE_MOV_INTERNO">#REF!</definedName>
    <definedName name="SALDOS826895023TRANSIT_NUCLEO_DE_CODIFICACAO" localSheetId="2">#REF!</definedName>
    <definedName name="SALDOS826895023TRANSIT_NUCLEO_DE_CODIFICACAO">#REF!</definedName>
    <definedName name="SALDOS826895025TRANSIT_IMOBIL_EM_CURSO" localSheetId="2">#REF!</definedName>
    <definedName name="SALDOS826895025TRANSIT_IMOBIL_EM_CURSO">#REF!</definedName>
    <definedName name="SALDOS826895029TRANSIT_ANALISE_DE_CONTAS" localSheetId="2">#REF!</definedName>
    <definedName name="SALDOS826895029TRANSIT_ANALISE_DE_CONTAS">#REF!</definedName>
    <definedName name="SALDOS826895080TRANSIT_CONTABILIDADE_SINES" localSheetId="2">#REF!</definedName>
    <definedName name="SALDOS826895080TRANSIT_CONTABILIDADE_SINES">#REF!</definedName>
    <definedName name="SALDOS826895081TRANSIT_REGULARIZACAO_PESS_SIN" localSheetId="2">#REF!</definedName>
    <definedName name="SALDOS826895081TRANSIT_REGULARIZACAO_PESS_SIN">#REF!</definedName>
    <definedName name="SALDOS826895082TRANSIT_CONTABILID_REF_LISBOA" localSheetId="2">#REF!</definedName>
    <definedName name="SALDOS826895082TRANSIT_CONTABILID_REF_LISBOA">#REF!</definedName>
    <definedName name="SALDOS826895086TRANSIT_CONTABILID_REF_PORTO" localSheetId="2">#REF!</definedName>
    <definedName name="SALDOS826895086TRANSIT_CONTABILID_REF_PORTO">#REF!</definedName>
    <definedName name="SALDOS826895087TRANSIT_DESP_DEBITAR_TOTAL_POR" localSheetId="2">#REF!</definedName>
    <definedName name="SALDOS826895087TRANSIT_DESP_DEBITAR_TOTAL_POR">#REF!</definedName>
    <definedName name="SALDOS826895100CONTAS_TRANSITORIAS_ESPECIAIS" localSheetId="2">#REF!</definedName>
    <definedName name="SALDOS826895100CONTAS_TRANSITORIAS_ESPECIAIS">#REF!</definedName>
    <definedName name="SALDOS826895115TRANSIT_NUCLEO_FORNECEDORES" localSheetId="2">#REF!</definedName>
    <definedName name="SALDOS826895115TRANSIT_NUCLEO_FORNECEDORES">#REF!</definedName>
    <definedName name="SALDOS826895116TRANSIT_REG_AUTONOMAS___DOC_A" localSheetId="2">#REF!</definedName>
    <definedName name="SALDOS826895116TRANSIT_REG_AUTONOMAS___DOC_A">#REF!</definedName>
    <definedName name="SALDOS826895117TRANSIT_NUCL_CUST_VEND_DIFERC" localSheetId="2">#REF!</definedName>
    <definedName name="SALDOS826895117TRANSIT_NUCL_CUST_VEND_DIFERC">#REF!</definedName>
    <definedName name="SALDOS826895121TRANSIT_PRODUCAO_INDUSTRIAL" localSheetId="2">#REF!</definedName>
    <definedName name="SALDOS826895121TRANSIT_PRODUCAO_INDUSTRIAL">#REF!</definedName>
    <definedName name="SALDOS826895123TRANSIT_MOV_INTERNO_E_INTEGRA" localSheetId="2">#REF!</definedName>
    <definedName name="SALDOS826895123TRANSIT_MOV_INTERNO_E_INTEGRA">#REF!</definedName>
    <definedName name="SALDOS826895123TRANSIT_MOV_INTERNO_E_INTEGRAÿ" localSheetId="2">#REF!</definedName>
    <definedName name="SALDOS826895123TRANSIT_MOV_INTERNO_E_INTEGRAÿ">#REF!</definedName>
    <definedName name="SALDOS826895123TRANSIT_NUCLEO_DE_CODIFICACAO" localSheetId="2">#REF!</definedName>
    <definedName name="SALDOS826895123TRANSIT_NUCLEO_DE_CODIFICACAO">#REF!</definedName>
    <definedName name="SALDOS826895125TRANSIT_IMOBIL_EM_CURSO" localSheetId="2">#REF!</definedName>
    <definedName name="SALDOS826895125TRANSIT_IMOBIL_EM_CURSO">#REF!</definedName>
    <definedName name="SALDOS826895127TRANSIT_IMOBILIZADO_FIXO" localSheetId="2">#REF!</definedName>
    <definedName name="SALDOS826895127TRANSIT_IMOBILIZADO_FIXO">#REF!</definedName>
    <definedName name="SALDOS826895129TRANSIT_ANALISE_DE_CONTAS" localSheetId="2">#REF!</definedName>
    <definedName name="SALDOS826895129TRANSIT_ANALISE_DE_CONTAS">#REF!</definedName>
    <definedName name="SALDOS826895130TRANSIT_GALP_FROTA_PETROGAL_ES" localSheetId="2">#REF!</definedName>
    <definedName name="SALDOS826895130TRANSIT_GALP_FROTA_PETROGAL_ES">#REF!</definedName>
    <definedName name="SALDOS826895131TRANSIT_PARTICIPADAS_E_CONCILI" localSheetId="2">#REF!</definedName>
    <definedName name="SALDOS826895131TRANSIT_PARTICIPADAS_E_CONCILI">#REF!</definedName>
    <definedName name="SALDOS826895132TRANSIT_GALP_FROTA_REG_IVA_ESP" localSheetId="2">#REF!</definedName>
    <definedName name="SALDOS826895132TRANSIT_GALP_FROTA_REG_IVA_ESP">#REF!</definedName>
    <definedName name="SALDOS826895151GAB_COOR_AFRICA_DOC_A_REGUL" localSheetId="2">#REF!</definedName>
    <definedName name="SALDOS826895151GAB_COOR_AFRICA_DOC_A_REGUL">#REF!</definedName>
    <definedName name="SALDOS826895160TRANSIT_COBR_LETR_ENC_DES_REG" localSheetId="2">#REF!</definedName>
    <definedName name="SALDOS826895160TRANSIT_COBR_LETR_ENC_DES_REG">#REF!</definedName>
    <definedName name="SALDOS826895174TRANSIT_SEGURO_VIDA_FACULTATIV" localSheetId="2">#REF!</definedName>
    <definedName name="SALDOS826895174TRANSIT_SEGURO_VIDA_FACULTATIV">#REF!</definedName>
    <definedName name="SALDOS826895177GIAG_ENCARGOS_C_SEGUROS_RUVA" localSheetId="2">#REF!</definedName>
    <definedName name="SALDOS826895177GIAG_ENCARGOS_C_SEGUROS_RUVA">#REF!</definedName>
    <definedName name="SALDOS826895180TRANSIT_CONTABILIDADE_SINES" localSheetId="2">#REF!</definedName>
    <definedName name="SALDOS826895180TRANSIT_CONTABILIDADE_SINES">#REF!</definedName>
    <definedName name="SALDOS826895181TRANSIT_REGULARIZACAO_PESS_SIN" localSheetId="2">#REF!</definedName>
    <definedName name="SALDOS826895181TRANSIT_REGULARIZACAO_PESS_SIN">#REF!</definedName>
    <definedName name="SALDOS826895182TRANSIT_CONTABILID_REF_LISBOA" localSheetId="2">#REF!</definedName>
    <definedName name="SALDOS826895182TRANSIT_CONTABILID_REF_LISBOA">#REF!</definedName>
    <definedName name="SALDOS826895186TRANSIT_CONTABILID_REF_PORTO" localSheetId="2">#REF!</definedName>
    <definedName name="SALDOS826895186TRANSIT_CONTABILID_REF_PORTO">#REF!</definedName>
    <definedName name="SALDOS826895190TRANSIT_DESP_JUDICIAIS_LISBOA" localSheetId="2">#REF!</definedName>
    <definedName name="SALDOS826895190TRANSIT_DESP_JUDICIAIS_LISBOA">#REF!</definedName>
    <definedName name="SALDOS826895200CONTAS_LIGAA_AO_EMPRESAS_DO_GR" localSheetId="2">#REF!</definedName>
    <definedName name="SALDOS826895200CONTAS_LIGAA_AO_EMPRESAS_DO_GR">#REF!</definedName>
    <definedName name="SALDOS826895200CONTAS_LIQUIDA_AO_EMPRESAS_DO" localSheetId="2">#REF!</definedName>
    <definedName name="SALDOS826895200CONTAS_LIQUIDA_AO_EMPRESAS_DO">#REF!</definedName>
    <definedName name="SALDOS826895211GALP_INT_CORPORATION" localSheetId="2">#REF!</definedName>
    <definedName name="SALDOS826895211GALP_INT_CORPORATION">#REF!</definedName>
    <definedName name="SALDOS826895212PETROGAL_CHINESA__LDA" localSheetId="2">#REF!</definedName>
    <definedName name="SALDOS826895212PETROGAL_CHINESA__LDA">#REF!</definedName>
    <definedName name="SALDOS826895300CONTAS_LIQUIDA_AO_EMPRESAS_ASS" localSheetId="2">#REF!</definedName>
    <definedName name="SALDOS826895300CONTAS_LIQUIDA_AO_EMPRESAS_ASS">#REF!</definedName>
    <definedName name="SALDOS826895301CONTA_LIQUIDACAO_EGA" localSheetId="2">#REF!</definedName>
    <definedName name="SALDOS826895301CONTA_LIQUIDACAO_EGA">#REF!</definedName>
    <definedName name="SALDOS826895302CONTA_LIQUIDACAO_EGL" localSheetId="2">#REF!</definedName>
    <definedName name="SALDOS826895302CONTA_LIQUIDACAO_EGL">#REF!</definedName>
    <definedName name="SALDOS826895400CONTAS_LIQUIDA_AO_OUTRAS_EMPRE" localSheetId="2">#REF!</definedName>
    <definedName name="SALDOS826895400CONTAS_LIQUIDA_AO_OUTRAS_EMPRE">#REF!</definedName>
    <definedName name="SALDOS826895400CONTAS_LIQUIDAÿAO_OUTRAS_EMPRE" localSheetId="2">#REF!</definedName>
    <definedName name="SALDOS826895400CONTAS_LIQUIDAÿAO_OUTRAS_EMPRE">#REF!</definedName>
    <definedName name="SALDOS826895401CONTA_LIQUIDACAO_LUSAGAS" localSheetId="2">#REF!</definedName>
    <definedName name="SALDOS826895401CONTA_LIQUIDACAO_LUSAGAS">#REF!</definedName>
    <definedName name="SALDOS826895402COOP_HABITA_aO_PESSOAL_PETROGA" localSheetId="2">#REF!</definedName>
    <definedName name="SALDOS826895402COOP_HABITA_aO_PESSOAL_PETROGA">#REF!</definedName>
    <definedName name="SALDOS826895402COOP_HABITAÿÿO_PESSOAL_PETROGA" localSheetId="2">#REF!</definedName>
    <definedName name="SALDOS826895402COOP_HABITAÿÿO_PESSOAL_PETROGA">#REF!</definedName>
    <definedName name="SALDOS826895500CONTAS_TRANSITORIAS_GERAIS" localSheetId="2">#REF!</definedName>
    <definedName name="SALDOS826895500CONTAS_TRANSITORIAS_GERAIS">#REF!</definedName>
    <definedName name="SALDOS826895513REGUL_DD_DCL" localSheetId="2">#REF!</definedName>
    <definedName name="SALDOS826895513REGUL_DD_DCL">#REF!</definedName>
    <definedName name="SALDOS826895515AMERICO_MONIZ_B_GOUVEIA" localSheetId="2">#REF!</definedName>
    <definedName name="SALDOS826895515AMERICO_MONIZ_B_GOUVEIA">#REF!</definedName>
    <definedName name="SALDOS826895516SACOR_MARITIMA___MONOBOIA" localSheetId="2">#REF!</definedName>
    <definedName name="SALDOS826895516SACOR_MARITIMA___MONOBOIA">#REF!</definedName>
    <definedName name="SALDOS826895517EDIFICIO_GALP" localSheetId="2">#REF!</definedName>
    <definedName name="SALDOS826895517EDIFICIO_GALP">#REF!</definedName>
    <definedName name="SALDOS826895521IVA_APURAMENTO___FRANCA" localSheetId="2">#REF!</definedName>
    <definedName name="SALDOS826895521IVA_APURAMENTO___FRANCA">#REF!</definedName>
    <definedName name="SALDOS826895522IVA_APURAMENTO___HOLANDA" localSheetId="2">#REF!</definedName>
    <definedName name="SALDOS826895522IVA_APURAMENTO___HOLANDA">#REF!</definedName>
    <definedName name="SALDOS826895523IVA_APURAMENTO___ALEMANHA" localSheetId="2">#REF!</definedName>
    <definedName name="SALDOS826895523IVA_APURAMENTO___ALEMANHA">#REF!</definedName>
    <definedName name="SALDOS826895541PETROBRAS_C__IMPOSTOS_A_RECUPE" localSheetId="2">#REF!</definedName>
    <definedName name="SALDOS826895541PETROBRAS_C__IMPOSTOS_A_RECUPE">#REF!</definedName>
    <definedName name="SALDOS826895542COMATRA_C_IMPOSTOS_A_RECUPERAR" localSheetId="2">#REF!</definedName>
    <definedName name="SALDOS826895542COMATRA_C_IMPOSTOS_A_RECUPERAR">#REF!</definedName>
    <definedName name="SALDOS826895561FGRC_REMUNER_TIT_PARTICIPACAO" localSheetId="2">#REF!</definedName>
    <definedName name="SALDOS826895561FGRC_REMUNER_TIT_PARTICIPACAO">#REF!</definedName>
    <definedName name="SALDOS826895570ALIENAC_SINIST_IMOBILIZ_REGUL" localSheetId="2">#REF!</definedName>
    <definedName name="SALDOS826895570ALIENAC_SINIST_IMOBILIZ_REGUL">#REF!</definedName>
    <definedName name="SALDOS826895571ALIENACAO_RA_IMOBILIZ_REG_INTE" localSheetId="2">#REF!</definedName>
    <definedName name="SALDOS826895571ALIENACAO_RA_IMOBILIZ_REG_INTE">#REF!</definedName>
    <definedName name="SALDOS826895574DIFERENCAS_FACT_GAS_COMBUST" localSheetId="2">#REF!</definedName>
    <definedName name="SALDOS826895574DIFERENCAS_FACT_GAS_COMBUST">#REF!</definedName>
    <definedName name="SALDOS826895576PRESTACAO_VENDA_TERRENOS_EDIFI" localSheetId="2">#REF!</definedName>
    <definedName name="SALDOS826895576PRESTACAO_VENDA_TERRENOS_EDIFI">#REF!</definedName>
    <definedName name="SALDOS826895577CONSORCIOS_C_TERRENOS" localSheetId="2">#REF!</definedName>
    <definedName name="SALDOS826895577CONSORCIOS_C_TERRENOS">#REF!</definedName>
    <definedName name="SALDOS826895580FUNDO_PENSOES_RECUP_DESEMBOLS" localSheetId="2">#REF!</definedName>
    <definedName name="SALDOS826895580FUNDO_PENSOES_RECUP_DESEMBOLS">#REF!</definedName>
    <definedName name="SALDOS826895582PRE_REFORMA_UTILIZ_PROVISAO" localSheetId="2">#REF!</definedName>
    <definedName name="SALDOS826895582PRE_REFORMA_UTILIZ_PROVISAO">#REF!</definedName>
    <definedName name="SALDOS826895588JUROS_TIT_ALHEIOS_EMPREGADOS" localSheetId="2">#REF!</definedName>
    <definedName name="SALDOS826895588JUROS_TIT_ALHEIOS_EMPREGADOS">#REF!</definedName>
    <definedName name="SALDOS826895595BERNARDO_MARIA_TOME_AGUIAR" localSheetId="2">#REF!</definedName>
    <definedName name="SALDOS826895595BERNARDO_MARIA_TOME_AGUIAR">#REF!</definedName>
    <definedName name="SALDOS826900000ADIANTAMENTOS_P__C__VENDAS" localSheetId="2">#REF!</definedName>
    <definedName name="SALDOS826900000ADIANTAMENTOS_P__C__VENDAS">#REF!</definedName>
    <definedName name="SALDOS826900100RESERVAS_ESTRATEGICAS" localSheetId="2">#REF!</definedName>
    <definedName name="SALDOS826900100RESERVAS_ESTRATEGICAS">#REF!</definedName>
    <definedName name="SALDOS826900101MOBIL" localSheetId="2">#REF!</definedName>
    <definedName name="SALDOS826900101MOBIL">#REF!</definedName>
    <definedName name="SALDOS826900102SHELL" localSheetId="2">#REF!</definedName>
    <definedName name="SALDOS826900102SHELL">#REF!</definedName>
    <definedName name="SALDOS826900103BP" localSheetId="2">#REF!</definedName>
    <definedName name="SALDOS826900103BP">#REF!</definedName>
    <definedName name="SALDOS826900104ESSO" localSheetId="2">#REF!</definedName>
    <definedName name="SALDOS826900104ESSO">#REF!</definedName>
    <definedName name="SALDOS826900105CEPSA" localSheetId="2">#REF!</definedName>
    <definedName name="SALDOS826900105CEPSA">#REF!</definedName>
    <definedName name="SALDOS826900106REPSOL" localSheetId="2">#REF!</definedName>
    <definedName name="SALDOS826900106REPSOL">#REF!</definedName>
    <definedName name="SALDOS826900107TOTAL" localSheetId="2">#REF!</definedName>
    <definedName name="SALDOS826900107TOTAL">#REF!</definedName>
    <definedName name="SALDOS826900108PETRAS" localSheetId="2">#REF!</definedName>
    <definedName name="SALDOS826900108PETRAS">#REF!</definedName>
    <definedName name="SALDOS826900109E.T.C.___TERMINAIS_MARITIMOS_S" localSheetId="2">#REF!</definedName>
    <definedName name="SALDOS826900109E.T.C.___TERMINAIS_MARITIMOS_S">#REF!</definedName>
    <definedName name="SALDOS826900110AGIP" localSheetId="2">#REF!</definedName>
    <definedName name="SALDOS826900110AGIP">#REF!</definedName>
    <definedName name="SALDOS826900200CRUDE_OIL_FORWARD" localSheetId="2">#REF!</definedName>
    <definedName name="SALDOS826900200CRUDE_OIL_FORWARD">#REF!</definedName>
    <definedName name="SALDOS826900201CRUDE_OIL_FORWARD_CHASE_MANHAT" localSheetId="2">#REF!</definedName>
    <definedName name="SALDOS826900201CRUDE_OIL_FORWARD_CHASE_MANHAT">#REF!</definedName>
    <definedName name="SALDOSA25290000OUTRAS_OPERACOES" localSheetId="2">#REF!</definedName>
    <definedName name="SALDOSA25290000OUTRAS_OPERACOES">#REF!</definedName>
    <definedName name="SALDOSA25390000OUTRAS_OPERACOES" localSheetId="2">#REF!</definedName>
    <definedName name="SALDOSA25390000OUTRAS_OPERACOES">#REF!</definedName>
    <definedName name="SALDOSA25490000OUTRAS_OPERACOES" localSheetId="2">#REF!</definedName>
    <definedName name="SALDOSA25490000OUTRAS_OPERACOES">#REF!</definedName>
    <definedName name="SALDOSA26290700SEGUROS_PETROGAL" localSheetId="2">#REF!</definedName>
    <definedName name="SALDOSA26290700SEGUROS_PETROGAL">#REF!</definedName>
    <definedName name="SALDOSA26291100PLANO_COMPLEM_DE_REFORMA" localSheetId="2">#REF!</definedName>
    <definedName name="SALDOSA26291100PLANO_COMPLEM_DE_REFORMA">#REF!</definedName>
    <definedName name="SALDOSA26830000ORGANISMOS_ADMINISTR_OUT_OPER" localSheetId="2">#REF!</definedName>
    <definedName name="SALDOSA26830000ORGANISMOS_ADMINISTR_OUT_OPER">#REF!</definedName>
    <definedName name="SALDOSA26880500CAMARA_MUNICIPAL_DE_OEIRAS" localSheetId="2">#REF!</definedName>
    <definedName name="SALDOSA26880500CAMARA_MUNICIPAL_DE_OEIRAS">#REF!</definedName>
    <definedName name="SALDOSA26893120PERIODIZ_SEG_VIAG_E_BAGAGENS" localSheetId="2">#REF!</definedName>
    <definedName name="SALDOSA26893120PERIODIZ_SEG_VIAG_E_BAGAGENS">#REF!</definedName>
    <definedName name="SALDOSA26900000ADIANTAMENTOS_P__C__VENDAS" localSheetId="2">#REF!</definedName>
    <definedName name="SALDOSA26900000ADIANTAMENTOS_P__C__VENDAS">#REF!</definedName>
    <definedName name="SAPBEXrevision" hidden="1">1</definedName>
    <definedName name="SAPBEXsysID" hidden="1">"PW1"</definedName>
    <definedName name="SAPBEXwbID" hidden="1">"3JGKH3H9E8QXY6XFBZVZDMFO6"</definedName>
    <definedName name="sd">'[160]8713 P&amp;L by Audit'!$I$1:$I$65536</definedName>
    <definedName name="sdef" localSheetId="2">[65]BALANCETE!#REF!</definedName>
    <definedName name="sdef">[65]BALANCETE!#REF!</definedName>
    <definedName name="sdf">'[160]8713 P&amp;L by Audit'!$F$1:$F$65536</definedName>
    <definedName name="sdsrcfgg" localSheetId="2">[65]BALANCETE!#REF!</definedName>
    <definedName name="sdsrcfgg">[65]BALANCETE!#REF!</definedName>
    <definedName name="se" localSheetId="2">[73]lista!#REF!</definedName>
    <definedName name="se">[73]lista!#REF!</definedName>
    <definedName name="SEAT">[44]INFO!$B$2</definedName>
    <definedName name="Seguranca_socialmapas" localSheetId="2">#REF!</definedName>
    <definedName name="Seguranca_socialmapas">#REF!</definedName>
    <definedName name="Seguro_de_saude___excesso_de_plafond_Passivo" localSheetId="2">#REF!</definedName>
    <definedName name="Seguro_de_saude___excesso_de_plafond_Passivo">#REF!</definedName>
    <definedName name="Seguros_a_liquidar_ano" localSheetId="2">#REF!</definedName>
    <definedName name="Seguros_a_liquidar_ano">#REF!</definedName>
    <definedName name="Seguros_a_liquidar_ano_ant" localSheetId="2">#REF!</definedName>
    <definedName name="Seguros_a_liquidar_ano_ant">#REF!</definedName>
    <definedName name="Serviços_bancários" localSheetId="2">#REF!</definedName>
    <definedName name="Serviços_bancários">#REF!</definedName>
    <definedName name="Serviços_bancários___custos" localSheetId="2">#REF!</definedName>
    <definedName name="Serviços_bancários___custos">#REF!</definedName>
    <definedName name="SET" localSheetId="2">#REF!</definedName>
    <definedName name="SET">#REF!</definedName>
    <definedName name="SEXO" localSheetId="2">[49]A!#REF!</definedName>
    <definedName name="SEXO">[49]A!#REF!</definedName>
    <definedName name="sexta4" localSheetId="2" hidden="1">#REF!</definedName>
    <definedName name="sexta4" hidden="1">#REF!</definedName>
    <definedName name="sfrfde" localSheetId="2">[65]BALANCETE!#REF!</definedName>
    <definedName name="sfrfde">[65]BALANCETE!#REF!</definedName>
    <definedName name="Sindicatos_Passivo" localSheetId="2">#REF!</definedName>
    <definedName name="Sindicatos_Passivo">#REF!</definedName>
    <definedName name="sivo" localSheetId="2">[95]lista!#REF!</definedName>
    <definedName name="sivo">[95]lista!#REF!</definedName>
    <definedName name="slksql" localSheetId="2">'[155]Resumo 99'!#REF!</definedName>
    <definedName name="slksql">'[155]Resumo 99'!#REF!</definedName>
    <definedName name="so">'[161]Tabelas Auxiliares'!$I$6:$O$36</definedName>
    <definedName name="Sobrestadias_Navio_Tanque" localSheetId="2">#REF!</definedName>
    <definedName name="Sobrestadias_Navio_Tanque">#REF!</definedName>
    <definedName name="Social">[58]Assets!$C$3</definedName>
    <definedName name="solver_opt" localSheetId="2" hidden="1">[162]GLOBAL!#REF!</definedName>
    <definedName name="solver_opt" hidden="1">[162]GLOBAL!#REF!</definedName>
    <definedName name="soo">'[161]Tabelas Auxiliares'!$Q$6:$W$38</definedName>
    <definedName name="sooo">'[161]Tabelas Auxiliares'!$A$6:$G$37</definedName>
    <definedName name="Sort" localSheetId="2">#REF!</definedName>
    <definedName name="Sort">#REF!</definedName>
    <definedName name="SOURCE1" localSheetId="2">#REF!</definedName>
    <definedName name="SOURCE1">#REF!</definedName>
    <definedName name="SR_Activo" localSheetId="2">#REF!,#REF!,#REF!,#REF!,#REF!,#REF!,#REF!,#REF!,#REF!,#REF!,#REF!,#REF!,#REF!</definedName>
    <definedName name="SR_Activo">#REF!,#REF!,#REF!,#REF!,#REF!,#REF!,#REF!,#REF!,#REF!,#REF!,#REF!,#REF!,#REF!</definedName>
    <definedName name="SR_Capital" localSheetId="2">#REF!,#REF!,#REF!,#REF!,#REF!,#REF!,#REF!,#REF!,#REF!</definedName>
    <definedName name="SR_Capital">#REF!,#REF!,#REF!,#REF!,#REF!,#REF!,#REF!,#REF!,#REF!</definedName>
    <definedName name="SR_Passivo" localSheetId="2">#REF!,#REF!,#REF!,#REF!,#REF!,#REF!,#REF!,#REF!,#REF!,#REF!,#REF!</definedName>
    <definedName name="SR_Passivo">#REF!,#REF!,#REF!,#REF!,#REF!,#REF!,#REF!,#REF!,#REF!,#REF!,#REF!</definedName>
    <definedName name="sss" hidden="1">15</definedName>
    <definedName name="Status" localSheetId="2">#REF!</definedName>
    <definedName name="Status">#REF!</definedName>
    <definedName name="Status1" localSheetId="2">#REF!</definedName>
    <definedName name="Status1">#REF!</definedName>
    <definedName name="STOCKS" localSheetId="2">#REF!</definedName>
    <definedName name="STOCKS">#REF!</definedName>
    <definedName name="su" localSheetId="2">[130]lista!#REF!</definedName>
    <definedName name="su">[130]lista!#REF!</definedName>
    <definedName name="SubRubricas" localSheetId="2">#REF!,#REF!,#REF!,#REF!,#REF!,#REF!,#REF!,#REF!,#REF!,#REF!,#REF!,#REF!,#REF!,#REF!,#REF!</definedName>
    <definedName name="SubRubricas">#REF!,#REF!,#REF!,#REF!,#REF!,#REF!,#REF!,#REF!,#REF!,#REF!,#REF!,#REF!,#REF!,#REF!,#REF!</definedName>
    <definedName name="Subsidio_Dessulfuração">'[45]MOV. POR FORA'!$F$55</definedName>
    <definedName name="Subsidios_para_investimentos_ano_antacre_cust" localSheetId="2">#REF!</definedName>
    <definedName name="Subsidios_para_investimentos_ano_antacre_cust">#REF!</definedName>
    <definedName name="Subsidios_para_investimentos_anoacre_cust" localSheetId="2">#REF!</definedName>
    <definedName name="Subsidios_para_investimentos_anoacre_cust">#REF!</definedName>
    <definedName name="Subsidios_para_investimentos_anoacre_cust1" localSheetId="2">#REF!</definedName>
    <definedName name="Subsidios_para_investimentos_anoacre_cust1">#REF!</definedName>
    <definedName name="sum_total" localSheetId="2">#REF!</definedName>
    <definedName name="sum_total">#REF!</definedName>
    <definedName name="Survaleurs_BrutesFF" localSheetId="2">#REF!</definedName>
    <definedName name="Survaleurs_BrutesFF">#REF!</definedName>
    <definedName name="sus" localSheetId="2">[130]lista!#REF!</definedName>
    <definedName name="sus">[130]lista!#REF!</definedName>
    <definedName name="susi" localSheetId="2">'[30]mapa seguros'!#REF!</definedName>
    <definedName name="susi">'[30]mapa seguros'!#REF!</definedName>
    <definedName name="susy" localSheetId="2">[124]lista!#REF!</definedName>
    <definedName name="susy">[124]lista!#REF!</definedName>
    <definedName name="SWANO" localSheetId="2">#REF!</definedName>
    <definedName name="SWANO">#REF!</definedName>
    <definedName name="T" localSheetId="2">#REF!</definedName>
    <definedName name="T">#REF!</definedName>
    <definedName name="T_0" localSheetId="2">#REF!</definedName>
    <definedName name="T_0">#REF!</definedName>
    <definedName name="T_09" localSheetId="2">#REF!</definedName>
    <definedName name="T_09">#REF!</definedName>
    <definedName name="T_MAPA_DIFERIMENTO" localSheetId="2">#REF!</definedName>
    <definedName name="T_MAPA_DIFERIMENTO">#REF!</definedName>
    <definedName name="T_MAPA_PD_MENSUALIZAÇÂO" localSheetId="2">#REF!</definedName>
    <definedName name="T_MAPA_PD_MENSUALIZAÇÂO">#REF!</definedName>
    <definedName name="TA">[0]!TA</definedName>
    <definedName name="TA_3" localSheetId="2">'[163]T-42-3'!#REF!</definedName>
    <definedName name="TA_3">'[163]T-42-3'!#REF!</definedName>
    <definedName name="TABELA_DE_DADOS">[123]TABELA_DE_DADOS!$B$3:$O$900</definedName>
    <definedName name="Tabela1" localSheetId="2">#REF!</definedName>
    <definedName name="Tabela1">#REF!</definedName>
    <definedName name="Tabela2" localSheetId="2">#REF!</definedName>
    <definedName name="Tabela2">#REF!</definedName>
    <definedName name="Tabela3" localSheetId="2">#REF!</definedName>
    <definedName name="Tabela3">#REF!</definedName>
    <definedName name="table1" localSheetId="2">#REF!</definedName>
    <definedName name="table1">#REF!</definedName>
    <definedName name="TableF18.00a" localSheetId="2">#REF!</definedName>
    <definedName name="TableF18.00a">#REF!</definedName>
    <definedName name="TableF18.00b" localSheetId="2">#REF!</definedName>
    <definedName name="TableF18.00b">#REF!</definedName>
    <definedName name="TableF18.00c" localSheetId="2">#REF!</definedName>
    <definedName name="TableF18.00c">#REF!</definedName>
    <definedName name="TAXA" localSheetId="2">#REF!</definedName>
    <definedName name="TAXA">#REF!</definedName>
    <definedName name="TAXA_DERRAMA">[51]TAXAS_PERCENTAGENS!$B$9</definedName>
    <definedName name="TAXA_IRC">[51]TAXAS_PERCENTAGENS!$B$4</definedName>
    <definedName name="TAXA_MADEIRA">[51]TAXAS_PERCENTAGENS!$B$6</definedName>
    <definedName name="TC23_0" localSheetId="2">'[164]T-42-3'!#REF!</definedName>
    <definedName name="TC23_0">'[164]T-42-3'!#REF!</definedName>
    <definedName name="TC23_99" localSheetId="2">'[164]T-42-3'!#REF!</definedName>
    <definedName name="TC23_99">'[164]T-42-3'!#REF!</definedName>
    <definedName name="TC32_9" localSheetId="2">'[164]T-42-3'!#REF!</definedName>
    <definedName name="TC32_9">'[164]T-42-3'!#REF!</definedName>
    <definedName name="TDC1T">'[165]Tabelas Auxiliares'!$I$6:$O$36</definedName>
    <definedName name="TDC1T2">'[166]Tabelas Auxiliares'!$I$6:$O$36</definedName>
    <definedName name="TDC2T">'[165]Tabelas Auxiliares'!$Q$6:$W$38</definedName>
    <definedName name="TDC2T2">'[166]Tabelas Auxiliares'!$Q$6:$W$38</definedName>
    <definedName name="TDNC">'[165]Tabelas Auxiliares'!$A$6:$G$37</definedName>
    <definedName name="TDNC3">'[166]Tabelas Auxiliares'!$A$6:$G$37</definedName>
    <definedName name="teresa" localSheetId="2" hidden="1">#REF!</definedName>
    <definedName name="teresa" hidden="1">#REF!</definedName>
    <definedName name="TEST0" localSheetId="2">#REF!</definedName>
    <definedName name="TEST0">#REF!</definedName>
    <definedName name="TEST1" localSheetId="2">#REF!</definedName>
    <definedName name="TEST1">#REF!</definedName>
    <definedName name="TEST2" localSheetId="2">#REF!</definedName>
    <definedName name="TEST2">#REF!</definedName>
    <definedName name="TEST3" localSheetId="2">#REF!</definedName>
    <definedName name="TEST3">#REF!</definedName>
    <definedName name="teste" localSheetId="2">#REF!</definedName>
    <definedName name="teste">#REF!</definedName>
    <definedName name="TESTHKEY" localSheetId="2">#REF!</definedName>
    <definedName name="TESTHKEY">#REF!</definedName>
    <definedName name="TESTKEYS" localSheetId="2">#REF!</definedName>
    <definedName name="TESTKEYS">#REF!</definedName>
    <definedName name="TESTVKEY" localSheetId="2">#REF!</definedName>
    <definedName name="TESTVKEY">#REF!</definedName>
    <definedName name="TextRefCopy1" localSheetId="2">'[156]Mapa de reconciliações'!#REF!</definedName>
    <definedName name="TextRefCopy1">'[156]Mapa de reconciliações'!#REF!</definedName>
    <definedName name="TextRefCopy10" localSheetId="2">#REF!</definedName>
    <definedName name="TextRefCopy10">#REF!</definedName>
    <definedName name="TextRefCopy11" localSheetId="2">#REF!</definedName>
    <definedName name="TextRefCopy11">#REF!</definedName>
    <definedName name="TextRefCopy112" localSheetId="2">'[167]8713_Res. Líq. NCAs'!#REF!</definedName>
    <definedName name="TextRefCopy112">'[167]8713_Res. Líq. NCAs'!#REF!</definedName>
    <definedName name="TextRefCopy12" localSheetId="2">#REF!</definedName>
    <definedName name="TextRefCopy12">#REF!</definedName>
    <definedName name="TextRefCopy13" localSheetId="2">#REF!</definedName>
    <definedName name="TextRefCopy13">#REF!</definedName>
    <definedName name="TextRefCopy14" localSheetId="2">'[168]8712 Mov.Ajust.Prov31_12_06'!#REF!</definedName>
    <definedName name="TextRefCopy14">'[168]8712 Mov.Ajust.Prov31_12_06'!#REF!</definedName>
    <definedName name="TextRefCopy15" localSheetId="2">'[168]8712 Mov.Ajust.Prov31_12_06'!#REF!</definedName>
    <definedName name="TextRefCopy15">'[168]8712 Mov.Ajust.Prov31_12_06'!#REF!</definedName>
    <definedName name="TextRefCopy16" localSheetId="2">#REF!</definedName>
    <definedName name="TextRefCopy16">#REF!</definedName>
    <definedName name="TextRefCopy17" localSheetId="2">#REF!</definedName>
    <definedName name="TextRefCopy17">#REF!</definedName>
    <definedName name="TextRefCopy18" localSheetId="2">#REF!</definedName>
    <definedName name="TextRefCopy18">#REF!</definedName>
    <definedName name="TextRefCopy19" localSheetId="2">#REF!</definedName>
    <definedName name="TextRefCopy19">#REF!</definedName>
    <definedName name="TextRefCopy2" localSheetId="2">'[156]Mapa de reconciliações'!#REF!</definedName>
    <definedName name="TextRefCopy2">'[156]Mapa de reconciliações'!#REF!</definedName>
    <definedName name="TextRefCopy20" localSheetId="2">#REF!</definedName>
    <definedName name="TextRefCopy20">#REF!</definedName>
    <definedName name="TextRefCopy21" localSheetId="2">#REF!</definedName>
    <definedName name="TextRefCopy21">#REF!</definedName>
    <definedName name="TextRefCopy22" localSheetId="2">#REF!</definedName>
    <definedName name="TextRefCopy22">#REF!</definedName>
    <definedName name="TextRefCopy23" localSheetId="2">#REF!</definedName>
    <definedName name="TextRefCopy23">#REF!</definedName>
    <definedName name="TextRefCopy24" localSheetId="2">#REF!</definedName>
    <definedName name="TextRefCopy24">#REF!</definedName>
    <definedName name="TextRefCopy25" localSheetId="2">#REF!</definedName>
    <definedName name="TextRefCopy25">#REF!</definedName>
    <definedName name="TextRefCopy26" localSheetId="2">#REF!</definedName>
    <definedName name="TextRefCopy26">#REF!</definedName>
    <definedName name="TextRefCopy27" localSheetId="2">#REF!</definedName>
    <definedName name="TextRefCopy27">#REF!</definedName>
    <definedName name="TextRefCopy28" localSheetId="2">#REF!</definedName>
    <definedName name="TextRefCopy28">#REF!</definedName>
    <definedName name="TextRefCopy29" localSheetId="2">#REF!</definedName>
    <definedName name="TextRefCopy29">#REF!</definedName>
    <definedName name="TextRefCopy3" localSheetId="2">'[156]Mapa de reconciliações'!#REF!</definedName>
    <definedName name="TextRefCopy3">'[156]Mapa de reconciliações'!#REF!</definedName>
    <definedName name="TextRefCopy30" localSheetId="2">#REF!</definedName>
    <definedName name="TextRefCopy30">#REF!</definedName>
    <definedName name="TextRefCopy31" localSheetId="2">#REF!</definedName>
    <definedName name="TextRefCopy31">#REF!</definedName>
    <definedName name="TextRefCopy32" localSheetId="2">#REF!</definedName>
    <definedName name="TextRefCopy32">#REF!</definedName>
    <definedName name="TextRefCopy33" localSheetId="2">#REF!</definedName>
    <definedName name="TextRefCopy33">#REF!</definedName>
    <definedName name="TextRefCopy34" localSheetId="2">#REF!</definedName>
    <definedName name="TextRefCopy34">#REF!</definedName>
    <definedName name="TextRefCopy35" localSheetId="2">#REF!</definedName>
    <definedName name="TextRefCopy35">#REF!</definedName>
    <definedName name="TextRefCopy36" localSheetId="2">#REF!</definedName>
    <definedName name="TextRefCopy36">#REF!</definedName>
    <definedName name="TextRefCopy37" localSheetId="2">#REF!</definedName>
    <definedName name="TextRefCopy37">#REF!</definedName>
    <definedName name="TextRefCopy38" localSheetId="2">#REF!</definedName>
    <definedName name="TextRefCopy38">#REF!</definedName>
    <definedName name="TextRefCopy39" localSheetId="2">#REF!</definedName>
    <definedName name="TextRefCopy39">#REF!</definedName>
    <definedName name="TextRefCopy4" localSheetId="2">'[156]Mapa de reconciliações'!#REF!</definedName>
    <definedName name="TextRefCopy4">'[156]Mapa de reconciliações'!#REF!</definedName>
    <definedName name="TextRefCopy40" localSheetId="2">#REF!</definedName>
    <definedName name="TextRefCopy40">#REF!</definedName>
    <definedName name="TextRefCopy41" localSheetId="2">#REF!</definedName>
    <definedName name="TextRefCopy41">#REF!</definedName>
    <definedName name="TextRefCopy42" localSheetId="2">#REF!</definedName>
    <definedName name="TextRefCopy42">#REF!</definedName>
    <definedName name="TextRefCopy43" localSheetId="2">#REF!</definedName>
    <definedName name="TextRefCopy43">#REF!</definedName>
    <definedName name="TextRefCopy44" localSheetId="2">#REF!</definedName>
    <definedName name="TextRefCopy44">#REF!</definedName>
    <definedName name="TextRefCopy45" localSheetId="2">#REF!</definedName>
    <definedName name="TextRefCopy45">#REF!</definedName>
    <definedName name="TextRefCopy46" localSheetId="2">#REF!</definedName>
    <definedName name="TextRefCopy46">#REF!</definedName>
    <definedName name="TextRefCopy47" localSheetId="2">#REF!</definedName>
    <definedName name="TextRefCopy47">#REF!</definedName>
    <definedName name="TextRefCopy48" localSheetId="2">#REF!</definedName>
    <definedName name="TextRefCopy48">#REF!</definedName>
    <definedName name="TextRefCopy49" localSheetId="2">#REF!</definedName>
    <definedName name="TextRefCopy49">#REF!</definedName>
    <definedName name="TextRefCopy5" localSheetId="2">'[156]Mapa de reconciliações'!#REF!</definedName>
    <definedName name="TextRefCopy5">'[156]Mapa de reconciliações'!#REF!</definedName>
    <definedName name="TextRefCopy50" localSheetId="2">#REF!</definedName>
    <definedName name="TextRefCopy50">#REF!</definedName>
    <definedName name="TextRefCopy51" localSheetId="2">#REF!</definedName>
    <definedName name="TextRefCopy51">#REF!</definedName>
    <definedName name="TextRefCopy52" localSheetId="2">#REF!</definedName>
    <definedName name="TextRefCopy52">#REF!</definedName>
    <definedName name="TextRefCopy53" localSheetId="2">#REF!</definedName>
    <definedName name="TextRefCopy53">#REF!</definedName>
    <definedName name="TextRefCopy54" localSheetId="2">#REF!</definedName>
    <definedName name="TextRefCopy54">#REF!</definedName>
    <definedName name="TextRefCopy55" localSheetId="2">#REF!</definedName>
    <definedName name="TextRefCopy55">#REF!</definedName>
    <definedName name="TextRefCopy56" localSheetId="2">#REF!</definedName>
    <definedName name="TextRefCopy56">#REF!</definedName>
    <definedName name="TextRefCopy57" localSheetId="2">#REF!</definedName>
    <definedName name="TextRefCopy57">#REF!</definedName>
    <definedName name="TextRefCopy58" localSheetId="2">#REF!</definedName>
    <definedName name="TextRefCopy58">#REF!</definedName>
    <definedName name="TextRefCopy59" localSheetId="2">#REF!</definedName>
    <definedName name="TextRefCopy59">#REF!</definedName>
    <definedName name="TextRefCopy6" localSheetId="2">'[156]Mapa de reconciliações'!#REF!</definedName>
    <definedName name="TextRefCopy6">'[156]Mapa de reconciliações'!#REF!</definedName>
    <definedName name="TextRefCopy60" localSheetId="2">#REF!</definedName>
    <definedName name="TextRefCopy60">#REF!</definedName>
    <definedName name="TextRefCopy61" localSheetId="2">#REF!</definedName>
    <definedName name="TextRefCopy61">#REF!</definedName>
    <definedName name="TextRefCopy62" localSheetId="2">#REF!</definedName>
    <definedName name="TextRefCopy62">#REF!</definedName>
    <definedName name="TextRefCopy63" localSheetId="2">#REF!</definedName>
    <definedName name="TextRefCopy63">#REF!</definedName>
    <definedName name="TextRefCopy64" localSheetId="2">#REF!</definedName>
    <definedName name="TextRefCopy64">#REF!</definedName>
    <definedName name="TextRefCopy65" localSheetId="2">#REF!</definedName>
    <definedName name="TextRefCopy65">#REF!</definedName>
    <definedName name="TextRefCopy66" localSheetId="2">#REF!</definedName>
    <definedName name="TextRefCopy66">#REF!</definedName>
    <definedName name="TextRefCopy67" localSheetId="2">#REF!</definedName>
    <definedName name="TextRefCopy67">#REF!</definedName>
    <definedName name="TextRefCopy68" localSheetId="2">#REF!</definedName>
    <definedName name="TextRefCopy68">#REF!</definedName>
    <definedName name="TextRefCopy69" localSheetId="2">#REF!</definedName>
    <definedName name="TextRefCopy69">#REF!</definedName>
    <definedName name="TextRefCopy7" localSheetId="2">#REF!</definedName>
    <definedName name="TextRefCopy7">#REF!</definedName>
    <definedName name="TextRefCopy70" localSheetId="2">#REF!</definedName>
    <definedName name="TextRefCopy70">#REF!</definedName>
    <definedName name="TextRefCopy71" localSheetId="2">#REF!</definedName>
    <definedName name="TextRefCopy71">#REF!</definedName>
    <definedName name="TextRefCopy72" localSheetId="2">#REF!</definedName>
    <definedName name="TextRefCopy72">#REF!</definedName>
    <definedName name="TextRefCopy73" localSheetId="2">#REF!</definedName>
    <definedName name="TextRefCopy73">#REF!</definedName>
    <definedName name="TextRefCopy74" localSheetId="2">#REF!</definedName>
    <definedName name="TextRefCopy74">#REF!</definedName>
    <definedName name="TextRefCopy75" localSheetId="2">#REF!</definedName>
    <definedName name="TextRefCopy75">#REF!</definedName>
    <definedName name="TextRefCopy76" localSheetId="2">#REF!</definedName>
    <definedName name="TextRefCopy76">#REF!</definedName>
    <definedName name="TextRefCopy77" localSheetId="2">#REF!</definedName>
    <definedName name="TextRefCopy77">#REF!</definedName>
    <definedName name="TextRefCopy78" localSheetId="2">#REF!</definedName>
    <definedName name="TextRefCopy78">#REF!</definedName>
    <definedName name="TextRefCopy79" localSheetId="2">#REF!</definedName>
    <definedName name="TextRefCopy79">#REF!</definedName>
    <definedName name="TextRefCopy8" localSheetId="2">'[156]Mapa de reconciliações'!#REF!</definedName>
    <definedName name="TextRefCopy8">'[156]Mapa de reconciliações'!#REF!</definedName>
    <definedName name="TextRefCopy80" localSheetId="2">#REF!</definedName>
    <definedName name="TextRefCopy80">#REF!</definedName>
    <definedName name="TextRefCopy81" localSheetId="2">#REF!</definedName>
    <definedName name="TextRefCopy81">#REF!</definedName>
    <definedName name="TextRefCopy82" localSheetId="2">#REF!</definedName>
    <definedName name="TextRefCopy82">#REF!</definedName>
    <definedName name="TextRefCopy83" localSheetId="2">#REF!</definedName>
    <definedName name="TextRefCopy83">#REF!</definedName>
    <definedName name="TextRefCopy84" localSheetId="2">#REF!</definedName>
    <definedName name="TextRefCopy84">#REF!</definedName>
    <definedName name="TextRefCopy85" localSheetId="2">#REF!</definedName>
    <definedName name="TextRefCopy85">#REF!</definedName>
    <definedName name="TextRefCopy86" localSheetId="2">#REF!</definedName>
    <definedName name="TextRefCopy86">#REF!</definedName>
    <definedName name="TextRefCopy87" localSheetId="2">#REF!</definedName>
    <definedName name="TextRefCopy87">#REF!</definedName>
    <definedName name="TextRefCopy88" localSheetId="2">#REF!</definedName>
    <definedName name="TextRefCopy88">#REF!</definedName>
    <definedName name="TextRefCopy89" localSheetId="2">#REF!</definedName>
    <definedName name="TextRefCopy89">#REF!</definedName>
    <definedName name="TextRefCopy9" localSheetId="2">#REF!</definedName>
    <definedName name="TextRefCopy9">#REF!</definedName>
    <definedName name="TextRefCopy90" localSheetId="2">#REF!</definedName>
    <definedName name="TextRefCopy90">#REF!</definedName>
    <definedName name="TextRefCopy91" localSheetId="2">#REF!</definedName>
    <definedName name="TextRefCopy91">#REF!</definedName>
    <definedName name="TextRefCopy92" localSheetId="2">#REF!</definedName>
    <definedName name="TextRefCopy92">#REF!</definedName>
    <definedName name="TextRefCopy93" localSheetId="2">#REF!</definedName>
    <definedName name="TextRefCopy93">#REF!</definedName>
    <definedName name="TextRefCopy94" localSheetId="2">#REF!</definedName>
    <definedName name="TextRefCopy94">#REF!</definedName>
    <definedName name="TextRefCopy95" localSheetId="2">#REF!</definedName>
    <definedName name="TextRefCopy95">#REF!</definedName>
    <definedName name="TextRefCopy96" localSheetId="2">#REF!</definedName>
    <definedName name="TextRefCopy96">#REF!</definedName>
    <definedName name="TextRefCopyRangeCount" hidden="1">9</definedName>
    <definedName name="Tfina_1" localSheetId="2">'[164]T-42-3'!#REF!</definedName>
    <definedName name="Tfina_1">'[164]T-42-3'!#REF!</definedName>
    <definedName name="Tfinal" localSheetId="2">'[33]T-42-3'!#REF!</definedName>
    <definedName name="Tfinal">'[33]T-42-3'!#REF!</definedName>
    <definedName name="Tfinal_0" localSheetId="2">'[164]T-42-3'!#REF!</definedName>
    <definedName name="Tfinal_0">'[164]T-42-3'!#REF!</definedName>
    <definedName name="TG">'[169]TC-2'!$A$1</definedName>
    <definedName name="Threshold">'[102]Threshold 1'!$B$6</definedName>
    <definedName name="ththth" localSheetId="2">#REF!</definedName>
    <definedName name="ththth">#REF!</definedName>
    <definedName name="tifo" localSheetId="2">[95]lista!#REF!</definedName>
    <definedName name="tifo">[95]lista!#REF!</definedName>
    <definedName name="tit_nl_obrig" localSheetId="2">'[140]JV RECB. DIVIDENDOS'!#REF!</definedName>
    <definedName name="tit_nl_obrig">'[140]JV RECB. DIVIDENDOS'!#REF!</definedName>
    <definedName name="Title" localSheetId="2">#REF!</definedName>
    <definedName name="Title">#REF!</definedName>
    <definedName name="Titre">[58]Assets!$B$2</definedName>
    <definedName name="Titulo_A">[170]Macros!$G$1</definedName>
    <definedName name="Titulo_B">[83]Macros!$J$1</definedName>
    <definedName name="Títulos_de_Participação" localSheetId="2">#REF!</definedName>
    <definedName name="Títulos_de_Participação">#REF!</definedName>
    <definedName name="Títulos_de_Participação___custos" localSheetId="2">#REF!</definedName>
    <definedName name="Títulos_de_Participação___custos">#REF!</definedName>
    <definedName name="TN" localSheetId="2">'[163]T-42-3'!#REF!</definedName>
    <definedName name="TN">'[163]T-42-3'!#REF!</definedName>
    <definedName name="TOCOL" localSheetId="2">#REF!</definedName>
    <definedName name="TOCOL">#REF!</definedName>
    <definedName name="today" localSheetId="2">#REF!</definedName>
    <definedName name="today">#REF!</definedName>
    <definedName name="TOFIN" localSheetId="2">#REF!</definedName>
    <definedName name="TOFIN">#REF!</definedName>
    <definedName name="TOTAIS_1" localSheetId="2">#REF!</definedName>
    <definedName name="TOTAIS_1">#REF!</definedName>
    <definedName name="Total_Emprest._Moeda_Estrangeira_cp" localSheetId="2">'[37]MOV. POR FORA'!#REF!</definedName>
    <definedName name="Total_Emprest._Moeda_Estrangeira_cp">'[37]MOV. POR FORA'!#REF!</definedName>
    <definedName name="Total_Emprest._Moeda_Estrangeira_mlp" localSheetId="2">'[37]MOV. POR FORA'!#REF!</definedName>
    <definedName name="Total_Emprest._Moeda_Estrangeira_mlp">'[37]MOV. POR FORA'!#REF!</definedName>
    <definedName name="Total_Emprest._Moeda_Nacional_cp" localSheetId="2">'[37]MOV. POR FORA'!#REF!</definedName>
    <definedName name="Total_Emprest._Moeda_Nacional_cp">'[37]MOV. POR FORA'!#REF!</definedName>
    <definedName name="Total_Emprest._Moeda_Nacional_mlp" localSheetId="2">'[37]MOV. POR FORA'!#REF!</definedName>
    <definedName name="Total_Emprest._Moeda_Nacional_mlp">'[37]MOV. POR FORA'!#REF!</definedName>
    <definedName name="TotalAssets" localSheetId="2" hidden="1">#REF!</definedName>
    <definedName name="TotalAssets" hidden="1">#REF!</definedName>
    <definedName name="TOTALFUTUROS" localSheetId="2">#REF!</definedName>
    <definedName name="TOTALFUTUROS">#REF!</definedName>
    <definedName name="TotalRevenue" localSheetId="2" hidden="1">#REF!</definedName>
    <definedName name="TotalRevenue" hidden="1">#REF!</definedName>
    <definedName name="TOTALS" localSheetId="2">#REF!</definedName>
    <definedName name="TOTALS">#REF!</definedName>
    <definedName name="tr" localSheetId="2">[29]lista!#REF!</definedName>
    <definedName name="tr">[29]lista!#REF!</definedName>
    <definedName name="Trabalhos_p__própria_empresa___custos" localSheetId="2">#REF!</definedName>
    <definedName name="Trabalhos_p__própria_empresa___custos">#REF!</definedName>
    <definedName name="Trabalhos_p__própria_empresa___proveitos" localSheetId="2">#REF!</definedName>
    <definedName name="Trabalhos_p__própria_empresa___proveitos">#REF!</definedName>
    <definedName name="tt" localSheetId="2" hidden="1">#REF!</definedName>
    <definedName name="tt" hidden="1">#REF!</definedName>
    <definedName name="ttt" localSheetId="2" hidden="1">#REF!</definedName>
    <definedName name="ttt" hidden="1">#REF!</definedName>
    <definedName name="tttkkk" localSheetId="2" hidden="1">'[171]CPP - Jun 2004'!#REF!</definedName>
    <definedName name="tttkkk" hidden="1">'[171]CPP - Jun 2004'!#REF!</definedName>
    <definedName name="Tttt" localSheetId="2">#REF!</definedName>
    <definedName name="Tttt">#REF!</definedName>
    <definedName name="uhuh" localSheetId="2">'[172]T-42-3'!#REF!</definedName>
    <definedName name="uhuh">'[172]T-42-3'!#REF!</definedName>
    <definedName name="Uniao_Bancos_Portugueses___Aut._Abast._Transito" localSheetId="2">#REF!</definedName>
    <definedName name="Uniao_Bancos_Portugueses___Aut._Abast._Transito">#REF!</definedName>
    <definedName name="Unidade_1">[75]INPUTS!$D$15</definedName>
    <definedName name="USD" localSheetId="2">#REF!</definedName>
    <definedName name="USD">#REF!</definedName>
    <definedName name="USDESP" localSheetId="2">[112]Madrid!#REF!</definedName>
    <definedName name="USDESP">[112]Madrid!#REF!</definedName>
    <definedName name="USDFRF" localSheetId="2">#REF!</definedName>
    <definedName name="USDFRF">#REF!</definedName>
    <definedName name="usgoodwill">'[133]YTD-estimate'!$BZ$8:$CW$76</definedName>
    <definedName name="uuu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uyd" localSheetId="2" hidden="1">#REF!</definedName>
    <definedName name="uyd" hidden="1">#REF!</definedName>
    <definedName name="uytrdes" localSheetId="2" hidden="1">#REF!</definedName>
    <definedName name="uytrdes" hidden="1">#REF!</definedName>
    <definedName name="VAL_ALIA">[106]Alienados!$H$1:$H$7357</definedName>
    <definedName name="Valias_Corpóreas" localSheetId="2">#REF!</definedName>
    <definedName name="Valias_Corpóreas">#REF!</definedName>
    <definedName name="Valias_Financeiras" localSheetId="2">#REF!</definedName>
    <definedName name="Valias_Financeiras">#REF!</definedName>
    <definedName name="Valias_Incorpóreas" localSheetId="2">#REF!</definedName>
    <definedName name="Valias_Incorpóreas">#REF!</definedName>
    <definedName name="VALID01234" localSheetId="2">#REF!,#REF!</definedName>
    <definedName name="VALID01234">#REF!,#REF!</definedName>
    <definedName name="VALID1234" localSheetId="2">#REF!,#REF!</definedName>
    <definedName name="VALID1234">#REF!,#REF!</definedName>
    <definedName name="valor" localSheetId="2">#REF!</definedName>
    <definedName name="valor">#REF!</definedName>
    <definedName name="Valor_FDP">[149]Abril!$M$1:$M$65536</definedName>
    <definedName name="VALORES_A_DEDUZIR">'[139]Base Estatistica'!$O$1:$O$65536</definedName>
    <definedName name="vanda" localSheetId="2">[65]BALANCETE!#REF!</definedName>
    <definedName name="vanda">[65]BALANCETE!#REF!</definedName>
    <definedName name="Var_b1" localSheetId="2">#REF!</definedName>
    <definedName name="Var_b1">#REF!</definedName>
    <definedName name="varias" hidden="1">{"VARIASMOEDAS",#N/A,FALSE,"APLICAR"}</definedName>
    <definedName name="VarSitNette_Augmentation_Col1FF" localSheetId="2">#REF!</definedName>
    <definedName name="VarSitNette_Augmentation_Col1FF">#REF!</definedName>
    <definedName name="VarSitNette_Augmentation_Col1Local" localSheetId="2">#REF!</definedName>
    <definedName name="VarSitNette_Augmentation_Col1Local">#REF!</definedName>
    <definedName name="VarSitNette_Augmentation_Col7FF" localSheetId="2">#REF!</definedName>
    <definedName name="VarSitNette_Augmentation_Col7FF">#REF!</definedName>
    <definedName name="VarSitNette_Augmentation_Col7Local" localSheetId="2">#REF!</definedName>
    <definedName name="VarSitNette_Augmentation_Col7Local">#REF!</definedName>
    <definedName name="VarSitNette_Col10Lig1FF" localSheetId="2">#REF!</definedName>
    <definedName name="VarSitNette_Col10Lig1FF">#REF!</definedName>
    <definedName name="VarSitNette_Col10Lig1Loc" localSheetId="2">#REF!</definedName>
    <definedName name="VarSitNette_Col10Lig1Loc">#REF!</definedName>
    <definedName name="VarSitNette_Col10Lig8FF" localSheetId="2">#REF!</definedName>
    <definedName name="VarSitNette_Col10Lig8FF">#REF!</definedName>
    <definedName name="VarSitNette_Col10Lig8Loc" localSheetId="2">#REF!</definedName>
    <definedName name="VarSitNette_Col10Lig8Loc">#REF!</definedName>
    <definedName name="VarSitNette_Col1Lig8FF" localSheetId="2">#REF!</definedName>
    <definedName name="VarSitNette_Col1Lig8FF">#REF!</definedName>
    <definedName name="VarSitNette_Col6Lig8FF" localSheetId="2">#REF!</definedName>
    <definedName name="VarSitNette_Col6Lig8FF">#REF!</definedName>
    <definedName name="VarSitNette_Col7Lig8FF" localSheetId="2">#REF!</definedName>
    <definedName name="VarSitNette_Col7Lig8FF">#REF!</definedName>
    <definedName name="VarSitNette_Col8Lig8FF" localSheetId="2">#REF!</definedName>
    <definedName name="VarSitNette_Col8Lig8FF">#REF!</definedName>
    <definedName name="vc" localSheetId="2" hidden="1">#REF!</definedName>
    <definedName name="vc" hidden="1">#REF!</definedName>
    <definedName name="Venda_de_cheques_de_combustivel_Passivo" localSheetId="2">#REF!</definedName>
    <definedName name="Venda_de_cheques_de_combustivel_Passivo">#REF!</definedName>
    <definedName name="Vendas_ano_antacre_cust" localSheetId="2">#REF!</definedName>
    <definedName name="Vendas_ano_antacre_cust">#REF!</definedName>
    <definedName name="Vendas_anoacre_cust" localSheetId="2">#REF!</definedName>
    <definedName name="Vendas_anoacre_cust">#REF!</definedName>
    <definedName name="vera" localSheetId="2">[29]lista!#REF!</definedName>
    <definedName name="vera">[29]lista!#REF!</definedName>
    <definedName name="VERBETE" localSheetId="2">'[2]Mod 22'!#REF!</definedName>
    <definedName name="VERBETE">'[2]Mod 22'!#REF!</definedName>
    <definedName name="vfcf" localSheetId="2" hidden="1">#REF!</definedName>
    <definedName name="vfcf" hidden="1">#REF!</definedName>
    <definedName name="vtg" localSheetId="2" hidden="1">#REF!</definedName>
    <definedName name="vtg" hidden="1">#REF!</definedName>
    <definedName name="vv" localSheetId="2">#REF!</definedName>
    <definedName name="vv">#REF!</definedName>
    <definedName name="vvvvvv" localSheetId="2" hidden="1">#REF!</definedName>
    <definedName name="vvvvvv" hidden="1">#REF!</definedName>
    <definedName name="w" hidden="1">1</definedName>
    <definedName name="warrantsEurCPSIFev02OperationRange" localSheetId="2">#REF!</definedName>
    <definedName name="warrantsEurCPSIFev02OperationRange">#REF!</definedName>
    <definedName name="warrantsEurCPSIStk0OperationRange" localSheetId="2">#REF!</definedName>
    <definedName name="warrantsEurCPSIStk0OperationRange">#REF!</definedName>
    <definedName name="warrantsEurCPTMFev02OperationRange" localSheetId="2">#REF!</definedName>
    <definedName name="warrantsEurCPTMFev02OperationRange">#REF!</definedName>
    <definedName name="warrantsEurCTLEFev02OperationRange" localSheetId="2">#REF!</definedName>
    <definedName name="warrantsEurCTLEFev02OperationRange">#REF!</definedName>
    <definedName name="warrantsEurEDP200OperationRange" localSheetId="2">#REF!</definedName>
    <definedName name="warrantsEurEDP200OperationRange">#REF!</definedName>
    <definedName name="warrantsEurEDPCobOperationRange" localSheetId="2">#REF!</definedName>
    <definedName name="warrantsEurEDPCobOperationRange">#REF!</definedName>
    <definedName name="warrantsEurNasdaqCallOperationRange" localSheetId="2">#REF!</definedName>
    <definedName name="warrantsEurNasdaqCallOperationRange">#REF!</definedName>
    <definedName name="warrantsEurNasdaqPutOperationRange" localSheetId="2">#REF!</definedName>
    <definedName name="warrantsEurNasdaqPutOperationRange">#REF!</definedName>
    <definedName name="warrantsEurNemaxCallOperationRange" localSheetId="2">#REF!</definedName>
    <definedName name="warrantsEurNemaxCallOperationRange">#REF!</definedName>
    <definedName name="warrantsEurNemaxPutOperationRange" localSheetId="2">#REF!</definedName>
    <definedName name="warrantsEurNemaxPutOperationRange">#REF!</definedName>
    <definedName name="warrantsEurPPSIFev02OperationRange" localSheetId="2">#REF!</definedName>
    <definedName name="warrantsEurPPSIFev02OperationRange">#REF!</definedName>
    <definedName name="warrantsEurPPTMFev02OperationRange" localSheetId="2">#REF!</definedName>
    <definedName name="warrantsEurPPTMFev02OperationRange">#REF!</definedName>
    <definedName name="warrantsEurPT200OperationRange" localSheetId="2">#REF!</definedName>
    <definedName name="warrantsEurPT200OperationRange">#REF!</definedName>
    <definedName name="warrantsEurPTCobOperationRange" localSheetId="2">#REF!</definedName>
    <definedName name="warrantsEurPTCobOperationRange">#REF!</definedName>
    <definedName name="warrantsEurPTLEFev02OperationRange" localSheetId="2">#REF!</definedName>
    <definedName name="warrantsEurPTLEFev02OperationRange">#REF!</definedName>
    <definedName name="warrantsEurSP500Stk0CallOperationRange" localSheetId="2">#REF!</definedName>
    <definedName name="warrantsEurSP500Stk0CallOperationRange">#REF!</definedName>
    <definedName name="warrantsEurStoxxStk0CallOperationRange" localSheetId="2">#REF!</definedName>
    <definedName name="warrantsEurStoxxStk0CallOperationRange">#REF!</definedName>
    <definedName name="WarrBTAeDJES50_Euroxx_Final_Row" localSheetId="2">#REF!</definedName>
    <definedName name="WarrBTAeDJES50_Euroxx_Final_Row">#REF!</definedName>
    <definedName name="WarrBTAeDJES50_Euroxx_Month_Row" localSheetId="2">#REF!</definedName>
    <definedName name="WarrBTAeDJES50_Euroxx_Month_Row">#REF!</definedName>
    <definedName name="WarrBTAeDJES50_Euroxx_Output_UpLeftCell" localSheetId="2">#REF!</definedName>
    <definedName name="WarrBTAeDJES50_Euroxx_Output_UpLeftCell">#REF!</definedName>
    <definedName name="WarrBTAeDJES50_Euroxx_Year_Row" localSheetId="2">#REF!</definedName>
    <definedName name="WarrBTAeDJES50_Euroxx_Year_Row">#REF!</definedName>
    <definedName name="WarrBTAeDJES50_PL_Euroxx" localSheetId="2">#REF!</definedName>
    <definedName name="WarrBTAeDJES50_PL_Euroxx">#REF!</definedName>
    <definedName name="WarrBTAeDJES50_PL_Warr_Detidos" localSheetId="2">#REF!</definedName>
    <definedName name="WarrBTAeDJES50_PL_Warr_Detidos">#REF!</definedName>
    <definedName name="WarrBTAeDJES50_PL_Warr_Emit" localSheetId="2">#REF!</definedName>
    <definedName name="WarrBTAeDJES50_PL_Warr_Emit">#REF!</definedName>
    <definedName name="WarrBTAeDJES50_Value_Euroxx" localSheetId="2">#REF!</definedName>
    <definedName name="WarrBTAeDJES50_Value_Euroxx">#REF!</definedName>
    <definedName name="WarrBTAeDJES50_Value_Warr_Detidos" localSheetId="2">#REF!</definedName>
    <definedName name="WarrBTAeDJES50_Value_Warr_Detidos">#REF!</definedName>
    <definedName name="WarrBTAeDJES50_Value_Warr_Emit1" localSheetId="2">#REF!</definedName>
    <definedName name="WarrBTAeDJES50_Value_Warr_Emit1">#REF!</definedName>
    <definedName name="WarrBTAeDJES50_Value_Warr_Emit2" localSheetId="2">#REF!</definedName>
    <definedName name="WarrBTAeDJES50_Value_Warr_Emit2">#REF!</definedName>
    <definedName name="WarrBTAeDJES50_Value_Warr_Emit3" localSheetId="2">#REF!</definedName>
    <definedName name="WarrBTAeDJES50_Value_Warr_Emit3">#REF!</definedName>
    <definedName name="WarrBTAeDJES50_Warrants_Final_Row" localSheetId="2">#REF!</definedName>
    <definedName name="WarrBTAeDJES50_Warrants_Final_Row">#REF!</definedName>
    <definedName name="WarrBTAeDJES50_Warrants_Month_Row" localSheetId="2">#REF!</definedName>
    <definedName name="WarrBTAeDJES50_Warrants_Month_Row">#REF!</definedName>
    <definedName name="WarrBTAeDJES50_Warrants_Output_UpLeftCell" localSheetId="2">#REF!</definedName>
    <definedName name="WarrBTAeDJES50_Warrants_Output_UpLeftCell">#REF!</definedName>
    <definedName name="WarrBTAeDJES50_Warrants_Year_Row" localSheetId="2">#REF!</definedName>
    <definedName name="WarrBTAeDJES50_Warrants_Year_Row">#REF!</definedName>
    <definedName name="we" localSheetId="2">[107]Sheet1!#REF!</definedName>
    <definedName name="we">[107]Sheet1!#REF!</definedName>
    <definedName name="wefdsf56" localSheetId="2">VLOOKUP(ABS(#REF!),[4]balanço!$C$3:$N$2320,12,0)</definedName>
    <definedName name="wefdsf56">VLOOKUP(ABS(#REF!),[4]balanço!$C$3:$N$2320,12,0)</definedName>
    <definedName name="weq" localSheetId="2">[109]Sheet1!#REF!</definedName>
    <definedName name="weq">[109]Sheet1!#REF!</definedName>
    <definedName name="wer" localSheetId="2">[154]Sheet1!#REF!</definedName>
    <definedName name="wer">[154]Sheet1!#REF!</definedName>
    <definedName name="werr" localSheetId="2">[107]Sheet1!#REF!</definedName>
    <definedName name="werr">[107]Sheet1!#REF!</definedName>
    <definedName name="wewew" localSheetId="2">[109]Sheet1!#REF!</definedName>
    <definedName name="wewew">[109]Sheet1!#REF!</definedName>
    <definedName name="wq" localSheetId="2">[107]Sheet1!#REF!</definedName>
    <definedName name="wq">[107]Sheet1!#REF!</definedName>
    <definedName name="wqcwc" localSheetId="2">'[46]T-42-3'!#REF!</definedName>
    <definedName name="wqcwc">'[46]T-42-3'!#REF!</definedName>
    <definedName name="wqewer" localSheetId="2">[107]Sheet1!#REF!</definedName>
    <definedName name="wqewer">[107]Sheet1!#REF!</definedName>
    <definedName name="wqwq" localSheetId="2">#REF!</definedName>
    <definedName name="wqwq">#REF!</definedName>
    <definedName name="wrdf" localSheetId="2">[173]BALANCETE!#REF!</definedName>
    <definedName name="wrdf">[173]BALANCETE!#REF!</definedName>
    <definedName name="wrn.Aging._.and._.Trend._.Analysis." hidden="1">{#N/A,#N/A,FALSE,"Aging Summary";#N/A,#N/A,FALSE,"Ratio Analysis";#N/A,#N/A,FALSE,"Test 120 Day Accts";#N/A,#N/A,FALSE,"Tickmarks"}</definedName>
    <definedName name="wrn.M22." hidden="1">{#N/A,#N/A,FALSE,"QD07";#N/A,#N/A,FALSE,"QD09";#N/A,#N/A,FALSE,"QD10";#N/A,#N/A,FALSE,"DERRAMA";#N/A,#N/A,FALSE,"CORRECÇ. FISCAIS";#N/A,#N/A,FALSE,"BEN.FISCAIS";#N/A,#N/A,FALSE,"TRIB.AUTONOMA"}</definedName>
    <definedName name="wrn.MPLIQ.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wrn.PSPRelatório.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wrn.Total._.Pack." hidden="1">{#N/A,#N/A,FALSE,"UK";#N/A,#N/A,FALSE,"FR";#N/A,#N/A,FALSE,"SWE";#N/A,#N/A,FALSE,"BE";#N/A,#N/A,FALSE,"IT";#N/A,#N/A,FALSE,"SP";#N/A,#N/A,FALSE,"GE";#N/A,#N/A,FALSE,"PO";#N/A,#N/A,FALSE,"SWI";#N/A,#N/A,FALSE,"NON"}</definedName>
    <definedName name="wrn.Total._.Summary." hidden="1">{#N/A,#N/A,FALSE,"Summary";#N/A,#N/A,FALSE,"Total";#N/A,#N/A,FALSE,"Total ex Swe";#N/A,#N/A,FALSE,"Volume";#N/A,#N/A,FALSE,"Expenses";#N/A,#N/A,FALSE,"CM Var";#N/A,#N/A,FALSE,"YTD Var"}</definedName>
    <definedName name="wrn.USD." hidden="1">{"USD",#N/A,FALSE,"APLICAR"}</definedName>
    <definedName name="wrn.VARIASMOEDAS." hidden="1">{"VARIASMOEDAS",#N/A,FALSE,"APLICAR"}</definedName>
    <definedName name="wrn.ZAR." hidden="1">{"ZAR",#N/A,FALSE,"APLICAR"}</definedName>
    <definedName name="wrnnn" hidden="1">{"ZAR",#N/A,FALSE,"APLICAR"}</definedName>
    <definedName name="ww" localSheetId="2" hidden="1">[174]Orig!#REF!</definedName>
    <definedName name="ww" hidden="1">[174]Orig!#REF!</definedName>
    <definedName name="www" localSheetId="2" hidden="1">#REF!</definedName>
    <definedName name="www" hidden="1">#REF!</definedName>
    <definedName name="wwwwwwwwwwwwwwwwwwwwww" localSheetId="2" hidden="1">#REF!</definedName>
    <definedName name="wwwwwwwwwwwwwwwwwwwwww" hidden="1">#REF!</definedName>
    <definedName name="x" localSheetId="2" hidden="1">#REF!</definedName>
    <definedName name="x" hidden="1">#REF!</definedName>
    <definedName name="XAC" localSheetId="2">[175]BALANCETE!#REF!</definedName>
    <definedName name="XAC">[175]BALANCETE!#REF!</definedName>
    <definedName name="xana" localSheetId="2">[80]lista!#REF!</definedName>
    <definedName name="xana">[80]lista!#REF!</definedName>
    <definedName name="XEF_COLUM_2" localSheetId="2" hidden="1">#REF!</definedName>
    <definedName name="XEF_COLUM_2" hidden="1">#REF!</definedName>
    <definedName name="xfd">[176]BALANCETE!$A$3:$L$648</definedName>
    <definedName name="xpto" localSheetId="2">#REF!</definedName>
    <definedName name="xpto">#REF!</definedName>
    <definedName name="XREF_COLUMN_1" localSheetId="0" hidden="1">'[177]Balanço GCA 06 2016'!#REF!</definedName>
    <definedName name="XREF_COLUMN_1" localSheetId="2" hidden="1">'[177]Balanço GCA 06 2016'!#REF!</definedName>
    <definedName name="XREF_COLUMN_1" hidden="1">'[177]Balanço GCA 06 2016'!#REF!</definedName>
    <definedName name="XREF_COLUMN_10" localSheetId="2" hidden="1">'[178]Blte-31.12.03'!#REF!</definedName>
    <definedName name="XREF_COLUMN_10" hidden="1">'[178]Blte-31.12.03'!#REF!</definedName>
    <definedName name="XREF_COLUMN_11" localSheetId="2" hidden="1">#REF!</definedName>
    <definedName name="XREF_COLUMN_11" hidden="1">#REF!</definedName>
    <definedName name="XREF_COLUMN_12" localSheetId="2" hidden="1">#REF!</definedName>
    <definedName name="XREF_COLUMN_12" hidden="1">#REF!</definedName>
    <definedName name="XREF_COLUMN_13" localSheetId="2" hidden="1">#REF!</definedName>
    <definedName name="XREF_COLUMN_13" hidden="1">#REF!</definedName>
    <definedName name="XREF_COLUMN_14" localSheetId="2" hidden="1">#REF!</definedName>
    <definedName name="XREF_COLUMN_14" hidden="1">#REF!</definedName>
    <definedName name="XREF_COLUMN_15" localSheetId="2" hidden="1">#REF!</definedName>
    <definedName name="XREF_COLUMN_15" hidden="1">#REF!</definedName>
    <definedName name="XREF_COLUMN_16" localSheetId="2" hidden="1">#REF!</definedName>
    <definedName name="XREF_COLUMN_16" hidden="1">#REF!</definedName>
    <definedName name="XREF_COLUMN_17" localSheetId="2" hidden="1">#REF!</definedName>
    <definedName name="XREF_COLUMN_17" hidden="1">#REF!</definedName>
    <definedName name="XREF_COLUMN_18" localSheetId="2" hidden="1">#REF!</definedName>
    <definedName name="XREF_COLUMN_18" hidden="1">#REF!</definedName>
    <definedName name="XREF_COLUMN_19" localSheetId="2" hidden="1">#REF!</definedName>
    <definedName name="XREF_COLUMN_19" hidden="1">#REF!</definedName>
    <definedName name="XREF_COLUMN_2" localSheetId="2" hidden="1">#REF!</definedName>
    <definedName name="XREF_COLUMN_2" hidden="1">#REF!</definedName>
    <definedName name="XREF_COLUMN_20" localSheetId="2" hidden="1">#REF!</definedName>
    <definedName name="XREF_COLUMN_20" hidden="1">#REF!</definedName>
    <definedName name="XREF_COLUMN_21" localSheetId="2" hidden="1">#REF!</definedName>
    <definedName name="XREF_COLUMN_21" hidden="1">#REF!</definedName>
    <definedName name="XREF_COLUMN_22" localSheetId="2" hidden="1">#REF!</definedName>
    <definedName name="XREF_COLUMN_22" hidden="1">#REF!</definedName>
    <definedName name="XREF_COLUMN_23" localSheetId="2" hidden="1">#REF!</definedName>
    <definedName name="XREF_COLUMN_23" hidden="1">#REF!</definedName>
    <definedName name="XREF_COLUMN_24" localSheetId="2" hidden="1">#REF!</definedName>
    <definedName name="XREF_COLUMN_24" hidden="1">#REF!</definedName>
    <definedName name="XREF_COLUMN_25" localSheetId="2" hidden="1">#REF!</definedName>
    <definedName name="XREF_COLUMN_25" hidden="1">#REF!</definedName>
    <definedName name="XREF_COLUMN_26" localSheetId="2" hidden="1">#REF!</definedName>
    <definedName name="XREF_COLUMN_26" hidden="1">#REF!</definedName>
    <definedName name="XREF_COLUMN_27" localSheetId="2" hidden="1">#REF!</definedName>
    <definedName name="XREF_COLUMN_27" hidden="1">#REF!</definedName>
    <definedName name="XREF_COLUMN_28" localSheetId="2" hidden="1">#REF!</definedName>
    <definedName name="XREF_COLUMN_28" hidden="1">#REF!</definedName>
    <definedName name="XREF_COLUMN_29" localSheetId="2" hidden="1">#REF!</definedName>
    <definedName name="XREF_COLUMN_29" hidden="1">#REF!</definedName>
    <definedName name="XREF_COLUMN_3" localSheetId="2" hidden="1">#REF!</definedName>
    <definedName name="XREF_COLUMN_3" hidden="1">#REF!</definedName>
    <definedName name="XREF_COLUMN_30" localSheetId="2" hidden="1">#REF!</definedName>
    <definedName name="XREF_COLUMN_30" hidden="1">#REF!</definedName>
    <definedName name="XREF_COLUMN_31" localSheetId="2" hidden="1">#REF!</definedName>
    <definedName name="XREF_COLUMN_31" hidden="1">#REF!</definedName>
    <definedName name="XREF_COLUMN_32" localSheetId="2" hidden="1">#REF!</definedName>
    <definedName name="XREF_COLUMN_32" hidden="1">#REF!</definedName>
    <definedName name="XREF_COLUMN_33" localSheetId="2" hidden="1">#REF!</definedName>
    <definedName name="XREF_COLUMN_33" hidden="1">#REF!</definedName>
    <definedName name="XREF_COLUMN_34" localSheetId="2" hidden="1">#REF!</definedName>
    <definedName name="XREF_COLUMN_34" hidden="1">#REF!</definedName>
    <definedName name="XREF_COLUMN_35" localSheetId="2" hidden="1">#REF!</definedName>
    <definedName name="XREF_COLUMN_35" hidden="1">#REF!</definedName>
    <definedName name="XREF_COLUMN_36" localSheetId="2" hidden="1">#REF!</definedName>
    <definedName name="XREF_COLUMN_36" hidden="1">#REF!</definedName>
    <definedName name="XREF_COLUMN_37" localSheetId="2" hidden="1">#REF!</definedName>
    <definedName name="XREF_COLUMN_37" hidden="1">#REF!</definedName>
    <definedName name="XREF_COLUMN_38" localSheetId="2" hidden="1">#REF!</definedName>
    <definedName name="XREF_COLUMN_38" hidden="1">#REF!</definedName>
    <definedName name="XREF_COLUMN_39" localSheetId="2" hidden="1">#REF!</definedName>
    <definedName name="XREF_COLUMN_39" hidden="1">#REF!</definedName>
    <definedName name="XREF_COLUMN_4" localSheetId="2" hidden="1">#REF!</definedName>
    <definedName name="XREF_COLUMN_4" hidden="1">#REF!</definedName>
    <definedName name="XREF_COLUMN_40" localSheetId="2" hidden="1">#REF!</definedName>
    <definedName name="XREF_COLUMN_40" hidden="1">#REF!</definedName>
    <definedName name="XREF_COLUMN_41" localSheetId="2" hidden="1">#REF!</definedName>
    <definedName name="XREF_COLUMN_41" hidden="1">#REF!</definedName>
    <definedName name="XREF_COLUMN_42" localSheetId="2" hidden="1">#REF!</definedName>
    <definedName name="XREF_COLUMN_42" hidden="1">#REF!</definedName>
    <definedName name="XREF_COLUMN_43" localSheetId="2" hidden="1">#REF!</definedName>
    <definedName name="XREF_COLUMN_43" hidden="1">#REF!</definedName>
    <definedName name="XREF_COLUMN_44" localSheetId="2" hidden="1">#REF!</definedName>
    <definedName name="XREF_COLUMN_44" hidden="1">#REF!</definedName>
    <definedName name="XREF_COLUMN_45" localSheetId="2" hidden="1">#REF!</definedName>
    <definedName name="XREF_COLUMN_45" hidden="1">#REF!</definedName>
    <definedName name="XREF_COLUMN_46" localSheetId="2" hidden="1">#REF!</definedName>
    <definedName name="XREF_COLUMN_46" hidden="1">#REF!</definedName>
    <definedName name="XREF_COLUMN_47" localSheetId="2" hidden="1">#REF!</definedName>
    <definedName name="XREF_COLUMN_47" hidden="1">#REF!</definedName>
    <definedName name="XREF_COLUMN_48" localSheetId="2" hidden="1">#REF!</definedName>
    <definedName name="XREF_COLUMN_48" hidden="1">#REF!</definedName>
    <definedName name="XREF_COLUMN_49" localSheetId="2" hidden="1">#REF!</definedName>
    <definedName name="XREF_COLUMN_49" hidden="1">#REF!</definedName>
    <definedName name="XREF_COLUMN_5" localSheetId="2" hidden="1">#REF!</definedName>
    <definedName name="XREF_COLUMN_5" hidden="1">#REF!</definedName>
    <definedName name="XREF_COLUMN_50" localSheetId="2" hidden="1">#REF!</definedName>
    <definedName name="XREF_COLUMN_50" hidden="1">#REF!</definedName>
    <definedName name="XREF_COLUMN_51" localSheetId="2" hidden="1">#REF!</definedName>
    <definedName name="XREF_COLUMN_51" hidden="1">#REF!</definedName>
    <definedName name="XREF_COLUMN_52" localSheetId="2" hidden="1">#REF!</definedName>
    <definedName name="XREF_COLUMN_52" hidden="1">#REF!</definedName>
    <definedName name="XREF_COLUMN_53" localSheetId="2" hidden="1">#REF!</definedName>
    <definedName name="XREF_COLUMN_53" hidden="1">#REF!</definedName>
    <definedName name="XREF_COLUMN_54" localSheetId="2" hidden="1">#REF!</definedName>
    <definedName name="XREF_COLUMN_54" hidden="1">#REF!</definedName>
    <definedName name="XREF_COLUMN_55" localSheetId="2" hidden="1">#REF!</definedName>
    <definedName name="XREF_COLUMN_55" hidden="1">#REF!</definedName>
    <definedName name="XREF_COLUMN_56" localSheetId="2" hidden="1">#REF!</definedName>
    <definedName name="XREF_COLUMN_56" hidden="1">#REF!</definedName>
    <definedName name="XREF_COLUMN_57" localSheetId="2" hidden="1">#REF!</definedName>
    <definedName name="XREF_COLUMN_57" hidden="1">#REF!</definedName>
    <definedName name="XREF_COLUMN_58" localSheetId="2" hidden="1">#REF!</definedName>
    <definedName name="XREF_COLUMN_58" hidden="1">#REF!</definedName>
    <definedName name="XREF_COLUMN_59" localSheetId="2" hidden="1">#REF!</definedName>
    <definedName name="XREF_COLUMN_59" hidden="1">#REF!</definedName>
    <definedName name="XREF_COLUMN_6" localSheetId="2" hidden="1">#REF!</definedName>
    <definedName name="XREF_COLUMN_6" hidden="1">#REF!</definedName>
    <definedName name="XREF_COLUMN_60" localSheetId="2" hidden="1">#REF!</definedName>
    <definedName name="XREF_COLUMN_60" hidden="1">#REF!</definedName>
    <definedName name="XREF_COLUMN_61" localSheetId="2" hidden="1">#REF!</definedName>
    <definedName name="XREF_COLUMN_61" hidden="1">#REF!</definedName>
    <definedName name="XREF_COLUMN_62" localSheetId="2" hidden="1">#REF!</definedName>
    <definedName name="XREF_COLUMN_62" hidden="1">#REF!</definedName>
    <definedName name="XREF_COLUMN_63" localSheetId="2" hidden="1">#REF!</definedName>
    <definedName name="XREF_COLUMN_63" hidden="1">#REF!</definedName>
    <definedName name="XREF_COLUMN_64" localSheetId="2" hidden="1">#REF!</definedName>
    <definedName name="XREF_COLUMN_64" hidden="1">#REF!</definedName>
    <definedName name="XREF_COLUMN_65" localSheetId="2" hidden="1">#REF!</definedName>
    <definedName name="XREF_COLUMN_65" hidden="1">#REF!</definedName>
    <definedName name="XREF_COLUMN_66" localSheetId="2" hidden="1">#REF!</definedName>
    <definedName name="XREF_COLUMN_66" hidden="1">#REF!</definedName>
    <definedName name="XREF_COLUMN_67" localSheetId="2" hidden="1">#REF!</definedName>
    <definedName name="XREF_COLUMN_67" hidden="1">#REF!</definedName>
    <definedName name="XREF_COLUMN_68" localSheetId="2" hidden="1">#REF!</definedName>
    <definedName name="XREF_COLUMN_68" hidden="1">#REF!</definedName>
    <definedName name="XREF_COLUMN_7" localSheetId="2" hidden="1">#REF!</definedName>
    <definedName name="XREF_COLUMN_7" hidden="1">#REF!</definedName>
    <definedName name="XREF_COLUMN_8" localSheetId="2" hidden="1">#REF!</definedName>
    <definedName name="XREF_COLUMN_8" hidden="1">#REF!</definedName>
    <definedName name="XREF_COLUMN_9" localSheetId="2" hidden="1">#REF!</definedName>
    <definedName name="XREF_COLUMN_9" hidden="1">#REF!</definedName>
    <definedName name="XRefActiveRow" localSheetId="0" hidden="1">#REF!</definedName>
    <definedName name="XRefActiveRow" localSheetId="2" hidden="1">#REF!</definedName>
    <definedName name="XRefActiveRow" hidden="1">#REF!</definedName>
    <definedName name="XRefColumnsCount" hidden="1">1</definedName>
    <definedName name="XRefCopy1" localSheetId="2" hidden="1">#REF!</definedName>
    <definedName name="XRefCopy1" hidden="1">#REF!</definedName>
    <definedName name="XRefCopy10" localSheetId="2" hidden="1">#REF!</definedName>
    <definedName name="XRefCopy10" hidden="1">#REF!</definedName>
    <definedName name="XRefCopy100" localSheetId="2" hidden="1">#REF!</definedName>
    <definedName name="XRefCopy100" hidden="1">#REF!</definedName>
    <definedName name="XRefCopy100Row" localSheetId="2" hidden="1">#REF!</definedName>
    <definedName name="XRefCopy100Row" hidden="1">#REF!</definedName>
    <definedName name="XRefCopy101" localSheetId="2" hidden="1">#REF!</definedName>
    <definedName name="XRefCopy101" hidden="1">#REF!</definedName>
    <definedName name="XRefCopy101Row" localSheetId="2" hidden="1">#REF!</definedName>
    <definedName name="XRefCopy101Row" hidden="1">#REF!</definedName>
    <definedName name="XRefCopy102" localSheetId="2" hidden="1">#REF!</definedName>
    <definedName name="XRefCopy102" hidden="1">#REF!</definedName>
    <definedName name="XRefCopy102Row" localSheetId="2" hidden="1">#REF!</definedName>
    <definedName name="XRefCopy102Row" hidden="1">#REF!</definedName>
    <definedName name="XRefCopy103" localSheetId="2" hidden="1">#REF!</definedName>
    <definedName name="XRefCopy103" hidden="1">#REF!</definedName>
    <definedName name="XRefCopy103Row" localSheetId="2" hidden="1">#REF!</definedName>
    <definedName name="XRefCopy103Row" hidden="1">#REF!</definedName>
    <definedName name="XRefCopy104" localSheetId="2" hidden="1">#REF!</definedName>
    <definedName name="XRefCopy104" hidden="1">#REF!</definedName>
    <definedName name="XRefCopy104Row" localSheetId="2" hidden="1">#REF!</definedName>
    <definedName name="XRefCopy104Row" hidden="1">#REF!</definedName>
    <definedName name="XRefCopy105" localSheetId="2" hidden="1">#REF!</definedName>
    <definedName name="XRefCopy105" hidden="1">#REF!</definedName>
    <definedName name="XRefCopy105Row" localSheetId="2" hidden="1">#REF!</definedName>
    <definedName name="XRefCopy105Row" hidden="1">#REF!</definedName>
    <definedName name="XRefCopy106" localSheetId="2" hidden="1">#REF!</definedName>
    <definedName name="XRefCopy106" hidden="1">#REF!</definedName>
    <definedName name="XRefCopy106Row" localSheetId="2" hidden="1">#REF!</definedName>
    <definedName name="XRefCopy106Row" hidden="1">#REF!</definedName>
    <definedName name="XRefCopy107" localSheetId="2" hidden="1">#REF!</definedName>
    <definedName name="XRefCopy107" hidden="1">#REF!</definedName>
    <definedName name="XRefCopy108" localSheetId="2" hidden="1">#REF!</definedName>
    <definedName name="XRefCopy108" hidden="1">#REF!</definedName>
    <definedName name="XRefCopy109" localSheetId="2" hidden="1">#REF!</definedName>
    <definedName name="XRefCopy109" hidden="1">#REF!</definedName>
    <definedName name="XRefCopy10Row" localSheetId="2" hidden="1">[179]XREF!#REF!</definedName>
    <definedName name="XRefCopy10Row" hidden="1">[179]XREF!#REF!</definedName>
    <definedName name="XRefCopy11" localSheetId="2" hidden="1">#REF!</definedName>
    <definedName name="XRefCopy11" hidden="1">#REF!</definedName>
    <definedName name="XRefCopy110" localSheetId="2" hidden="1">#REF!</definedName>
    <definedName name="XRefCopy110" hidden="1">#REF!</definedName>
    <definedName name="XRefCopy111" localSheetId="2" hidden="1">#REF!</definedName>
    <definedName name="XRefCopy111" hidden="1">#REF!</definedName>
    <definedName name="XRefCopy11Row" localSheetId="2" hidden="1">#REF!</definedName>
    <definedName name="XRefCopy11Row" hidden="1">#REF!</definedName>
    <definedName name="XRefCopy12" localSheetId="2" hidden="1">#REF!</definedName>
    <definedName name="XRefCopy12" hidden="1">#REF!</definedName>
    <definedName name="XRefCopy12Row" localSheetId="2" hidden="1">#REF!</definedName>
    <definedName name="XRefCopy12Row" hidden="1">#REF!</definedName>
    <definedName name="XRefCopy13" localSheetId="2" hidden="1">#REF!</definedName>
    <definedName name="XRefCopy13" hidden="1">#REF!</definedName>
    <definedName name="XRefCopy13Row" localSheetId="2" hidden="1">#REF!</definedName>
    <definedName name="XRefCopy13Row" hidden="1">#REF!</definedName>
    <definedName name="XRefCopy14" localSheetId="2" hidden="1">#REF!</definedName>
    <definedName name="XRefCopy14" hidden="1">#REF!</definedName>
    <definedName name="XRefCopy14Row" localSheetId="2" hidden="1">#REF!</definedName>
    <definedName name="XRefCopy14Row" hidden="1">#REF!</definedName>
    <definedName name="XRefCopy15" localSheetId="2" hidden="1">#REF!</definedName>
    <definedName name="XRefCopy15" hidden="1">#REF!</definedName>
    <definedName name="XRefCopy15Row" localSheetId="2" hidden="1">#REF!</definedName>
    <definedName name="XRefCopy15Row" hidden="1">#REF!</definedName>
    <definedName name="XRefCopy16" localSheetId="2" hidden="1">#REF!</definedName>
    <definedName name="XRefCopy16" hidden="1">#REF!</definedName>
    <definedName name="XRefCopy16Row" localSheetId="2" hidden="1">#REF!</definedName>
    <definedName name="XRefCopy16Row" hidden="1">#REF!</definedName>
    <definedName name="XRefCopy17" localSheetId="2" hidden="1">#REF!</definedName>
    <definedName name="XRefCopy17" hidden="1">#REF!</definedName>
    <definedName name="XRefCopy17Row" localSheetId="2" hidden="1">#REF!</definedName>
    <definedName name="XRefCopy17Row" hidden="1">#REF!</definedName>
    <definedName name="XRefCopy18" localSheetId="2" hidden="1">#REF!</definedName>
    <definedName name="XRefCopy18" hidden="1">#REF!</definedName>
    <definedName name="XRefCopy18Row" localSheetId="2" hidden="1">#REF!</definedName>
    <definedName name="XRefCopy18Row" hidden="1">#REF!</definedName>
    <definedName name="XRefCopy19" localSheetId="2" hidden="1">#REF!</definedName>
    <definedName name="XRefCopy19" hidden="1">#REF!</definedName>
    <definedName name="XRefCopy19Row" localSheetId="2" hidden="1">#REF!</definedName>
    <definedName name="XRefCopy19Row" hidden="1">#REF!</definedName>
    <definedName name="XRefCopy1Row" localSheetId="2" hidden="1">#REF!</definedName>
    <definedName name="XRefCopy1Row" hidden="1">#REF!</definedName>
    <definedName name="XRefCopy2" localSheetId="2" hidden="1">#REF!</definedName>
    <definedName name="XRefCopy2" hidden="1">#REF!</definedName>
    <definedName name="XRefCopy20" localSheetId="2" hidden="1">#REF!</definedName>
    <definedName name="XRefCopy20" hidden="1">#REF!</definedName>
    <definedName name="XRefCopy20Row" localSheetId="2" hidden="1">#REF!</definedName>
    <definedName name="XRefCopy20Row" hidden="1">#REF!</definedName>
    <definedName name="XRefCopy21" localSheetId="2" hidden="1">#REF!</definedName>
    <definedName name="XRefCopy21" hidden="1">#REF!</definedName>
    <definedName name="XRefCopy21Row" localSheetId="2" hidden="1">#REF!</definedName>
    <definedName name="XRefCopy21Row" hidden="1">#REF!</definedName>
    <definedName name="XRefCopy22" localSheetId="2" hidden="1">#REF!</definedName>
    <definedName name="XRefCopy22" hidden="1">#REF!</definedName>
    <definedName name="XRefCopy22Row" localSheetId="2" hidden="1">#REF!</definedName>
    <definedName name="XRefCopy22Row" hidden="1">#REF!</definedName>
    <definedName name="XRefCopy23" localSheetId="2" hidden="1">#REF!</definedName>
    <definedName name="XRefCopy23" hidden="1">#REF!</definedName>
    <definedName name="XRefCopy23Row" localSheetId="2" hidden="1">#REF!</definedName>
    <definedName name="XRefCopy23Row" hidden="1">#REF!</definedName>
    <definedName name="XRefCopy24" localSheetId="2" hidden="1">#REF!</definedName>
    <definedName name="XRefCopy24" hidden="1">#REF!</definedName>
    <definedName name="XRefCopy24Row" localSheetId="2" hidden="1">#REF!</definedName>
    <definedName name="XRefCopy24Row" hidden="1">#REF!</definedName>
    <definedName name="XRefCopy25" localSheetId="2" hidden="1">#REF!</definedName>
    <definedName name="XRefCopy25" hidden="1">#REF!</definedName>
    <definedName name="XRefCopy25Row" localSheetId="2" hidden="1">[180]XREF!#REF!</definedName>
    <definedName name="XRefCopy25Row" hidden="1">[180]XREF!#REF!</definedName>
    <definedName name="XRefCopy26" localSheetId="2" hidden="1">#REF!</definedName>
    <definedName name="XRefCopy26" hidden="1">#REF!</definedName>
    <definedName name="XRefCopy26Row" localSheetId="2" hidden="1">#REF!</definedName>
    <definedName name="XRefCopy26Row" hidden="1">#REF!</definedName>
    <definedName name="XRefCopy27" localSheetId="2" hidden="1">#REF!</definedName>
    <definedName name="XRefCopy27" hidden="1">#REF!</definedName>
    <definedName name="XRefCopy27Row" localSheetId="2" hidden="1">#REF!</definedName>
    <definedName name="XRefCopy27Row" hidden="1">#REF!</definedName>
    <definedName name="XRefCopy28" localSheetId="2" hidden="1">#REF!</definedName>
    <definedName name="XRefCopy28" hidden="1">#REF!</definedName>
    <definedName name="XRefCopy28Row" localSheetId="2" hidden="1">#REF!</definedName>
    <definedName name="XRefCopy28Row" hidden="1">#REF!</definedName>
    <definedName name="XRefCopy29" localSheetId="2" hidden="1">#REF!</definedName>
    <definedName name="XRefCopy29" hidden="1">#REF!</definedName>
    <definedName name="XRefCopy29Row" localSheetId="2" hidden="1">[181]XREF!#REF!</definedName>
    <definedName name="XRefCopy29Row" hidden="1">[181]XREF!#REF!</definedName>
    <definedName name="XRefCopy2Row" localSheetId="2" hidden="1">#REF!</definedName>
    <definedName name="XRefCopy2Row" hidden="1">#REF!</definedName>
    <definedName name="XRefCopy3" localSheetId="2" hidden="1">#REF!</definedName>
    <definedName name="XRefCopy3" hidden="1">#REF!</definedName>
    <definedName name="XRefCopy30" localSheetId="2" hidden="1">#REF!</definedName>
    <definedName name="XRefCopy30" hidden="1">#REF!</definedName>
    <definedName name="XRefCopy30Row" localSheetId="2" hidden="1">#REF!</definedName>
    <definedName name="XRefCopy30Row" hidden="1">#REF!</definedName>
    <definedName name="XRefCopy31" localSheetId="2" hidden="1">#REF!</definedName>
    <definedName name="XRefCopy31" hidden="1">#REF!</definedName>
    <definedName name="XRefCopy31Row" localSheetId="2" hidden="1">#REF!</definedName>
    <definedName name="XRefCopy31Row" hidden="1">#REF!</definedName>
    <definedName name="XRefCopy32" localSheetId="2" hidden="1">#REF!</definedName>
    <definedName name="XRefCopy32" hidden="1">#REF!</definedName>
    <definedName name="XRefCopy32Row" localSheetId="2" hidden="1">#REF!</definedName>
    <definedName name="XRefCopy32Row" hidden="1">#REF!</definedName>
    <definedName name="XRefCopy33" localSheetId="2" hidden="1">[182]Notas!#REF!</definedName>
    <definedName name="XRefCopy33" hidden="1">[182]Notas!#REF!</definedName>
    <definedName name="XRefCopy33Row" localSheetId="2" hidden="1">#REF!</definedName>
    <definedName name="XRefCopy33Row" hidden="1">#REF!</definedName>
    <definedName name="XRefCopy34" localSheetId="2" hidden="1">[182]Notas!#REF!</definedName>
    <definedName name="XRefCopy34" hidden="1">[182]Notas!#REF!</definedName>
    <definedName name="XRefCopy34Row" localSheetId="2" hidden="1">#REF!</definedName>
    <definedName name="XRefCopy34Row" hidden="1">#REF!</definedName>
    <definedName name="XRefCopy35" localSheetId="2" hidden="1">[182]Notas!#REF!</definedName>
    <definedName name="XRefCopy35" hidden="1">[182]Notas!#REF!</definedName>
    <definedName name="XRefCopy35Row" localSheetId="2" hidden="1">#REF!</definedName>
    <definedName name="XRefCopy35Row" hidden="1">#REF!</definedName>
    <definedName name="XRefCopy36" localSheetId="2" hidden="1">[182]Notas!#REF!</definedName>
    <definedName name="XRefCopy36" hidden="1">[182]Notas!#REF!</definedName>
    <definedName name="XRefCopy36Row" localSheetId="2" hidden="1">#REF!</definedName>
    <definedName name="XRefCopy36Row" hidden="1">#REF!</definedName>
    <definedName name="XRefCopy37" localSheetId="2" hidden="1">[182]Notas!#REF!</definedName>
    <definedName name="XRefCopy37" hidden="1">[182]Notas!#REF!</definedName>
    <definedName name="XRefCopy37Row" localSheetId="2" hidden="1">#REF!</definedName>
    <definedName name="XRefCopy37Row" hidden="1">#REF!</definedName>
    <definedName name="XRefCopy38" localSheetId="2" hidden="1">#REF!</definedName>
    <definedName name="XRefCopy38" hidden="1">#REF!</definedName>
    <definedName name="XRefCopy38Row" localSheetId="2" hidden="1">#REF!</definedName>
    <definedName name="XRefCopy38Row" hidden="1">#REF!</definedName>
    <definedName name="XRefCopy39" localSheetId="2" hidden="1">#REF!</definedName>
    <definedName name="XRefCopy39" hidden="1">#REF!</definedName>
    <definedName name="XRefCopy39Row" localSheetId="2" hidden="1">#REF!</definedName>
    <definedName name="XRefCopy39Row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2" hidden="1">#REF!</definedName>
    <definedName name="XRefCopy4" hidden="1">#REF!</definedName>
    <definedName name="XRefCopy40" localSheetId="2" hidden="1">#REF!</definedName>
    <definedName name="XRefCopy40" hidden="1">#REF!</definedName>
    <definedName name="XRefCopy40Row" localSheetId="2" hidden="1">#REF!</definedName>
    <definedName name="XRefCopy40Row" hidden="1">#REF!</definedName>
    <definedName name="XRefCopy41" localSheetId="2" hidden="1">#REF!</definedName>
    <definedName name="XRefCopy41" hidden="1">#REF!</definedName>
    <definedName name="XRefCopy41Row" localSheetId="2" hidden="1">#REF!</definedName>
    <definedName name="XRefCopy41Row" hidden="1">#REF!</definedName>
    <definedName name="XRefCopy42" localSheetId="2" hidden="1">#REF!</definedName>
    <definedName name="XRefCopy42" hidden="1">#REF!</definedName>
    <definedName name="XRefCopy42Row" localSheetId="2" hidden="1">#REF!</definedName>
    <definedName name="XRefCopy42Row" hidden="1">#REF!</definedName>
    <definedName name="XRefCopy43" localSheetId="2" hidden="1">#REF!</definedName>
    <definedName name="XRefCopy43" hidden="1">#REF!</definedName>
    <definedName name="XRefCopy43Row" localSheetId="2" hidden="1">[183]XREF!#REF!</definedName>
    <definedName name="XRefCopy43Row" hidden="1">[183]XREF!#REF!</definedName>
    <definedName name="XRefCopy44" localSheetId="2" hidden="1">#REF!</definedName>
    <definedName name="XRefCopy44" hidden="1">#REF!</definedName>
    <definedName name="XRefCopy44Row" localSheetId="2" hidden="1">[180]XREF!#REF!</definedName>
    <definedName name="XRefCopy44Row" hidden="1">[180]XREF!#REF!</definedName>
    <definedName name="XRefCopy45" localSheetId="2" hidden="1">#REF!</definedName>
    <definedName name="XRefCopy45" hidden="1">#REF!</definedName>
    <definedName name="XRefCopy45Row" localSheetId="2" hidden="1">[180]XREF!#REF!</definedName>
    <definedName name="XRefCopy45Row" hidden="1">[180]XREF!#REF!</definedName>
    <definedName name="XRefCopy46" localSheetId="2" hidden="1">#REF!</definedName>
    <definedName name="XRefCopy46" hidden="1">#REF!</definedName>
    <definedName name="XRefCopy46Row" localSheetId="2" hidden="1">[180]XREF!#REF!</definedName>
    <definedName name="XRefCopy46Row" hidden="1">[180]XREF!#REF!</definedName>
    <definedName name="XRefCopy47" localSheetId="2" hidden="1">#REF!</definedName>
    <definedName name="XRefCopy47" hidden="1">#REF!</definedName>
    <definedName name="XRefCopy47Row" localSheetId="2" hidden="1">#REF!</definedName>
    <definedName name="XRefCopy47Row" hidden="1">#REF!</definedName>
    <definedName name="XRefCopy48" localSheetId="2" hidden="1">[183]Mapa!#REF!</definedName>
    <definedName name="XRefCopy48" hidden="1">[183]Mapa!#REF!</definedName>
    <definedName name="XRefCopy48Row" localSheetId="2" hidden="1">[183]XREF!#REF!</definedName>
    <definedName name="XRefCopy48Row" hidden="1">[183]XREF!#REF!</definedName>
    <definedName name="XRefCopy49" localSheetId="2" hidden="1">#REF!</definedName>
    <definedName name="XRefCopy49" hidden="1">#REF!</definedName>
    <definedName name="XRefCopy49Row" localSheetId="2" hidden="1">[183]XREF!#REF!</definedName>
    <definedName name="XRefCopy49Row" hidden="1">[183]XREF!#REF!</definedName>
    <definedName name="XRefCopy4Row" localSheetId="0" hidden="1">#REF!</definedName>
    <definedName name="XRefCopy4Row" localSheetId="2" hidden="1">#REF!</definedName>
    <definedName name="XRefCopy4Row" hidden="1">#REF!</definedName>
    <definedName name="XRefCopy5" localSheetId="2" hidden="1">#REF!</definedName>
    <definedName name="XRefCopy5" hidden="1">#REF!</definedName>
    <definedName name="XRefCopy50" localSheetId="2" hidden="1">#REF!</definedName>
    <definedName name="XRefCopy50" hidden="1">#REF!</definedName>
    <definedName name="XRefCopy50Row" localSheetId="2" hidden="1">[183]XREF!#REF!</definedName>
    <definedName name="XRefCopy50Row" hidden="1">[183]XREF!#REF!</definedName>
    <definedName name="XRefCopy51" localSheetId="2" hidden="1">#REF!</definedName>
    <definedName name="XRefCopy51" hidden="1">#REF!</definedName>
    <definedName name="XRefCopy51Row" localSheetId="2" hidden="1">[183]XREF!#REF!</definedName>
    <definedName name="XRefCopy51Row" hidden="1">[183]XREF!#REF!</definedName>
    <definedName name="XRefCopy52" localSheetId="2" hidden="1">#REF!</definedName>
    <definedName name="XRefCopy52" hidden="1">#REF!</definedName>
    <definedName name="XRefCopy52Row" localSheetId="2" hidden="1">[183]XREF!#REF!</definedName>
    <definedName name="XRefCopy52Row" hidden="1">[183]XREF!#REF!</definedName>
    <definedName name="XRefCopy53" localSheetId="2" hidden="1">#REF!</definedName>
    <definedName name="XRefCopy53" hidden="1">#REF!</definedName>
    <definedName name="XRefCopy53Row" localSheetId="2" hidden="1">[183]XREF!#REF!</definedName>
    <definedName name="XRefCopy53Row" hidden="1">[183]XREF!#REF!</definedName>
    <definedName name="XRefCopy54" localSheetId="2" hidden="1">#REF!</definedName>
    <definedName name="XRefCopy54" hidden="1">#REF!</definedName>
    <definedName name="XRefCopy54Row" localSheetId="2" hidden="1">[183]XREF!#REF!</definedName>
    <definedName name="XRefCopy54Row" hidden="1">[183]XREF!#REF!</definedName>
    <definedName name="XRefCopy55" localSheetId="2" hidden="1">#REF!</definedName>
    <definedName name="XRefCopy55" hidden="1">#REF!</definedName>
    <definedName name="XRefCopy55Row" localSheetId="2" hidden="1">[183]XREF!#REF!</definedName>
    <definedName name="XRefCopy55Row" hidden="1">[183]XREF!#REF!</definedName>
    <definedName name="XRefCopy56" localSheetId="2" hidden="1">#REF!</definedName>
    <definedName name="XRefCopy56" hidden="1">#REF!</definedName>
    <definedName name="XRefCopy56Row" localSheetId="2" hidden="1">[183]XREF!#REF!</definedName>
    <definedName name="XRefCopy56Row" hidden="1">[183]XREF!#REF!</definedName>
    <definedName name="XRefCopy57" localSheetId="2" hidden="1">#REF!</definedName>
    <definedName name="XRefCopy57" hidden="1">#REF!</definedName>
    <definedName name="XRefCopy57Row" localSheetId="2" hidden="1">[183]XREF!#REF!</definedName>
    <definedName name="XRefCopy57Row" hidden="1">[183]XREF!#REF!</definedName>
    <definedName name="XRefCopy58" localSheetId="2" hidden="1">#REF!</definedName>
    <definedName name="XRefCopy58" hidden="1">#REF!</definedName>
    <definedName name="XRefCopy58Row" localSheetId="2" hidden="1">[183]XREF!#REF!</definedName>
    <definedName name="XRefCopy58Row" hidden="1">[183]XREF!#REF!</definedName>
    <definedName name="XRefCopy59" localSheetId="2" hidden="1">[183]Mapa!#REF!</definedName>
    <definedName name="XRefCopy59" hidden="1">[183]Mapa!#REF!</definedName>
    <definedName name="XRefCopy59Row" localSheetId="2" hidden="1">[183]XREF!#REF!</definedName>
    <definedName name="XRefCopy59Row" hidden="1">[183]XREF!#REF!</definedName>
    <definedName name="XRefCopy5Row" localSheetId="2" hidden="1">#REF!</definedName>
    <definedName name="XRefCopy5Row" hidden="1">#REF!</definedName>
    <definedName name="XRefCopy6" localSheetId="2" hidden="1">#REF!</definedName>
    <definedName name="XRefCopy6" hidden="1">#REF!</definedName>
    <definedName name="XRefCopy60" localSheetId="2" hidden="1">[183]Mapa!#REF!</definedName>
    <definedName name="XRefCopy60" hidden="1">[183]Mapa!#REF!</definedName>
    <definedName name="XRefCopy60Row" localSheetId="2" hidden="1">[183]XREF!#REF!</definedName>
    <definedName name="XRefCopy60Row" hidden="1">[183]XREF!#REF!</definedName>
    <definedName name="XRefCopy61" localSheetId="2" hidden="1">#REF!</definedName>
    <definedName name="XRefCopy61" hidden="1">#REF!</definedName>
    <definedName name="XRefCopy61Row" localSheetId="2" hidden="1">[183]XREF!#REF!</definedName>
    <definedName name="XRefCopy61Row" hidden="1">[183]XREF!#REF!</definedName>
    <definedName name="XRefCopy62" localSheetId="2" hidden="1">[183]Mapa!#REF!</definedName>
    <definedName name="XRefCopy62" hidden="1">[183]Mapa!#REF!</definedName>
    <definedName name="XRefCopy62Row" localSheetId="2" hidden="1">[183]XREF!#REF!</definedName>
    <definedName name="XRefCopy62Row" hidden="1">[183]XREF!#REF!</definedName>
    <definedName name="XRefCopy63" localSheetId="2" hidden="1">#REF!</definedName>
    <definedName name="XRefCopy63" hidden="1">#REF!</definedName>
    <definedName name="XRefCopy63Row" localSheetId="2" hidden="1">[183]XREF!#REF!</definedName>
    <definedName name="XRefCopy63Row" hidden="1">[183]XREF!#REF!</definedName>
    <definedName name="XRefCopy64" localSheetId="2" hidden="1">[183]Mapa!#REF!</definedName>
    <definedName name="XRefCopy64" hidden="1">[183]Mapa!#REF!</definedName>
    <definedName name="XRefCopy64Row" localSheetId="2" hidden="1">#REF!</definedName>
    <definedName name="XRefCopy64Row" hidden="1">#REF!</definedName>
    <definedName name="XRefCopy65" localSheetId="2" hidden="1">#REF!</definedName>
    <definedName name="XRefCopy65" hidden="1">#REF!</definedName>
    <definedName name="XRefCopy65Row" localSheetId="2" hidden="1">#REF!</definedName>
    <definedName name="XRefCopy65Row" hidden="1">#REF!</definedName>
    <definedName name="XRefCopy66" localSheetId="2" hidden="1">#REF!</definedName>
    <definedName name="XRefCopy66" hidden="1">#REF!</definedName>
    <definedName name="XRefCopy67" localSheetId="2" hidden="1">#REF!</definedName>
    <definedName name="XRefCopy67" hidden="1">#REF!</definedName>
    <definedName name="XRefCopy67Row" localSheetId="2" hidden="1">#REF!</definedName>
    <definedName name="XRefCopy67Row" hidden="1">#REF!</definedName>
    <definedName name="XRefCopy68" localSheetId="2" hidden="1">#REF!</definedName>
    <definedName name="XRefCopy68" hidden="1">#REF!</definedName>
    <definedName name="XRefCopy68Row" localSheetId="2" hidden="1">#REF!</definedName>
    <definedName name="XRefCopy68Row" hidden="1">#REF!</definedName>
    <definedName name="XRefCopy69" localSheetId="2" hidden="1">#REF!</definedName>
    <definedName name="XRefCopy69" hidden="1">#REF!</definedName>
    <definedName name="XRefCopy69Row" localSheetId="2" hidden="1">#REF!</definedName>
    <definedName name="XRefCopy69Row" hidden="1">#REF!</definedName>
    <definedName name="XRefCopy6Row" localSheetId="2" hidden="1">#REF!</definedName>
    <definedName name="XRefCopy6Row" hidden="1">#REF!</definedName>
    <definedName name="XRefCopy7" localSheetId="2" hidden="1">#REF!</definedName>
    <definedName name="XRefCopy7" hidden="1">#REF!</definedName>
    <definedName name="XRefCopy70" localSheetId="2" hidden="1">#REF!</definedName>
    <definedName name="XRefCopy70" hidden="1">#REF!</definedName>
    <definedName name="XRefCopy70Row" localSheetId="2" hidden="1">#REF!</definedName>
    <definedName name="XRefCopy70Row" hidden="1">#REF!</definedName>
    <definedName name="XRefCopy71" localSheetId="2" hidden="1">#REF!</definedName>
    <definedName name="XRefCopy71" hidden="1">#REF!</definedName>
    <definedName name="XRefCopy71Row" localSheetId="2" hidden="1">#REF!</definedName>
    <definedName name="XRefCopy71Row" hidden="1">#REF!</definedName>
    <definedName name="XRefCopy72" localSheetId="2" hidden="1">#REF!</definedName>
    <definedName name="XRefCopy72" hidden="1">#REF!</definedName>
    <definedName name="XRefCopy72Row" localSheetId="2" hidden="1">#REF!</definedName>
    <definedName name="XRefCopy72Row" hidden="1">#REF!</definedName>
    <definedName name="XRefCopy73" localSheetId="2" hidden="1">#REF!</definedName>
    <definedName name="XRefCopy73" hidden="1">#REF!</definedName>
    <definedName name="XRefCopy73Row" localSheetId="2" hidden="1">#REF!</definedName>
    <definedName name="XRefCopy73Row" hidden="1">#REF!</definedName>
    <definedName name="XRefCopy74" localSheetId="2" hidden="1">#REF!</definedName>
    <definedName name="XRefCopy74" hidden="1">#REF!</definedName>
    <definedName name="XRefCopy74Row" localSheetId="2" hidden="1">#REF!</definedName>
    <definedName name="XRefCopy74Row" hidden="1">#REF!</definedName>
    <definedName name="XRefCopy75" localSheetId="2" hidden="1">#REF!</definedName>
    <definedName name="XRefCopy75" hidden="1">#REF!</definedName>
    <definedName name="XRefCopy75Row" localSheetId="2" hidden="1">#REF!</definedName>
    <definedName name="XRefCopy75Row" hidden="1">#REF!</definedName>
    <definedName name="XRefCopy76" localSheetId="2" hidden="1">#REF!</definedName>
    <definedName name="XRefCopy76" hidden="1">#REF!</definedName>
    <definedName name="XRefCopy76Row" localSheetId="2" hidden="1">#REF!</definedName>
    <definedName name="XRefCopy76Row" hidden="1">#REF!</definedName>
    <definedName name="XRefCopy77" localSheetId="2" hidden="1">#REF!</definedName>
    <definedName name="XRefCopy77" hidden="1">#REF!</definedName>
    <definedName name="XRefCopy77Row" localSheetId="2" hidden="1">#REF!</definedName>
    <definedName name="XRefCopy77Row" hidden="1">#REF!</definedName>
    <definedName name="XRefCopy78" localSheetId="2" hidden="1">#REF!</definedName>
    <definedName name="XRefCopy78" hidden="1">#REF!</definedName>
    <definedName name="XRefCopy78Row" localSheetId="2" hidden="1">#REF!</definedName>
    <definedName name="XRefCopy78Row" hidden="1">#REF!</definedName>
    <definedName name="XRefCopy79" localSheetId="2" hidden="1">#REF!</definedName>
    <definedName name="XRefCopy79" hidden="1">#REF!</definedName>
    <definedName name="XRefCopy79Row" localSheetId="2" hidden="1">#REF!</definedName>
    <definedName name="XRefCopy79Row" hidden="1">#REF!</definedName>
    <definedName name="XRefCopy7Row" localSheetId="2" hidden="1">#REF!</definedName>
    <definedName name="XRefCopy7Row" hidden="1">#REF!</definedName>
    <definedName name="XRefCopy8" localSheetId="2" hidden="1">#REF!</definedName>
    <definedName name="XRefCopy8" hidden="1">#REF!</definedName>
    <definedName name="XRefCopy80" localSheetId="2" hidden="1">#REF!</definedName>
    <definedName name="XRefCopy80" hidden="1">#REF!</definedName>
    <definedName name="XRefCopy80Row" localSheetId="2" hidden="1">#REF!</definedName>
    <definedName name="XRefCopy80Row" hidden="1">#REF!</definedName>
    <definedName name="XRefCopy81" localSheetId="2" hidden="1">#REF!</definedName>
    <definedName name="XRefCopy81" hidden="1">#REF!</definedName>
    <definedName name="XRefCopy81Row" localSheetId="2" hidden="1">#REF!</definedName>
    <definedName name="XRefCopy81Row" hidden="1">#REF!</definedName>
    <definedName name="XRefCopy82" localSheetId="2" hidden="1">#REF!</definedName>
    <definedName name="XRefCopy82" hidden="1">#REF!</definedName>
    <definedName name="XRefCopy82Row" localSheetId="2" hidden="1">#REF!</definedName>
    <definedName name="XRefCopy82Row" hidden="1">#REF!</definedName>
    <definedName name="XRefCopy83" localSheetId="2" hidden="1">#REF!</definedName>
    <definedName name="XRefCopy83" hidden="1">#REF!</definedName>
    <definedName name="XRefCopy83Row" localSheetId="2" hidden="1">#REF!</definedName>
    <definedName name="XRefCopy83Row" hidden="1">#REF!</definedName>
    <definedName name="XRefCopy84" localSheetId="2" hidden="1">#REF!</definedName>
    <definedName name="XRefCopy84" hidden="1">#REF!</definedName>
    <definedName name="XRefCopy85" localSheetId="2" hidden="1">#REF!</definedName>
    <definedName name="XRefCopy85" hidden="1">#REF!</definedName>
    <definedName name="XRefCopy85Row" localSheetId="2" hidden="1">#REF!</definedName>
    <definedName name="XRefCopy85Row" hidden="1">#REF!</definedName>
    <definedName name="XRefCopy86" localSheetId="2" hidden="1">#REF!</definedName>
    <definedName name="XRefCopy86" hidden="1">#REF!</definedName>
    <definedName name="XRefCopy86Row" localSheetId="2" hidden="1">#REF!</definedName>
    <definedName name="XRefCopy86Row" hidden="1">#REF!</definedName>
    <definedName name="XRefCopy87" localSheetId="2" hidden="1">#REF!</definedName>
    <definedName name="XRefCopy87" hidden="1">#REF!</definedName>
    <definedName name="XRefCopy87Row" localSheetId="2" hidden="1">#REF!</definedName>
    <definedName name="XRefCopy87Row" hidden="1">#REF!</definedName>
    <definedName name="XRefCopy88" localSheetId="2" hidden="1">#REF!</definedName>
    <definedName name="XRefCopy88" hidden="1">#REF!</definedName>
    <definedName name="XRefCopy88Row" localSheetId="2" hidden="1">#REF!</definedName>
    <definedName name="XRefCopy88Row" hidden="1">#REF!</definedName>
    <definedName name="XRefCopy89" localSheetId="2" hidden="1">#REF!</definedName>
    <definedName name="XRefCopy89" hidden="1">#REF!</definedName>
    <definedName name="XRefCopy89Row" localSheetId="2" hidden="1">#REF!</definedName>
    <definedName name="XRefCopy89Row" hidden="1">#REF!</definedName>
    <definedName name="XRefCopy8Row" localSheetId="2" hidden="1">#REF!</definedName>
    <definedName name="XRefCopy8Row" hidden="1">#REF!</definedName>
    <definedName name="XRefCopy9" localSheetId="2" hidden="1">#REF!</definedName>
    <definedName name="XRefCopy9" hidden="1">#REF!</definedName>
    <definedName name="XRefCopy90" localSheetId="2" hidden="1">#REF!</definedName>
    <definedName name="XRefCopy90" hidden="1">#REF!</definedName>
    <definedName name="XRefCopy90Row" localSheetId="2" hidden="1">#REF!</definedName>
    <definedName name="XRefCopy90Row" hidden="1">#REF!</definedName>
    <definedName name="XRefCopy91" localSheetId="2" hidden="1">#REF!</definedName>
    <definedName name="XRefCopy91" hidden="1">#REF!</definedName>
    <definedName name="XRefCopy91Row" localSheetId="2" hidden="1">#REF!</definedName>
    <definedName name="XRefCopy91Row" hidden="1">#REF!</definedName>
    <definedName name="XRefCopy92" localSheetId="2" hidden="1">#REF!</definedName>
    <definedName name="XRefCopy92" hidden="1">#REF!</definedName>
    <definedName name="XRefCopy92Row" localSheetId="2" hidden="1">#REF!</definedName>
    <definedName name="XRefCopy92Row" hidden="1">#REF!</definedName>
    <definedName name="XRefCopy93" localSheetId="2" hidden="1">#REF!</definedName>
    <definedName name="XRefCopy93" hidden="1">#REF!</definedName>
    <definedName name="XRefCopy93Row" localSheetId="2" hidden="1">#REF!</definedName>
    <definedName name="XRefCopy93Row" hidden="1">#REF!</definedName>
    <definedName name="XRefCopy94" localSheetId="2" hidden="1">#REF!</definedName>
    <definedName name="XRefCopy94" hidden="1">#REF!</definedName>
    <definedName name="XRefCopy94Row" localSheetId="2" hidden="1">#REF!</definedName>
    <definedName name="XRefCopy94Row" hidden="1">#REF!</definedName>
    <definedName name="XRefCopy95" localSheetId="2" hidden="1">#REF!</definedName>
    <definedName name="XRefCopy95" hidden="1">#REF!</definedName>
    <definedName name="XRefCopy95Row" localSheetId="2" hidden="1">#REF!</definedName>
    <definedName name="XRefCopy95Row" hidden="1">#REF!</definedName>
    <definedName name="XRefCopy96" localSheetId="2" hidden="1">#REF!</definedName>
    <definedName name="XRefCopy96" hidden="1">#REF!</definedName>
    <definedName name="XRefCopy96Row" localSheetId="2" hidden="1">#REF!</definedName>
    <definedName name="XRefCopy96Row" hidden="1">#REF!</definedName>
    <definedName name="XRefCopy97" localSheetId="2" hidden="1">#REF!</definedName>
    <definedName name="XRefCopy97" hidden="1">#REF!</definedName>
    <definedName name="XRefCopy97Row" localSheetId="2" hidden="1">#REF!</definedName>
    <definedName name="XRefCopy97Row" hidden="1">#REF!</definedName>
    <definedName name="XRefCopy98" localSheetId="2" hidden="1">#REF!</definedName>
    <definedName name="XRefCopy98" hidden="1">#REF!</definedName>
    <definedName name="XRefCopy98Row" localSheetId="2" hidden="1">#REF!</definedName>
    <definedName name="XRefCopy98Row" hidden="1">#REF!</definedName>
    <definedName name="XRefCopy99" localSheetId="2" hidden="1">#REF!</definedName>
    <definedName name="XRefCopy99" hidden="1">#REF!</definedName>
    <definedName name="XRefCopy99Row" localSheetId="2" hidden="1">#REF!</definedName>
    <definedName name="XRefCopy99Row" hidden="1">#REF!</definedName>
    <definedName name="XRefCopy9Row" localSheetId="2" hidden="1">#REF!</definedName>
    <definedName name="XRefCopy9Row" hidden="1">#REF!</definedName>
    <definedName name="XRefCopyRangeCount" hidden="1">4</definedName>
    <definedName name="XRefPaste1" localSheetId="2" hidden="1">'[156]Mapa de reconciliações'!#REF!</definedName>
    <definedName name="XRefPaste1" hidden="1">'[156]Mapa de reconciliações'!#REF!</definedName>
    <definedName name="XRefPaste10" localSheetId="2" hidden="1">#REF!</definedName>
    <definedName name="XRefPaste10" hidden="1">#REF!</definedName>
    <definedName name="XRefPaste100" localSheetId="2" hidden="1">#REF!</definedName>
    <definedName name="XRefPaste100" hidden="1">#REF!</definedName>
    <definedName name="XRefPaste100Row" localSheetId="2" hidden="1">#REF!</definedName>
    <definedName name="XRefPaste100Row" hidden="1">#REF!</definedName>
    <definedName name="XRefPaste101" localSheetId="2" hidden="1">#REF!</definedName>
    <definedName name="XRefPaste101" hidden="1">#REF!</definedName>
    <definedName name="XRefPaste101Row" localSheetId="2" hidden="1">#REF!</definedName>
    <definedName name="XRefPaste101Row" hidden="1">#REF!</definedName>
    <definedName name="XRefPaste102" localSheetId="2" hidden="1">#REF!</definedName>
    <definedName name="XRefPaste102" hidden="1">#REF!</definedName>
    <definedName name="XRefPaste102Row" localSheetId="2" hidden="1">#REF!</definedName>
    <definedName name="XRefPaste102Row" hidden="1">#REF!</definedName>
    <definedName name="XRefPaste103" localSheetId="2" hidden="1">#REF!</definedName>
    <definedName name="XRefPaste103" hidden="1">#REF!</definedName>
    <definedName name="XRefPaste103Row" localSheetId="2" hidden="1">#REF!</definedName>
    <definedName name="XRefPaste103Row" hidden="1">#REF!</definedName>
    <definedName name="XRefPaste104" localSheetId="2" hidden="1">#REF!</definedName>
    <definedName name="XRefPaste104" hidden="1">#REF!</definedName>
    <definedName name="XRefPaste104Row" localSheetId="2" hidden="1">#REF!</definedName>
    <definedName name="XRefPaste104Row" hidden="1">#REF!</definedName>
    <definedName name="XRefPaste105" localSheetId="2" hidden="1">#REF!</definedName>
    <definedName name="XRefPaste105" hidden="1">#REF!</definedName>
    <definedName name="XRefPaste105Row" localSheetId="2" hidden="1">#REF!</definedName>
    <definedName name="XRefPaste105Row" hidden="1">#REF!</definedName>
    <definedName name="XRefPaste106" localSheetId="2" hidden="1">#REF!</definedName>
    <definedName name="XRefPaste106" hidden="1">#REF!</definedName>
    <definedName name="XRefPaste106Row" localSheetId="2" hidden="1">#REF!</definedName>
    <definedName name="XRefPaste106Row" hidden="1">#REF!</definedName>
    <definedName name="XRefPaste107" localSheetId="2" hidden="1">#REF!</definedName>
    <definedName name="XRefPaste107" hidden="1">#REF!</definedName>
    <definedName name="XRefPaste107Row" localSheetId="2" hidden="1">#REF!</definedName>
    <definedName name="XRefPaste107Row" hidden="1">#REF!</definedName>
    <definedName name="XRefPaste108" localSheetId="2" hidden="1">#REF!</definedName>
    <definedName name="XRefPaste108" hidden="1">#REF!</definedName>
    <definedName name="XRefPaste108Row" localSheetId="2" hidden="1">#REF!</definedName>
    <definedName name="XRefPaste108Row" hidden="1">#REF!</definedName>
    <definedName name="XRefPaste109" localSheetId="2" hidden="1">#REF!</definedName>
    <definedName name="XRefPaste109" hidden="1">#REF!</definedName>
    <definedName name="XRefPaste109Row" localSheetId="2" hidden="1">#REF!</definedName>
    <definedName name="XRefPaste109Row" hidden="1">#REF!</definedName>
    <definedName name="XRefPaste10Row" localSheetId="2" hidden="1">#REF!</definedName>
    <definedName name="XRefPaste10Row" hidden="1">#REF!</definedName>
    <definedName name="XRefPaste11" localSheetId="2" hidden="1">#REF!</definedName>
    <definedName name="XRefPaste11" hidden="1">#REF!</definedName>
    <definedName name="XRefPaste111" localSheetId="2" hidden="1">#REF!</definedName>
    <definedName name="XRefPaste111" hidden="1">#REF!</definedName>
    <definedName name="XRefPaste11Row" localSheetId="2" hidden="1">#REF!</definedName>
    <definedName name="XRefPaste11Row" hidden="1">#REF!</definedName>
    <definedName name="XRefPaste12" localSheetId="2" hidden="1">#REF!</definedName>
    <definedName name="XRefPaste12" hidden="1">#REF!</definedName>
    <definedName name="XRefPaste12Row" localSheetId="2" hidden="1">#REF!</definedName>
    <definedName name="XRefPaste12Row" hidden="1">#REF!</definedName>
    <definedName name="XRefPaste13" localSheetId="2" hidden="1">#REF!</definedName>
    <definedName name="XRefPaste13" hidden="1">#REF!</definedName>
    <definedName name="XRefPaste13Row" localSheetId="2" hidden="1">#REF!</definedName>
    <definedName name="XRefPaste13Row" hidden="1">#REF!</definedName>
    <definedName name="XRefPaste14" localSheetId="2" hidden="1">#REF!</definedName>
    <definedName name="XRefPaste14" hidden="1">#REF!</definedName>
    <definedName name="XRefPaste14Row" localSheetId="2" hidden="1">#REF!</definedName>
    <definedName name="XRefPaste14Row" hidden="1">#REF!</definedName>
    <definedName name="XRefPaste15" localSheetId="2" hidden="1">#REF!</definedName>
    <definedName name="XRefPaste15" hidden="1">#REF!</definedName>
    <definedName name="XRefPaste15Row" localSheetId="2" hidden="1">#REF!</definedName>
    <definedName name="XRefPaste15Row" hidden="1">#REF!</definedName>
    <definedName name="XRefPaste16" localSheetId="2" hidden="1">#REF!</definedName>
    <definedName name="XRefPaste16" hidden="1">#REF!</definedName>
    <definedName name="XRefPaste16Row" localSheetId="2" hidden="1">#REF!</definedName>
    <definedName name="XRefPaste16Row" hidden="1">#REF!</definedName>
    <definedName name="XRefPaste17" localSheetId="2" hidden="1">#REF!</definedName>
    <definedName name="XRefPaste17" hidden="1">#REF!</definedName>
    <definedName name="XRefPaste17Row" localSheetId="2" hidden="1">[184]XREF!#REF!</definedName>
    <definedName name="XRefPaste17Row" hidden="1">[184]XREF!#REF!</definedName>
    <definedName name="XRefPaste18" localSheetId="2" hidden="1">#REF!</definedName>
    <definedName name="XRefPaste18" hidden="1">#REF!</definedName>
    <definedName name="XRefPaste18Row" localSheetId="2" hidden="1">[180]XREF!#REF!</definedName>
    <definedName name="XRefPaste18Row" hidden="1">[180]XREF!#REF!</definedName>
    <definedName name="XRefPaste19" localSheetId="2" hidden="1">#REF!</definedName>
    <definedName name="XRefPaste19" hidden="1">#REF!</definedName>
    <definedName name="XRefPaste19Row" localSheetId="2" hidden="1">#REF!</definedName>
    <definedName name="XRefPaste19Row" hidden="1">#REF!</definedName>
    <definedName name="XRefPaste1Row" localSheetId="2" hidden="1">#REF!</definedName>
    <definedName name="XRefPaste1Row" hidden="1">#REF!</definedName>
    <definedName name="XRefPaste2" localSheetId="2" hidden="1">'[156]Mapa de reconciliações'!#REF!</definedName>
    <definedName name="XRefPaste2" hidden="1">'[156]Mapa de reconciliações'!#REF!</definedName>
    <definedName name="XRefPaste20" localSheetId="2" hidden="1">#REF!</definedName>
    <definedName name="XRefPaste20" hidden="1">#REF!</definedName>
    <definedName name="XRefPaste20Row" localSheetId="2" hidden="1">[180]XREF!#REF!</definedName>
    <definedName name="XRefPaste20Row" hidden="1">[180]XREF!#REF!</definedName>
    <definedName name="XRefPaste21" localSheetId="2" hidden="1">#REF!</definedName>
    <definedName name="XRefPaste21" hidden="1">#REF!</definedName>
    <definedName name="XRefPaste21Row" localSheetId="2" hidden="1">#REF!</definedName>
    <definedName name="XRefPaste21Row" hidden="1">#REF!</definedName>
    <definedName name="XRefPaste22" localSheetId="2" hidden="1">[182]Notas!#REF!</definedName>
    <definedName name="XRefPaste22" hidden="1">[182]Notas!#REF!</definedName>
    <definedName name="XRefPaste22Row" localSheetId="2" hidden="1">#REF!</definedName>
    <definedName name="XRefPaste22Row" hidden="1">#REF!</definedName>
    <definedName name="XRefPaste23" localSheetId="2" hidden="1">#REF!</definedName>
    <definedName name="XRefPaste23" hidden="1">#REF!</definedName>
    <definedName name="XRefPaste23Row" localSheetId="2" hidden="1">#REF!</definedName>
    <definedName name="XRefPaste23Row" hidden="1">#REF!</definedName>
    <definedName name="XRefPaste24" localSheetId="2" hidden="1">#REF!</definedName>
    <definedName name="XRefPaste24" hidden="1">#REF!</definedName>
    <definedName name="XRefPaste24Row" localSheetId="2" hidden="1">#REF!</definedName>
    <definedName name="XRefPaste24Row" hidden="1">#REF!</definedName>
    <definedName name="XRefPaste25" localSheetId="2" hidden="1">#REF!</definedName>
    <definedName name="XRefPaste25" hidden="1">#REF!</definedName>
    <definedName name="XRefPaste25Row" localSheetId="2" hidden="1">#REF!</definedName>
    <definedName name="XRefPaste25Row" hidden="1">#REF!</definedName>
    <definedName name="XRefPaste26" localSheetId="2" hidden="1">#REF!</definedName>
    <definedName name="XRefPaste26" hidden="1">#REF!</definedName>
    <definedName name="XRefPaste26Row" localSheetId="2" hidden="1">#REF!</definedName>
    <definedName name="XRefPaste26Row" hidden="1">#REF!</definedName>
    <definedName name="XRefPaste27" localSheetId="2" hidden="1">#REF!</definedName>
    <definedName name="XRefPaste27" hidden="1">#REF!</definedName>
    <definedName name="XRefPaste27Row" localSheetId="2" hidden="1">#REF!</definedName>
    <definedName name="XRefPaste27Row" hidden="1">#REF!</definedName>
    <definedName name="XRefPaste28" localSheetId="2" hidden="1">#REF!</definedName>
    <definedName name="XRefPaste28" hidden="1">#REF!</definedName>
    <definedName name="XRefPaste28Row" localSheetId="2" hidden="1">#REF!</definedName>
    <definedName name="XRefPaste28Row" hidden="1">#REF!</definedName>
    <definedName name="XRefPaste29" localSheetId="2" hidden="1">#REF!</definedName>
    <definedName name="XRefPaste29" hidden="1">#REF!</definedName>
    <definedName name="XRefPaste29Row" localSheetId="2" hidden="1">#REF!</definedName>
    <definedName name="XRefPaste29Row" hidden="1">#REF!</definedName>
    <definedName name="XRefPaste2Row" localSheetId="2" hidden="1">#REF!</definedName>
    <definedName name="XRefPaste2Row" hidden="1">#REF!</definedName>
    <definedName name="XRefPaste3" localSheetId="2" hidden="1">'[156]Mapa de reconciliações'!#REF!</definedName>
    <definedName name="XRefPaste3" hidden="1">'[156]Mapa de reconciliações'!#REF!</definedName>
    <definedName name="XRefPaste30" localSheetId="2" hidden="1">#REF!</definedName>
    <definedName name="XRefPaste30" hidden="1">#REF!</definedName>
    <definedName name="XRefPaste30Row" localSheetId="2" hidden="1">#REF!</definedName>
    <definedName name="XRefPaste30Row" hidden="1">#REF!</definedName>
    <definedName name="XRefPaste31" localSheetId="2" hidden="1">#REF!</definedName>
    <definedName name="XRefPaste31" hidden="1">#REF!</definedName>
    <definedName name="XRefPaste31Row" localSheetId="2" hidden="1">#REF!</definedName>
    <definedName name="XRefPaste31Row" hidden="1">#REF!</definedName>
    <definedName name="XRefPaste32" localSheetId="2" hidden="1">#REF!</definedName>
    <definedName name="XRefPaste32" hidden="1">#REF!</definedName>
    <definedName name="XRefPaste32Row" localSheetId="2" hidden="1">#REF!</definedName>
    <definedName name="XRefPaste32Row" hidden="1">#REF!</definedName>
    <definedName name="XRefPaste33" localSheetId="2" hidden="1">#REF!</definedName>
    <definedName name="XRefPaste33" hidden="1">#REF!</definedName>
    <definedName name="XRefPaste33Row" localSheetId="2" hidden="1">#REF!</definedName>
    <definedName name="XRefPaste33Row" hidden="1">#REF!</definedName>
    <definedName name="XRefPaste34" localSheetId="2" hidden="1">#REF!</definedName>
    <definedName name="XRefPaste34" hidden="1">#REF!</definedName>
    <definedName name="XRefPaste34Row" localSheetId="2" hidden="1">#REF!</definedName>
    <definedName name="XRefPaste34Row" hidden="1">#REF!</definedName>
    <definedName name="XRefPaste35" localSheetId="2" hidden="1">#REF!</definedName>
    <definedName name="XRefPaste35" hidden="1">#REF!</definedName>
    <definedName name="XRefPaste35Row" localSheetId="2" hidden="1">#REF!</definedName>
    <definedName name="XRefPaste35Row" hidden="1">#REF!</definedName>
    <definedName name="XRefPaste36" localSheetId="2" hidden="1">[183]Mapa!#REF!</definedName>
    <definedName name="XRefPaste36" hidden="1">[183]Mapa!#REF!</definedName>
    <definedName name="XRefPaste36Row" localSheetId="2" hidden="1">#REF!</definedName>
    <definedName name="XRefPaste36Row" hidden="1">#REF!</definedName>
    <definedName name="XRefPaste37" localSheetId="2" hidden="1">#REF!</definedName>
    <definedName name="XRefPaste37" hidden="1">#REF!</definedName>
    <definedName name="XRefPaste37Row" localSheetId="2" hidden="1">#REF!</definedName>
    <definedName name="XRefPaste37Row" hidden="1">#REF!</definedName>
    <definedName name="XRefPaste38" localSheetId="2" hidden="1">#REF!</definedName>
    <definedName name="XRefPaste38" hidden="1">#REF!</definedName>
    <definedName name="XRefPaste38Row" localSheetId="2" hidden="1">#REF!</definedName>
    <definedName name="XRefPaste38Row" hidden="1">#REF!</definedName>
    <definedName name="XRefPaste39" localSheetId="2" hidden="1">#REF!</definedName>
    <definedName name="XRefPaste39" hidden="1">#REF!</definedName>
    <definedName name="XRefPaste39Row" localSheetId="2" hidden="1">[185]XREF!#REF!</definedName>
    <definedName name="XRefPaste39Row" hidden="1">[185]XREF!#REF!</definedName>
    <definedName name="XRefPaste3Row" localSheetId="2" hidden="1">#REF!</definedName>
    <definedName name="XRefPaste3Row" hidden="1">#REF!</definedName>
    <definedName name="XRefPaste4" localSheetId="0" hidden="1">'[177]Balanço GCA 06 2016'!#REF!</definedName>
    <definedName name="XRefPaste4" localSheetId="2" hidden="1">'[177]Balanço GCA 06 2016'!#REF!</definedName>
    <definedName name="XRefPaste4" hidden="1">'[177]Balanço GCA 06 2016'!#REF!</definedName>
    <definedName name="XRefPaste40" localSheetId="2" hidden="1">#REF!</definedName>
    <definedName name="XRefPaste40" hidden="1">#REF!</definedName>
    <definedName name="XRefPaste40Row" localSheetId="2" hidden="1">[183]XREF!#REF!</definedName>
    <definedName name="XRefPaste40Row" hidden="1">[183]XREF!#REF!</definedName>
    <definedName name="XRefPaste41" localSheetId="2" hidden="1">#REF!</definedName>
    <definedName name="XRefPaste41" hidden="1">#REF!</definedName>
    <definedName name="XRefPaste41Row" localSheetId="2" hidden="1">#REF!</definedName>
    <definedName name="XRefPaste41Row" hidden="1">#REF!</definedName>
    <definedName name="XRefPaste42" localSheetId="2" hidden="1">#REF!</definedName>
    <definedName name="XRefPaste42" hidden="1">#REF!</definedName>
    <definedName name="XRefPaste42Row" localSheetId="2" hidden="1">#REF!</definedName>
    <definedName name="XRefPaste42Row" hidden="1">#REF!</definedName>
    <definedName name="XRefPaste43" localSheetId="2" hidden="1">[186]Notas!#REF!</definedName>
    <definedName name="XRefPaste43" hidden="1">[186]Notas!#REF!</definedName>
    <definedName name="XRefPaste43Row" localSheetId="2" hidden="1">#REF!</definedName>
    <definedName name="XRefPaste43Row" hidden="1">#REF!</definedName>
    <definedName name="XRefPaste44" localSheetId="2" hidden="1">#REF!</definedName>
    <definedName name="XRefPaste44" hidden="1">#REF!</definedName>
    <definedName name="XRefPaste44Row" localSheetId="2" hidden="1">#REF!</definedName>
    <definedName name="XRefPaste44Row" hidden="1">#REF!</definedName>
    <definedName name="XRefPaste45" localSheetId="2" hidden="1">#REF!</definedName>
    <definedName name="XRefPaste45" hidden="1">#REF!</definedName>
    <definedName name="XRefPaste45Row" localSheetId="2" hidden="1">#REF!</definedName>
    <definedName name="XRefPaste45Row" hidden="1">#REF!</definedName>
    <definedName name="XRefPaste46" localSheetId="2" hidden="1">#REF!</definedName>
    <definedName name="XRefPaste46" hidden="1">#REF!</definedName>
    <definedName name="XRefPaste46Row" localSheetId="2" hidden="1">#REF!</definedName>
    <definedName name="XRefPaste46Row" hidden="1">#REF!</definedName>
    <definedName name="XRefPaste47" localSheetId="2" hidden="1">#REF!</definedName>
    <definedName name="XRefPaste47" hidden="1">#REF!</definedName>
    <definedName name="XRefPaste47Row" localSheetId="2" hidden="1">[183]XREF!#REF!</definedName>
    <definedName name="XRefPaste47Row" hidden="1">[183]XREF!#REF!</definedName>
    <definedName name="XRefPaste48" localSheetId="2" hidden="1">[183]Mapa!#REF!</definedName>
    <definedName name="XRefPaste48" hidden="1">[183]Mapa!#REF!</definedName>
    <definedName name="XRefPaste48Row" localSheetId="2" hidden="1">[183]XREF!#REF!</definedName>
    <definedName name="XRefPaste48Row" hidden="1">[183]XREF!#REF!</definedName>
    <definedName name="XRefPaste49" localSheetId="2" hidden="1">#REF!</definedName>
    <definedName name="XRefPaste49" hidden="1">#REF!</definedName>
    <definedName name="XRefPaste49Row" localSheetId="2" hidden="1">[183]XREF!#REF!</definedName>
    <definedName name="XRefPaste49Row" hidden="1">[183]XREF!#REF!</definedName>
    <definedName name="XRefPaste4Row" localSheetId="0" hidden="1">#REF!</definedName>
    <definedName name="XRefPaste4Row" localSheetId="2" hidden="1">#REF!</definedName>
    <definedName name="XRefPaste4Row" hidden="1">#REF!</definedName>
    <definedName name="XRefPaste5" localSheetId="2" hidden="1">'[156]Mapa de reconciliações'!#REF!</definedName>
    <definedName name="XRefPaste5" hidden="1">'[156]Mapa de reconciliações'!#REF!</definedName>
    <definedName name="XRefPaste50" localSheetId="2" hidden="1">[183]Mapa!#REF!</definedName>
    <definedName name="XRefPaste50" hidden="1">[183]Mapa!#REF!</definedName>
    <definedName name="XRefPaste50Row" localSheetId="2" hidden="1">[183]XREF!#REF!</definedName>
    <definedName name="XRefPaste50Row" hidden="1">[183]XREF!#REF!</definedName>
    <definedName name="XRefPaste51" localSheetId="2" hidden="1">[183]Mapa!#REF!</definedName>
    <definedName name="XRefPaste51" hidden="1">[183]Mapa!#REF!</definedName>
    <definedName name="XRefPaste51Row" localSheetId="2" hidden="1">[183]XREF!#REF!</definedName>
    <definedName name="XRefPaste51Row" hidden="1">[183]XREF!#REF!</definedName>
    <definedName name="XRefPaste52" localSheetId="2" hidden="1">#REF!</definedName>
    <definedName name="XRefPaste52" hidden="1">#REF!</definedName>
    <definedName name="XRefPaste52Row" localSheetId="2" hidden="1">[183]XREF!#REF!</definedName>
    <definedName name="XRefPaste52Row" hidden="1">[183]XREF!#REF!</definedName>
    <definedName name="XRefPaste53" localSheetId="2" hidden="1">#REF!</definedName>
    <definedName name="XRefPaste53" hidden="1">#REF!</definedName>
    <definedName name="XRefPaste53Row" localSheetId="2" hidden="1">#REF!</definedName>
    <definedName name="XRefPaste53Row" hidden="1">#REF!</definedName>
    <definedName name="XRefPaste54" localSheetId="2" hidden="1">#REF!</definedName>
    <definedName name="XRefPaste54" hidden="1">#REF!</definedName>
    <definedName name="XRefPaste54Row" localSheetId="2" hidden="1">#REF!</definedName>
    <definedName name="XRefPaste54Row" hidden="1">#REF!</definedName>
    <definedName name="XRefPaste55" localSheetId="2" hidden="1">#REF!</definedName>
    <definedName name="XRefPaste55" hidden="1">#REF!</definedName>
    <definedName name="XRefPaste55Row" localSheetId="2" hidden="1">#REF!</definedName>
    <definedName name="XRefPaste55Row" hidden="1">#REF!</definedName>
    <definedName name="XRefPaste56" localSheetId="2" hidden="1">#REF!</definedName>
    <definedName name="XRefPaste56" hidden="1">#REF!</definedName>
    <definedName name="XRefPaste56Row" localSheetId="2" hidden="1">#REF!</definedName>
    <definedName name="XRefPaste56Row" hidden="1">#REF!</definedName>
    <definedName name="XRefPaste57" localSheetId="2" hidden="1">#REF!</definedName>
    <definedName name="XRefPaste57" hidden="1">#REF!</definedName>
    <definedName name="XRefPaste57Row" localSheetId="2" hidden="1">#REF!</definedName>
    <definedName name="XRefPaste57Row" hidden="1">#REF!</definedName>
    <definedName name="XRefPaste58" localSheetId="2" hidden="1">#REF!</definedName>
    <definedName name="XRefPaste58" hidden="1">#REF!</definedName>
    <definedName name="XRefPaste58Row" localSheetId="2" hidden="1">#REF!</definedName>
    <definedName name="XRefPaste58Row" hidden="1">#REF!</definedName>
    <definedName name="XRefPaste59" localSheetId="2" hidden="1">#REF!</definedName>
    <definedName name="XRefPaste59" hidden="1">#REF!</definedName>
    <definedName name="XRefPaste59Row" localSheetId="2" hidden="1">#REF!</definedName>
    <definedName name="XRefPaste59Row" hidden="1">#REF!</definedName>
    <definedName name="XRefPaste5Row" localSheetId="2" hidden="1">#REF!</definedName>
    <definedName name="XRefPaste5Row" hidden="1">#REF!</definedName>
    <definedName name="XRefPaste6" localSheetId="2" hidden="1">'[156]Mapa de reconciliações'!#REF!</definedName>
    <definedName name="XRefPaste6" hidden="1">'[156]Mapa de reconciliações'!#REF!</definedName>
    <definedName name="XRefPaste60" localSheetId="2" hidden="1">#REF!</definedName>
    <definedName name="XRefPaste60" hidden="1">#REF!</definedName>
    <definedName name="XRefPaste60Row" localSheetId="2" hidden="1">#REF!</definedName>
    <definedName name="XRefPaste60Row" hidden="1">#REF!</definedName>
    <definedName name="XRefPaste61" localSheetId="2" hidden="1">#REF!</definedName>
    <definedName name="XRefPaste61" hidden="1">#REF!</definedName>
    <definedName name="XRefPaste61Row" localSheetId="2" hidden="1">#REF!</definedName>
    <definedName name="XRefPaste61Row" hidden="1">#REF!</definedName>
    <definedName name="XRefPaste62" localSheetId="2" hidden="1">#REF!</definedName>
    <definedName name="XRefPaste62" hidden="1">#REF!</definedName>
    <definedName name="XRefPaste62Row" localSheetId="2" hidden="1">#REF!</definedName>
    <definedName name="XRefPaste62Row" hidden="1">#REF!</definedName>
    <definedName name="XRefPaste63" localSheetId="2" hidden="1">#REF!</definedName>
    <definedName name="XRefPaste63" hidden="1">#REF!</definedName>
    <definedName name="XRefPaste63Row" localSheetId="2" hidden="1">#REF!</definedName>
    <definedName name="XRefPaste63Row" hidden="1">#REF!</definedName>
    <definedName name="XRefPaste64" localSheetId="2" hidden="1">#REF!</definedName>
    <definedName name="XRefPaste64" hidden="1">#REF!</definedName>
    <definedName name="XRefPaste64Row" localSheetId="2" hidden="1">#REF!</definedName>
    <definedName name="XRefPaste64Row" hidden="1">#REF!</definedName>
    <definedName name="XRefPaste65" localSheetId="2" hidden="1">#REF!</definedName>
    <definedName name="XRefPaste65" hidden="1">#REF!</definedName>
    <definedName name="XRefPaste65Row" localSheetId="2" hidden="1">#REF!</definedName>
    <definedName name="XRefPaste65Row" hidden="1">#REF!</definedName>
    <definedName name="XRefPaste66" localSheetId="2" hidden="1">#REF!</definedName>
    <definedName name="XRefPaste66" hidden="1">#REF!</definedName>
    <definedName name="XRefPaste66Row" localSheetId="2" hidden="1">#REF!</definedName>
    <definedName name="XRefPaste66Row" hidden="1">#REF!</definedName>
    <definedName name="XRefPaste67" localSheetId="2" hidden="1">#REF!</definedName>
    <definedName name="XRefPaste67" hidden="1">#REF!</definedName>
    <definedName name="XRefPaste67Row" localSheetId="2" hidden="1">#REF!</definedName>
    <definedName name="XRefPaste67Row" hidden="1">#REF!</definedName>
    <definedName name="XRefPaste68" localSheetId="2" hidden="1">#REF!</definedName>
    <definedName name="XRefPaste68" hidden="1">#REF!</definedName>
    <definedName name="XRefPaste68Row" localSheetId="2" hidden="1">#REF!</definedName>
    <definedName name="XRefPaste68Row" hidden="1">#REF!</definedName>
    <definedName name="XRefPaste69" localSheetId="2" hidden="1">#REF!</definedName>
    <definedName name="XRefPaste69" hidden="1">#REF!</definedName>
    <definedName name="XRefPaste69Row" localSheetId="2" hidden="1">#REF!</definedName>
    <definedName name="XRefPaste69Row" hidden="1">#REF!</definedName>
    <definedName name="XRefPaste6Row" localSheetId="2" hidden="1">#REF!</definedName>
    <definedName name="XRefPaste6Row" hidden="1">#REF!</definedName>
    <definedName name="XRefPaste7" localSheetId="2" hidden="1">'[156]Mapa de reconciliações'!#REF!</definedName>
    <definedName name="XRefPaste7" hidden="1">'[156]Mapa de reconciliações'!#REF!</definedName>
    <definedName name="XRefPaste70" localSheetId="2" hidden="1">#REF!</definedName>
    <definedName name="XRefPaste70" hidden="1">#REF!</definedName>
    <definedName name="XRefPaste70Row" localSheetId="2" hidden="1">#REF!</definedName>
    <definedName name="XRefPaste70Row" hidden="1">#REF!</definedName>
    <definedName name="XRefPaste71" localSheetId="2" hidden="1">#REF!</definedName>
    <definedName name="XRefPaste71" hidden="1">#REF!</definedName>
    <definedName name="XRefPaste71Row" localSheetId="2" hidden="1">#REF!</definedName>
    <definedName name="XRefPaste71Row" hidden="1">#REF!</definedName>
    <definedName name="XRefPaste72" localSheetId="2" hidden="1">#REF!</definedName>
    <definedName name="XRefPaste72" hidden="1">#REF!</definedName>
    <definedName name="XRefPaste72Row" localSheetId="2" hidden="1">#REF!</definedName>
    <definedName name="XRefPaste72Row" hidden="1">#REF!</definedName>
    <definedName name="XRefPaste73" localSheetId="2" hidden="1">#REF!</definedName>
    <definedName name="XRefPaste73" hidden="1">#REF!</definedName>
    <definedName name="XRefPaste73Row" localSheetId="2" hidden="1">#REF!</definedName>
    <definedName name="XRefPaste73Row" hidden="1">#REF!</definedName>
    <definedName name="XRefPaste74" localSheetId="2" hidden="1">#REF!</definedName>
    <definedName name="XRefPaste74" hidden="1">#REF!</definedName>
    <definedName name="XRefPaste74Row" localSheetId="2" hidden="1">#REF!</definedName>
    <definedName name="XRefPaste74Row" hidden="1">#REF!</definedName>
    <definedName name="XRefPaste75" localSheetId="2" hidden="1">#REF!</definedName>
    <definedName name="XRefPaste75" hidden="1">#REF!</definedName>
    <definedName name="XRefPaste75Row" localSheetId="2" hidden="1">#REF!</definedName>
    <definedName name="XRefPaste75Row" hidden="1">#REF!</definedName>
    <definedName name="XRefPaste76" localSheetId="2" hidden="1">#REF!</definedName>
    <definedName name="XRefPaste76" hidden="1">#REF!</definedName>
    <definedName name="XRefPaste76Row" localSheetId="2" hidden="1">#REF!</definedName>
    <definedName name="XRefPaste76Row" hidden="1">#REF!</definedName>
    <definedName name="XRefPaste77" localSheetId="2" hidden="1">#REF!</definedName>
    <definedName name="XRefPaste77" hidden="1">#REF!</definedName>
    <definedName name="XRefPaste77Row" localSheetId="2" hidden="1">#REF!</definedName>
    <definedName name="XRefPaste77Row" hidden="1">#REF!</definedName>
    <definedName name="XRefPaste78" localSheetId="2" hidden="1">#REF!</definedName>
    <definedName name="XRefPaste78" hidden="1">#REF!</definedName>
    <definedName name="XRefPaste78Row" localSheetId="2" hidden="1">#REF!</definedName>
    <definedName name="XRefPaste78Row" hidden="1">#REF!</definedName>
    <definedName name="XRefPaste79" localSheetId="2" hidden="1">#REF!</definedName>
    <definedName name="XRefPaste79" hidden="1">#REF!</definedName>
    <definedName name="XRefPaste79Row" localSheetId="2" hidden="1">#REF!</definedName>
    <definedName name="XRefPaste79Row" hidden="1">#REF!</definedName>
    <definedName name="XRefPaste7Row" localSheetId="2" hidden="1">#REF!</definedName>
    <definedName name="XRefPaste7Row" hidden="1">#REF!</definedName>
    <definedName name="XRefPaste8" localSheetId="2" hidden="1">#REF!</definedName>
    <definedName name="XRefPaste8" hidden="1">#REF!</definedName>
    <definedName name="XRefPaste80" localSheetId="2" hidden="1">#REF!</definedName>
    <definedName name="XRefPaste80" hidden="1">#REF!</definedName>
    <definedName name="XRefPaste80Row" localSheetId="2" hidden="1">#REF!</definedName>
    <definedName name="XRefPaste80Row" hidden="1">#REF!</definedName>
    <definedName name="XRefPaste81" localSheetId="2" hidden="1">#REF!</definedName>
    <definedName name="XRefPaste81" hidden="1">#REF!</definedName>
    <definedName name="XRefPaste81Row" localSheetId="2" hidden="1">#REF!</definedName>
    <definedName name="XRefPaste81Row" hidden="1">#REF!</definedName>
    <definedName name="XRefPaste82" localSheetId="2" hidden="1">#REF!</definedName>
    <definedName name="XRefPaste82" hidden="1">#REF!</definedName>
    <definedName name="XRefPaste82Row" localSheetId="2" hidden="1">#REF!</definedName>
    <definedName name="XRefPaste82Row" hidden="1">#REF!</definedName>
    <definedName name="XRefPaste83" localSheetId="2" hidden="1">#REF!</definedName>
    <definedName name="XRefPaste83" hidden="1">#REF!</definedName>
    <definedName name="XRefPaste83Row" localSheetId="2" hidden="1">#REF!</definedName>
    <definedName name="XRefPaste83Row" hidden="1">#REF!</definedName>
    <definedName name="XRefPaste84" localSheetId="2" hidden="1">#REF!</definedName>
    <definedName name="XRefPaste84" hidden="1">#REF!</definedName>
    <definedName name="XRefPaste84Row" localSheetId="2" hidden="1">#REF!</definedName>
    <definedName name="XRefPaste84Row" hidden="1">#REF!</definedName>
    <definedName name="XRefPaste85" localSheetId="2" hidden="1">#REF!</definedName>
    <definedName name="XRefPaste85" hidden="1">#REF!</definedName>
    <definedName name="XRefPaste85Row" localSheetId="2" hidden="1">#REF!</definedName>
    <definedName name="XRefPaste85Row" hidden="1">#REF!</definedName>
    <definedName name="XRefPaste86" localSheetId="2" hidden="1">#REF!</definedName>
    <definedName name="XRefPaste86" hidden="1">#REF!</definedName>
    <definedName name="XRefPaste86Row" localSheetId="2" hidden="1">#REF!</definedName>
    <definedName name="XRefPaste86Row" hidden="1">#REF!</definedName>
    <definedName name="XRefPaste87" localSheetId="2" hidden="1">#REF!</definedName>
    <definedName name="XRefPaste87" hidden="1">#REF!</definedName>
    <definedName name="XRefPaste87Row" localSheetId="2" hidden="1">#REF!</definedName>
    <definedName name="XRefPaste87Row" hidden="1">#REF!</definedName>
    <definedName name="XRefPaste88" localSheetId="2" hidden="1">#REF!</definedName>
    <definedName name="XRefPaste88" hidden="1">#REF!</definedName>
    <definedName name="XRefPaste88Row" localSheetId="2" hidden="1">#REF!</definedName>
    <definedName name="XRefPaste88Row" hidden="1">#REF!</definedName>
    <definedName name="XRefPaste89" localSheetId="2" hidden="1">#REF!</definedName>
    <definedName name="XRefPaste89" hidden="1">#REF!</definedName>
    <definedName name="XRefPaste89Row" localSheetId="2" hidden="1">#REF!</definedName>
    <definedName name="XRefPaste89Row" hidden="1">#REF!</definedName>
    <definedName name="XRefPaste8Row" localSheetId="2" hidden="1">#REF!</definedName>
    <definedName name="XRefPaste8Row" hidden="1">#REF!</definedName>
    <definedName name="XRefPaste9" localSheetId="2" hidden="1">#REF!</definedName>
    <definedName name="XRefPaste9" hidden="1">#REF!</definedName>
    <definedName name="XRefPaste90" localSheetId="2" hidden="1">#REF!</definedName>
    <definedName name="XRefPaste90" hidden="1">#REF!</definedName>
    <definedName name="XRefPaste90Row" localSheetId="2" hidden="1">#REF!</definedName>
    <definedName name="XRefPaste90Row" hidden="1">#REF!</definedName>
    <definedName name="XRefPaste91" localSheetId="2" hidden="1">#REF!</definedName>
    <definedName name="XRefPaste91" hidden="1">#REF!</definedName>
    <definedName name="XRefPaste91Row" localSheetId="2" hidden="1">#REF!</definedName>
    <definedName name="XRefPaste91Row" hidden="1">#REF!</definedName>
    <definedName name="XRefPaste92" localSheetId="2" hidden="1">#REF!</definedName>
    <definedName name="XRefPaste92" hidden="1">#REF!</definedName>
    <definedName name="XRefPaste92Row" localSheetId="2" hidden="1">#REF!</definedName>
    <definedName name="XRefPaste92Row" hidden="1">#REF!</definedName>
    <definedName name="XRefPaste93" localSheetId="2" hidden="1">#REF!</definedName>
    <definedName name="XRefPaste93" hidden="1">#REF!</definedName>
    <definedName name="XRefPaste93Row" localSheetId="2" hidden="1">#REF!</definedName>
    <definedName name="XRefPaste93Row" hidden="1">#REF!</definedName>
    <definedName name="XRefPaste94" localSheetId="2" hidden="1">#REF!</definedName>
    <definedName name="XRefPaste94" hidden="1">#REF!</definedName>
    <definedName name="XRefPaste94Row" localSheetId="2" hidden="1">#REF!</definedName>
    <definedName name="XRefPaste94Row" hidden="1">#REF!</definedName>
    <definedName name="XRefPaste95" localSheetId="2" hidden="1">#REF!</definedName>
    <definedName name="XRefPaste95" hidden="1">#REF!</definedName>
    <definedName name="XRefPaste95Row" localSheetId="2" hidden="1">#REF!</definedName>
    <definedName name="XRefPaste95Row" hidden="1">#REF!</definedName>
    <definedName name="XRefPaste96" localSheetId="2" hidden="1">#REF!</definedName>
    <definedName name="XRefPaste96" hidden="1">#REF!</definedName>
    <definedName name="XRefPaste96Row" localSheetId="2" hidden="1">#REF!</definedName>
    <definedName name="XRefPaste96Row" hidden="1">#REF!</definedName>
    <definedName name="XRefPaste97" localSheetId="2" hidden="1">#REF!</definedName>
    <definedName name="XRefPaste97" hidden="1">#REF!</definedName>
    <definedName name="XRefPaste97Row" localSheetId="2" hidden="1">#REF!</definedName>
    <definedName name="XRefPaste97Row" hidden="1">#REF!</definedName>
    <definedName name="XRefPaste98" localSheetId="2" hidden="1">#REF!</definedName>
    <definedName name="XRefPaste98" hidden="1">#REF!</definedName>
    <definedName name="XRefPaste98Row" localSheetId="2" hidden="1">#REF!</definedName>
    <definedName name="XRefPaste98Row" hidden="1">#REF!</definedName>
    <definedName name="XRefPaste99" localSheetId="2" hidden="1">#REF!</definedName>
    <definedName name="XRefPaste99" hidden="1">#REF!</definedName>
    <definedName name="XRefPaste99Row" localSheetId="2" hidden="1">#REF!</definedName>
    <definedName name="XRefPaste99Row" hidden="1">#REF!</definedName>
    <definedName name="XRefPaste9Row" localSheetId="2" hidden="1">#REF!</definedName>
    <definedName name="XRefPaste9Row" hidden="1">#REF!</definedName>
    <definedName name="XRefPasteRangeCount" hidden="1">4</definedName>
    <definedName name="xx" hidden="1">'[187]# 274095'!$G$1:$G$65536</definedName>
    <definedName name="xxx" localSheetId="2" hidden="1">#REF!</definedName>
    <definedName name="xxx" hidden="1">#REF!</definedName>
    <definedName name="xyx" hidden="1">'[187]# 274095'!$I$1:$I$65536</definedName>
    <definedName name="Y" localSheetId="2" hidden="1">'[188]Off-Shore'!#REF!</definedName>
    <definedName name="Y" hidden="1">'[188]Off-Shore'!#REF!</definedName>
    <definedName name="yes">'[142]Tabelas Auxiliares'!$Q$6:$W$38</definedName>
    <definedName name="ygf" localSheetId="2" hidden="1">#REF!</definedName>
    <definedName name="ygf" hidden="1">#REF!</definedName>
    <definedName name="YGH" localSheetId="2">'[96]T-42-3'!#REF!</definedName>
    <definedName name="YGH">'[96]T-42-3'!#REF!</definedName>
    <definedName name="ytrew" localSheetId="2" hidden="1">#REF!</definedName>
    <definedName name="ytrew" hidden="1">#REF!</definedName>
    <definedName name="yui" localSheetId="2" hidden="1">#REF!</definedName>
    <definedName name="yui" hidden="1">#REF!</definedName>
    <definedName name="yuyu" localSheetId="2">[189]Sheet1!#REF!</definedName>
    <definedName name="yuyu">[189]Sheet1!#REF!</definedName>
    <definedName name="yyy" localSheetId="2" hidden="1">#REF!</definedName>
    <definedName name="yyy" hidden="1">#REF!</definedName>
    <definedName name="yyyyyyyyyy666666666" localSheetId="2" hidden="1">#REF!</definedName>
    <definedName name="yyyyyyyyyy666666666" hidden="1">#REF!</definedName>
    <definedName name="z" localSheetId="2" hidden="1">#REF!</definedName>
    <definedName name="z" hidden="1">#REF!</definedName>
    <definedName name="Z_223823C1_0FDA_11D6_8CD8_0000E8717010_.wvu.FilterData" localSheetId="2" hidden="1">[190]APLICACOES!#REF!</definedName>
    <definedName name="Z_223823C1_0FDA_11D6_8CD8_0000E8717010_.wvu.FilterData" hidden="1">[190]APLICACOES!#REF!</definedName>
    <definedName name="Z_223823C1_0FDA_11D6_8CD8_0000E8717010_.wvu.PrintTitles" localSheetId="2" hidden="1">[190]APLICACOES!#REF!</definedName>
    <definedName name="Z_223823C1_0FDA_11D6_8CD8_0000E8717010_.wvu.PrintTitles" hidden="1">[190]APLICACOES!#REF!</definedName>
    <definedName name="Z_223823C2_0FDA_11D6_8CD8_0000E8717010_.wvu.FilterData" localSheetId="2" hidden="1">[190]APLICACOES!#REF!</definedName>
    <definedName name="Z_223823C2_0FDA_11D6_8CD8_0000E8717010_.wvu.FilterData" hidden="1">[190]APLICACOES!#REF!</definedName>
    <definedName name="Z_223823C2_0FDA_11D6_8CD8_0000E8717010_.wvu.PrintTitles" localSheetId="2" hidden="1">[190]APLICACOES!#REF!</definedName>
    <definedName name="Z_223823C2_0FDA_11D6_8CD8_0000E8717010_.wvu.PrintTitles" hidden="1">[190]APLICACOES!#REF!</definedName>
    <definedName name="Z_5B7D8AF7_64DA_11D5_BB3E_0000E8749778_.wvu.PrintTitles" localSheetId="2" hidden="1">[190]APLICACOES!#REF!</definedName>
    <definedName name="Z_5B7D8AF7_64DA_11D5_BB3E_0000E8749778_.wvu.PrintTitles" hidden="1">[190]APLICACOES!#REF!</definedName>
    <definedName name="Z_625154C1_7441_11D5_A647_0000E8749CE4_.wvu.PrintTitles" localSheetId="2" hidden="1">[190]APLICACOES!#REF!</definedName>
    <definedName name="Z_625154C1_7441_11D5_A647_0000E8749CE4_.wvu.PrintTitles" hidden="1">[190]APLICACOES!#REF!</definedName>
    <definedName name="Z_625154C3_7441_11D5_A647_0000E8749CE4_.wvu.PrintTitles" localSheetId="2" hidden="1">[190]APLICACOES!#REF!</definedName>
    <definedName name="Z_625154C3_7441_11D5_A647_0000E8749CE4_.wvu.PrintTitles" hidden="1">[190]APLICACOES!#REF!</definedName>
    <definedName name="Z_AFFC17EC_5335_11D5_A624_0000E8749CE4_.wvu.PrintTitles" localSheetId="2" hidden="1">[190]APLICACOES!#REF!</definedName>
    <definedName name="Z_AFFC17EC_5335_11D5_A624_0000E8749CE4_.wvu.PrintTitles" hidden="1">[190]APLICACOES!#REF!</definedName>
    <definedName name="Z_AFFC17ED_5335_11D5_A624_0000E8749CE4_.wvu.PrintTitles" localSheetId="2" hidden="1">[190]APLICACOES!#REF!</definedName>
    <definedName name="Z_AFFC17ED_5335_11D5_A624_0000E8749CE4_.wvu.PrintTitles" hidden="1">[190]APLICACOES!#REF!</definedName>
    <definedName name="Z_AFFC17EE_5335_11D5_A624_0000E8749CE4_.wvu.PrintTitles" localSheetId="2" hidden="1">[190]APLICACOES!#REF!</definedName>
    <definedName name="Z_AFFC17EE_5335_11D5_A624_0000E8749CE4_.wvu.PrintTitles" hidden="1">[190]APLICACOES!#REF!</definedName>
    <definedName name="Z_AFFC17F0_5335_11D5_A624_0000E8749CE4_.wvu.PrintTitles" localSheetId="2" hidden="1">[190]APLICACOES!#REF!</definedName>
    <definedName name="Z_AFFC17F0_5335_11D5_A624_0000E8749CE4_.wvu.PrintTitles" hidden="1">[190]APLICACOES!#REF!</definedName>
    <definedName name="Z_AFFC17F2_5335_11D5_A624_0000E8749CE4_.wvu.PrintTitles" localSheetId="2" hidden="1">[190]APLICACOES!#REF!</definedName>
    <definedName name="Z_AFFC17F2_5335_11D5_A624_0000E8749CE4_.wvu.PrintTitles" hidden="1">[190]APLICACOES!#REF!</definedName>
    <definedName name="Z_AFFC17F5_5335_11D5_A624_0000E8749CE4_.wvu.PrintTitles" localSheetId="2" hidden="1">[190]APLICACOES!#REF!</definedName>
    <definedName name="Z_AFFC17F5_5335_11D5_A624_0000E8749CE4_.wvu.PrintTitles" hidden="1">[190]APLICACOES!#REF!</definedName>
    <definedName name="Z_AFFC17F7_5335_11D5_A624_0000E8749CE4_.wvu.PrintTitles" localSheetId="2" hidden="1">[190]APLICACOES!#REF!</definedName>
    <definedName name="Z_AFFC17F7_5335_11D5_A624_0000E8749CE4_.wvu.PrintTitles" hidden="1">[190]APLICACOES!#REF!</definedName>
    <definedName name="Z_AFFC17F8_5335_11D5_A624_0000E8749CE4_.wvu.PrintTitles" localSheetId="2" hidden="1">[190]APLICACOES!#REF!</definedName>
    <definedName name="Z_AFFC17F8_5335_11D5_A624_0000E8749CE4_.wvu.PrintTitles" hidden="1">[190]APLICACOES!#REF!</definedName>
    <definedName name="ZAR" localSheetId="2">#REF!</definedName>
    <definedName name="ZAR">#REF!</definedName>
    <definedName name="zz0" localSheetId="2">#REF!</definedName>
    <definedName name="zz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4" i="29" l="1"/>
  <c r="H24" i="29"/>
  <c r="E16" i="29"/>
  <c r="H16" i="29"/>
  <c r="I5" i="32" l="1"/>
  <c r="I10" i="32" s="1"/>
  <c r="I24" i="29"/>
  <c r="I11" i="32" l="1"/>
  <c r="I18" i="32"/>
  <c r="I21" i="32" s="1"/>
  <c r="I16" i="29"/>
  <c r="I26" i="29" l="1"/>
  <c r="B24" i="29" l="1"/>
  <c r="B16" i="29" l="1"/>
  <c r="C16" i="29" l="1"/>
  <c r="C24" i="29"/>
  <c r="D16" i="29"/>
  <c r="D24" i="29" l="1"/>
  <c r="G16" i="29" l="1"/>
  <c r="G24" i="29"/>
  <c r="G26" i="29"/>
  <c r="E26" i="29"/>
  <c r="D26" i="29"/>
  <c r="C26" i="29"/>
  <c r="B26" i="29"/>
  <c r="H26" i="29"/>
  <c r="F16" i="29" l="1"/>
  <c r="F24" i="29"/>
  <c r="F26" i="29"/>
  <c r="E5" i="32" l="1"/>
  <c r="E11" i="32" l="1"/>
  <c r="E10" i="32"/>
  <c r="E18" i="32" l="1"/>
  <c r="E21" i="32" s="1"/>
  <c r="D11" i="32"/>
  <c r="D5" i="32"/>
  <c r="D10" i="32" s="1"/>
  <c r="D18" i="32" s="1"/>
  <c r="D21" i="32" s="1"/>
  <c r="G11" i="32" l="1"/>
  <c r="B11" i="32"/>
  <c r="C11" i="32"/>
  <c r="F11" i="32"/>
  <c r="H11" i="32"/>
  <c r="B5" i="32" l="1"/>
  <c r="B10" i="32" s="1"/>
  <c r="B18" i="32" s="1"/>
  <c r="B21" i="32" s="1"/>
  <c r="C5" i="32"/>
  <c r="C10" i="32" s="1"/>
  <c r="C18" i="32" s="1"/>
  <c r="C21" i="32" s="1"/>
  <c r="F5" i="32"/>
  <c r="F10" i="32" s="1"/>
  <c r="F18" i="32" s="1"/>
  <c r="F21" i="32" s="1"/>
  <c r="G5" i="32"/>
  <c r="G10" i="32" s="1"/>
  <c r="G18" i="32" s="1"/>
  <c r="G21" i="32" s="1"/>
  <c r="H5" i="32"/>
  <c r="H10" i="32" s="1"/>
  <c r="H18" i="32" s="1"/>
  <c r="H21" i="32" s="1"/>
  <c r="E28" i="21" l="1"/>
  <c r="G48" i="22"/>
  <c r="E48" i="22"/>
  <c r="G32" i="22"/>
  <c r="E30" i="22"/>
  <c r="E32" i="22" s="1"/>
  <c r="G28" i="22"/>
  <c r="E28" i="22"/>
  <c r="E6" i="22"/>
  <c r="E5" i="22" s="1"/>
  <c r="E7" i="22" s="1"/>
  <c r="E9" i="22" s="1"/>
  <c r="G5" i="22"/>
  <c r="G7" i="22" s="1"/>
  <c r="G9" i="22" s="1"/>
  <c r="D29" i="21"/>
  <c r="D22" i="21"/>
  <c r="D23" i="21"/>
  <c r="J17" i="20"/>
  <c r="D35" i="21" l="1"/>
  <c r="D38" i="21" s="1"/>
  <c r="D41" i="21" s="1"/>
  <c r="G49" i="22"/>
  <c r="G53" i="22" s="1"/>
  <c r="E49" i="22"/>
  <c r="E53" i="2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10.25.195.153_2383 SAD Credit Risk1" type="5" refreshedVersion="6" background="1" saveData="1">
    <dbPr connection="Provider=MSOLAP.8;Integrated Security=SSPI;Persist Security Info=True;Initial Catalog=SAD;Data Source=10.25.195.153:2383;MDX Compatibility=1;Safety Options=2;MDX Missing Member Mode=Error;Update Isolation Level=2" command="Risk" commandType="1"/>
    <olapPr sendLocale="1" rowDrillCount="1000"/>
  </connection>
</connections>
</file>

<file path=xl/sharedStrings.xml><?xml version="1.0" encoding="utf-8"?>
<sst xmlns="http://schemas.openxmlformats.org/spreadsheetml/2006/main" count="452" uniqueCount="280">
  <si>
    <t>Crédito a clientes</t>
  </si>
  <si>
    <t>Margem financeira</t>
  </si>
  <si>
    <t>Produto bancário</t>
  </si>
  <si>
    <t>Activos intangíveis</t>
  </si>
  <si>
    <t>Activos por impostos correntes</t>
  </si>
  <si>
    <t>Provisões</t>
  </si>
  <si>
    <t>Passivos por impostos correntes</t>
  </si>
  <si>
    <t>Passivos por impostos diferidos</t>
  </si>
  <si>
    <t>Capital</t>
  </si>
  <si>
    <t>Reservas de reavaliação</t>
  </si>
  <si>
    <t>Outros activos</t>
  </si>
  <si>
    <t>Margem técnica da actividade de seguros</t>
  </si>
  <si>
    <t>Outros</t>
  </si>
  <si>
    <t>€</t>
  </si>
  <si>
    <t>Ano</t>
  </si>
  <si>
    <t>Juros e rendimentos similares</t>
  </si>
  <si>
    <t>+</t>
  </si>
  <si>
    <t>Juros e encargos similares</t>
  </si>
  <si>
    <t>-</t>
  </si>
  <si>
    <t>Rendimentos de instrumentos de capital</t>
  </si>
  <si>
    <t>Rendimentos de serviços e comissões</t>
  </si>
  <si>
    <t>Encargos com serviços e comissões</t>
  </si>
  <si>
    <t>Resultados de activos e passivos avaliados ao justo valor através de resultados</t>
  </si>
  <si>
    <t>Resultados de activos financeiros ao justo valor através de outro rendimento integral</t>
  </si>
  <si>
    <t>Ganhos/(Perdas) de activos financeiros ao custo amortizado</t>
  </si>
  <si>
    <t>Resultados de reavaliação cambial</t>
  </si>
  <si>
    <t>Resultados de alienação de outros activos</t>
  </si>
  <si>
    <t>Outros resultados de exploração</t>
  </si>
  <si>
    <t>Custos com pessoal</t>
  </si>
  <si>
    <t>Gastos gerais administrativos</t>
  </si>
  <si>
    <t>Amortizações do exercício</t>
  </si>
  <si>
    <t>Provisões líquidas de reposições e anulações</t>
  </si>
  <si>
    <t>Imparidade do crédito líquida de reversões e recuperações</t>
  </si>
  <si>
    <t>Imparidade de aplicações em instituições de crédito</t>
  </si>
  <si>
    <t>Imparidade de outros activos financeiros líquida de reversões e recuperações</t>
  </si>
  <si>
    <t>Imparidade de outros activos líquida de reversões e recuperações</t>
  </si>
  <si>
    <t xml:space="preserve">Diferenças de consolidação negativas   </t>
  </si>
  <si>
    <t>Resultados de participações em associadas e empreendimentos conjuntos (equivalência patrimonial)</t>
  </si>
  <si>
    <t>Resultado antes de impostos</t>
  </si>
  <si>
    <t>Impostos correntes</t>
  </si>
  <si>
    <t>Impostos diferidos</t>
  </si>
  <si>
    <t>Resultado após impostos</t>
  </si>
  <si>
    <t>do qual: Resultado líquido após impostos de operações descontinuadas</t>
  </si>
  <si>
    <t>Interesses não controlados</t>
  </si>
  <si>
    <t>Resultado Consolidado do exercício</t>
  </si>
  <si>
    <t>Valor antes de provisões, imparidade e amortizações</t>
  </si>
  <si>
    <t>Provisões, imparidade e amortizações</t>
  </si>
  <si>
    <t>Valor líquido</t>
  </si>
  <si>
    <t>3 = 1 - 2</t>
  </si>
  <si>
    <t>Activo</t>
  </si>
  <si>
    <t>Passivo</t>
  </si>
  <si>
    <t>Caixa e disponibilidades em bancos centrais</t>
  </si>
  <si>
    <t>Recursos de bancos centrais</t>
  </si>
  <si>
    <t>Disponibilidades em outras instituições de crédito</t>
  </si>
  <si>
    <t>Passivos financeiros ao justo valor através de resultados</t>
  </si>
  <si>
    <t>Activos financeiros ao justo valor através dos resultados</t>
  </si>
  <si>
    <t>Recursos de outras instituições de crédito</t>
  </si>
  <si>
    <t>Activos financeiros ao justo valor através de outro rendimento integral</t>
  </si>
  <si>
    <t>Recursos de clientes e outros empréstimos</t>
  </si>
  <si>
    <t>Aplicações em instituições de crédito</t>
  </si>
  <si>
    <t>Responsabilidades representadas por títulos</t>
  </si>
  <si>
    <t>Passivos financeiros associados a activos transferidos</t>
  </si>
  <si>
    <t>Títulos de dívida ao custo amortizado</t>
  </si>
  <si>
    <t>Derivados de cobertura</t>
  </si>
  <si>
    <t>Activos com acordo de recompra</t>
  </si>
  <si>
    <t>Activos não correntes detidos para venda</t>
  </si>
  <si>
    <t>Propriedades de investimento</t>
  </si>
  <si>
    <t>Outros activos tangíveis</t>
  </si>
  <si>
    <t>Instrumentos representativos de capital</t>
  </si>
  <si>
    <t>Outros passivos subordinados</t>
  </si>
  <si>
    <t>Investimentos em filiais, associadas e empreendimentos conjuntos</t>
  </si>
  <si>
    <t>Outros passivos</t>
  </si>
  <si>
    <t>Total de Passivo</t>
  </si>
  <si>
    <t>Activos por impostos diferidos</t>
  </si>
  <si>
    <t>Prémios de emissão</t>
  </si>
  <si>
    <t>Outros instrumentos de capital</t>
  </si>
  <si>
    <t>Acções próprias</t>
  </si>
  <si>
    <t>Variação JV de activos financeiros ao JVAORI</t>
  </si>
  <si>
    <t>Outras reservas e resultados transitados</t>
  </si>
  <si>
    <t>Resultado do exercício</t>
  </si>
  <si>
    <t>Dividendos antecipados</t>
  </si>
  <si>
    <t>Total de Capital</t>
  </si>
  <si>
    <t>Total de Activo</t>
  </si>
  <si>
    <t>Total de Passivo + Capital</t>
  </si>
  <si>
    <t>Ganhos/(Perdas) nas modificações</t>
  </si>
  <si>
    <t>(valores em euros)</t>
  </si>
  <si>
    <t>Lucro do exercício da Caixa Central de Crédito Agrícola Mútuo</t>
  </si>
  <si>
    <t>Impacto no resultado liquido da reconciliação entre saldos comuns no SICAM</t>
  </si>
  <si>
    <t>Resultado líquido do SICAM</t>
  </si>
  <si>
    <t>Crédito Agrícola Vida, Companhia de Seguros S.A.</t>
  </si>
  <si>
    <t>Crédito Agrícola Seguros – Companhia de Seguros de Ramos Reais, S.A.</t>
  </si>
  <si>
    <t>Crédito Agrícola SGPS S.A.</t>
  </si>
  <si>
    <t>Fenacam - Federação Nacional das Caixas de Crédito Agrícola Mútuo FCRL</t>
  </si>
  <si>
    <t>Crédito Agrícola Informática - Serviços de Informática S.A.</t>
  </si>
  <si>
    <t>Crédito Agrícola Gest – SGOIC, S.A</t>
  </si>
  <si>
    <t>CA Capital - Sociedade de Capital de Risco S.A.</t>
  </si>
  <si>
    <t>CCCAM Gestão de Investimentos e Consultoria, Unipessoal, Lda</t>
  </si>
  <si>
    <t>Crédito Agrícola Seguros e Pensões SGPS S.A.</t>
  </si>
  <si>
    <t>FII ImoValor CA</t>
  </si>
  <si>
    <t>CA Imóveis, Unipessoal Lda</t>
  </si>
  <si>
    <t>FII Addrezza</t>
  </si>
  <si>
    <t>FII CA Imobiliário</t>
  </si>
  <si>
    <t>Anulação da desvalorização das UPs dos Fundos Inv Imobiliários registadas no exercicio</t>
  </si>
  <si>
    <t>Resultados da aplicação da equivalência patrimonial a empresas associadas</t>
  </si>
  <si>
    <t>Ajustamentos de relações intragrupo e anulações de saldos comuns:</t>
  </si>
  <si>
    <t>Anulação das comissões de intermediação de seguros pagas às CCAMs e CCCAM</t>
  </si>
  <si>
    <t>Anulação dos prémios de seguros cobrados a empresas do Grupo CA</t>
  </si>
  <si>
    <t>Anulação de dividendos intra-grupo</t>
  </si>
  <si>
    <t>Anulação da faturação emitida entre entidades do Grupo CA</t>
  </si>
  <si>
    <t>Ajustamento ao imobilizado vendido intragrupo pela CA Informática - 
anulação de mais valias e correcção às amortizações</t>
  </si>
  <si>
    <t>Ajustamento de imóveis de Fundos de Investimento imobiliários</t>
  </si>
  <si>
    <t>Outros ajustamentos de consolidação</t>
  </si>
  <si>
    <t>Resultados atribuível a interesses não controlados</t>
  </si>
  <si>
    <t>Lucro consolidado do exercício do Grupo Crédito Agrícola</t>
  </si>
  <si>
    <t>Ajustamento de impostos na consolidação</t>
  </si>
  <si>
    <t>Ajustamento de provisões sobre prestações suplementares da CA SGPS na CCCAM GI e CA Imóveis</t>
  </si>
  <si>
    <t>Balanço Consolidado GCA em Março  de 2021</t>
  </si>
  <si>
    <t>Provisões técnicas da actividade de seguros</t>
  </si>
  <si>
    <t>A.1</t>
  </si>
  <si>
    <t>P.5</t>
  </si>
  <si>
    <t>P.6</t>
  </si>
  <si>
    <t>P.7</t>
  </si>
  <si>
    <t>P.8</t>
  </si>
  <si>
    <t>P.9</t>
  </si>
  <si>
    <t>P.10</t>
  </si>
  <si>
    <t>P.11</t>
  </si>
  <si>
    <t>P.12</t>
  </si>
  <si>
    <t>P.13</t>
  </si>
  <si>
    <t>P.14</t>
  </si>
  <si>
    <t>50 &lt; 0</t>
  </si>
  <si>
    <t>54 (Cred)</t>
  </si>
  <si>
    <t>540 (Cred)</t>
  </si>
  <si>
    <t>540 &lt;0</t>
  </si>
  <si>
    <t>C.1</t>
  </si>
  <si>
    <t>C.2</t>
  </si>
  <si>
    <t>C.3</t>
  </si>
  <si>
    <t>C.5</t>
  </si>
  <si>
    <t>C.6</t>
  </si>
  <si>
    <t>C.7</t>
  </si>
  <si>
    <t>C.9</t>
  </si>
  <si>
    <t>C.10</t>
  </si>
  <si>
    <t>Demonstração Consolidada GCA de Resultados em Março de 2021</t>
  </si>
  <si>
    <t>mep</t>
  </si>
  <si>
    <t>integral</t>
  </si>
  <si>
    <t>2021 03</t>
  </si>
  <si>
    <r>
      <t xml:space="preserve">Lucro do exercício das Caixas de Crédito Agrícola Mútuo e FACAM </t>
    </r>
    <r>
      <rPr>
        <vertAlign val="superscript"/>
        <sz val="11"/>
        <rFont val="Calibri"/>
        <family val="2"/>
        <scheme val="minor"/>
      </rPr>
      <t>(1) (2)</t>
    </r>
  </si>
  <si>
    <t>Crédito Agrícola Serviços - ACE (1)</t>
  </si>
  <si>
    <t>FIM CA Institucionais</t>
  </si>
  <si>
    <t>Rústicodivinal, Lda</t>
  </si>
  <si>
    <t>Resultado líquido das restantes empresas do Grupo (3)</t>
  </si>
  <si>
    <t>Ajustamento ao imobilizado vendido intragrupo pela CA Informática - anulação de mais valias e correcção às amortizações</t>
  </si>
  <si>
    <t>Ajustamento de operação CAAH</t>
  </si>
  <si>
    <t>Ajustamento de consolidação de Fundo de Pensões (CA Serviços)</t>
  </si>
  <si>
    <r>
      <t>(1)</t>
    </r>
    <r>
      <rPr>
        <sz val="10"/>
        <rFont val="Calibri"/>
        <family val="2"/>
        <scheme val="minor"/>
      </rPr>
      <t xml:space="preserve"> Este valor resulta da soma do Resultado líquido de todas as Caixas pertencentes ao SICAM e FACAM</t>
    </r>
  </si>
  <si>
    <r>
      <t>(2)</t>
    </r>
    <r>
      <rPr>
        <sz val="10"/>
        <rFont val="Calibri"/>
        <family val="2"/>
        <scheme val="minor"/>
      </rPr>
      <t xml:space="preserve"> O FACAM integra o perímetro de consolidação do GCA desde 1 de Janeiro de 2020 (consoIida por métodos diferentes entre prudenciaI e integraI)</t>
    </r>
  </si>
  <si>
    <r>
      <t>(3)</t>
    </r>
    <r>
      <rPr>
        <sz val="10"/>
        <rFont val="Calibri"/>
        <family val="2"/>
        <scheme val="minor"/>
      </rPr>
      <t xml:space="preserve"> No final de cada exercício, o resultado do ACE é repartido na facturação às entidades do Grupo, de forma proporcional ao total facturado nesse mesmo exercício</t>
    </r>
  </si>
  <si>
    <t>Resultado líquido do negócio bancário</t>
  </si>
  <si>
    <t>Empresas Seguradoras (CA Vida e Seguros)</t>
  </si>
  <si>
    <r>
      <t>Veículos de investimento imobiliário</t>
    </r>
    <r>
      <rPr>
        <vertAlign val="superscript"/>
        <sz val="11"/>
        <color theme="1"/>
        <rFont val="Calibri"/>
        <family val="2"/>
        <scheme val="minor"/>
      </rPr>
      <t>1</t>
    </r>
  </si>
  <si>
    <t>Baseline Credit Assessment (BCA)</t>
  </si>
  <si>
    <t>Long Term Deposit Rating</t>
  </si>
  <si>
    <t>Baa2/Prime-2</t>
  </si>
  <si>
    <t>Counterparty Risk Rating (CRR)</t>
  </si>
  <si>
    <t>Counterparty Risk Assessment (CR)</t>
  </si>
  <si>
    <t>Baa1(cr)/Prime-2(cr)</t>
  </si>
  <si>
    <t>Grupo CA - Consolidated Indicators</t>
  </si>
  <si>
    <t>Balance Sheet</t>
  </si>
  <si>
    <t>Profit and Loss</t>
  </si>
  <si>
    <t>Cost-to-income and Return-On Ratios</t>
  </si>
  <si>
    <t>Capital and Liquidity Ratios</t>
  </si>
  <si>
    <t>Quality of Assets Ratios</t>
  </si>
  <si>
    <t>Other Indicators</t>
  </si>
  <si>
    <t>Rating - Moody's (September 2021)</t>
  </si>
  <si>
    <t>BALANCE SHEET</t>
  </si>
  <si>
    <t>Total net assets</t>
  </si>
  <si>
    <t>Total loans and advances to customers (gross)</t>
  </si>
  <si>
    <t>of which: Credit to companies and public administration (gross)</t>
  </si>
  <si>
    <t>Total loans and advances to customers (net)</t>
  </si>
  <si>
    <t>Total customer funds</t>
  </si>
  <si>
    <t>Customer funds on the balance sheet</t>
  </si>
  <si>
    <t>Off-balance sheet funds</t>
  </si>
  <si>
    <t>Accumulated impairment and provisions</t>
  </si>
  <si>
    <t>of which: Accumulated impairment of credit</t>
  </si>
  <si>
    <t>Insurance contract technical provisions</t>
  </si>
  <si>
    <t>Equity</t>
  </si>
  <si>
    <t>Net interest income</t>
  </si>
  <si>
    <t>Technical margin of insurance activity</t>
  </si>
  <si>
    <t>Net fees and commissions</t>
  </si>
  <si>
    <t>Net trading income</t>
  </si>
  <si>
    <t>Other results</t>
  </si>
  <si>
    <t>Operating income</t>
  </si>
  <si>
    <t>Operating costs</t>
  </si>
  <si>
    <t>Impairment and provisions for the year</t>
  </si>
  <si>
    <t>Consolidated net income</t>
  </si>
  <si>
    <t>Cost-to-income ratio</t>
  </si>
  <si>
    <t>Return on assets (ROA)</t>
  </si>
  <si>
    <t>Return on equity (ROE)</t>
  </si>
  <si>
    <r>
      <rPr>
        <sz val="11"/>
        <color theme="1"/>
        <rFont val="Calibri"/>
        <family val="2"/>
        <scheme val="minor"/>
      </rPr>
      <t xml:space="preserve">Common equity tier I 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ratio</t>
    </r>
  </si>
  <si>
    <r>
      <rPr>
        <sz val="11"/>
        <color theme="1"/>
        <rFont val="Calibri"/>
        <family val="2"/>
        <scheme val="minor"/>
      </rPr>
      <t xml:space="preserve">Total own funds </t>
    </r>
    <r>
      <rPr>
        <vertAlign val="superscript"/>
        <sz val="11"/>
        <color theme="1"/>
        <rFont val="Calibri"/>
        <family val="2"/>
        <scheme val="minor"/>
      </rPr>
      <t>1</t>
    </r>
  </si>
  <si>
    <t>Leverage ratio</t>
  </si>
  <si>
    <r>
      <rPr>
        <sz val="11"/>
        <color theme="1"/>
        <rFont val="Calibri"/>
        <family val="2"/>
        <scheme val="minor"/>
      </rPr>
      <t xml:space="preserve">Loan to deposit Ratio </t>
    </r>
    <r>
      <rPr>
        <vertAlign val="superscript"/>
        <sz val="11"/>
        <color theme="1"/>
        <rFont val="Calibri"/>
        <family val="2"/>
        <scheme val="minor"/>
      </rPr>
      <t>2</t>
    </r>
  </si>
  <si>
    <t>Liquidity coverage ratio (LCR)</t>
  </si>
  <si>
    <r>
      <rPr>
        <sz val="11"/>
        <color theme="1"/>
        <rFont val="Calibri"/>
        <family val="2"/>
        <scheme val="minor"/>
      </rPr>
      <t xml:space="preserve">NPL ratio </t>
    </r>
    <r>
      <rPr>
        <vertAlign val="superscript"/>
        <sz val="11"/>
        <color theme="1"/>
        <rFont val="Calibri"/>
        <family val="2"/>
        <scheme val="minor"/>
      </rPr>
      <t>3</t>
    </r>
  </si>
  <si>
    <t>NPL coverage by NPL impairments</t>
  </si>
  <si>
    <t>NPL coverage by NPL impairments and collateral</t>
  </si>
  <si>
    <r>
      <rPr>
        <sz val="11"/>
        <color theme="1"/>
        <rFont val="Calibri"/>
        <family val="2"/>
        <scheme val="minor"/>
      </rPr>
      <t xml:space="preserve">NPL coverage by NPL impairments and collateral </t>
    </r>
    <r>
      <rPr>
        <vertAlign val="superscript"/>
        <sz val="11"/>
        <color theme="1"/>
        <rFont val="Calibri"/>
        <family val="2"/>
        <scheme val="minor"/>
      </rPr>
      <t>4</t>
    </r>
  </si>
  <si>
    <r>
      <rPr>
        <sz val="11"/>
        <color theme="1"/>
        <rFont val="Calibri"/>
        <family val="2"/>
        <scheme val="minor"/>
      </rPr>
      <t xml:space="preserve">Texas ratio </t>
    </r>
    <r>
      <rPr>
        <vertAlign val="superscript"/>
        <sz val="11"/>
        <color theme="1"/>
        <rFont val="Calibri"/>
        <family val="2"/>
        <scheme val="minor"/>
      </rPr>
      <t>5</t>
    </r>
  </si>
  <si>
    <t>Cost of risk</t>
  </si>
  <si>
    <t># of employees</t>
  </si>
  <si>
    <t># of bank branches</t>
  </si>
  <si>
    <t>(1) The ratio does not incorporate net income for the period.</t>
  </si>
  <si>
    <t>(2) Ratio calculated pursuant to BdP Instruction 23/2012, determined by the ratio between net loans to customers and customers deposits.</t>
  </si>
  <si>
    <t>(3) Ratio calculated pursuant to BdP Instruction 20/2019.</t>
  </si>
  <si>
    <t>(4) Applying haircuts and recovery costs, limited by the exposure of the contract.</t>
  </si>
  <si>
    <t>(5) Determined by the ratio: NPL/(Tangible common equity + Stock of impairments)</t>
  </si>
  <si>
    <t>Note: Information based on reported values.</t>
  </si>
  <si>
    <t>Cash, cash balances at central banks and other demand deposits</t>
  </si>
  <si>
    <t xml:space="preserve">Financial assets held for trading </t>
  </si>
  <si>
    <t>Non-trading financial assets mandatorily at fair value through profit or loss</t>
  </si>
  <si>
    <t>Financial assets designated at fair value through profit or loss</t>
  </si>
  <si>
    <t>Financial assets at fair value through other comprehensive income</t>
  </si>
  <si>
    <t>Financial assets at amortised cost</t>
  </si>
  <si>
    <t>Derivatives - Hedge accounting</t>
  </si>
  <si>
    <t>Investments in subsidiaries, joint ventures and associates</t>
  </si>
  <si>
    <t>Tangible assets</t>
  </si>
  <si>
    <t>Intangible assets</t>
  </si>
  <si>
    <t xml:space="preserve">Tax assets </t>
  </si>
  <si>
    <t>Non-current assets and disposal groups classified as held for sale</t>
  </si>
  <si>
    <t xml:space="preserve">Other assets </t>
  </si>
  <si>
    <t>Total Assets</t>
  </si>
  <si>
    <t>Financial liabilities held for trading</t>
  </si>
  <si>
    <t>Financial liabilities measured at amortised cost</t>
  </si>
  <si>
    <t>Provisions</t>
  </si>
  <si>
    <t xml:space="preserve">Tax liabilities </t>
  </si>
  <si>
    <t>Share capital repayable on demand</t>
  </si>
  <si>
    <t xml:space="preserve">Other liabilities </t>
  </si>
  <si>
    <t>Total Liabilities</t>
  </si>
  <si>
    <t>Total Equity + Liabilities</t>
  </si>
  <si>
    <t>Dec.2020</t>
  </si>
  <si>
    <t>Sep.2021</t>
  </si>
  <si>
    <t>INCOME STATEMENT</t>
  </si>
  <si>
    <t>Interest income</t>
  </si>
  <si>
    <t>Interest expenses</t>
  </si>
  <si>
    <t>Net Interest Income</t>
  </si>
  <si>
    <t>Other net operating income</t>
  </si>
  <si>
    <t>Operating Income</t>
  </si>
  <si>
    <t>Operating Costs</t>
  </si>
  <si>
    <t>Staff expenses</t>
  </si>
  <si>
    <t>Other operating costs</t>
  </si>
  <si>
    <t>Depreciation</t>
  </si>
  <si>
    <t>Gains/losses in modifications</t>
  </si>
  <si>
    <t>Provisions and impairments</t>
  </si>
  <si>
    <t>Earnings from holdings in associates (equity method)</t>
  </si>
  <si>
    <t>Earnings before taxes</t>
  </si>
  <si>
    <t>Taxes</t>
  </si>
  <si>
    <t>Non-controlling interests</t>
  </si>
  <si>
    <t>Net Income</t>
  </si>
  <si>
    <t>Sep.2020</t>
  </si>
  <si>
    <t>Mar.2021</t>
  </si>
  <si>
    <t>Jun.2021</t>
  </si>
  <si>
    <t>Mar.2020</t>
  </si>
  <si>
    <t>Jun.2020</t>
  </si>
  <si>
    <t>Amounts in Thousand Euros</t>
  </si>
  <si>
    <t>Amounts in Million Euros, except for percentages</t>
  </si>
  <si>
    <t>Dec.2021</t>
  </si>
  <si>
    <t>Dec. 2021</t>
  </si>
  <si>
    <t>Intrinsic</t>
  </si>
  <si>
    <t>Outlook</t>
  </si>
  <si>
    <t>Adjusted Baseline Credit Assessment</t>
  </si>
  <si>
    <t>Long Term / Short Term</t>
  </si>
  <si>
    <t>Senior Unsecured Notes (*)</t>
  </si>
  <si>
    <t>Outlook (*)</t>
  </si>
  <si>
    <t>Short Term Deposit Rating</t>
  </si>
  <si>
    <t>ba1</t>
  </si>
  <si>
    <t>Stable</t>
  </si>
  <si>
    <t>Baa3</t>
  </si>
  <si>
    <t>Ba2</t>
  </si>
  <si>
    <t>Not-Prime</t>
  </si>
  <si>
    <t>NPL coverage by credit impairments</t>
  </si>
  <si>
    <t>*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</si>
</sst>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#,##0.0"/>
    <numFmt numFmtId="166" formatCode="#,##0;\(#,##0\);\-"/>
    <numFmt numFmtId="167" formatCode="#,##0.00;\(#,##0.00\);\-"/>
    <numFmt numFmtId="168" formatCode="[$-816]mmm/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name val="Arial"/>
      <family val="2"/>
    </font>
    <font>
      <b/>
      <sz val="11"/>
      <color rgb="FF4FBD8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4FBD8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theme="0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21" fillId="0" borderId="0"/>
    <xf numFmtId="0" fontId="4" fillId="0" borderId="0">
      <alignment vertical="top"/>
    </xf>
    <xf numFmtId="0" fontId="4" fillId="0" borderId="0"/>
  </cellStyleXfs>
  <cellXfs count="171">
    <xf numFmtId="0" fontId="0" fillId="0" borderId="0" xfId="0"/>
    <xf numFmtId="17" fontId="2" fillId="2" borderId="0" xfId="0" applyNumberFormat="1" applyFont="1" applyFill="1" applyBorder="1" applyAlignment="1">
      <alignment horizontal="center" vertical="center" wrapText="1"/>
    </xf>
    <xf numFmtId="0" fontId="6" fillId="4" borderId="0" xfId="2" applyFont="1" applyFill="1" applyAlignment="1">
      <alignment vertical="center"/>
    </xf>
    <xf numFmtId="0" fontId="9" fillId="4" borderId="0" xfId="2" applyFont="1" applyFill="1" applyAlignment="1">
      <alignment horizontal="center" vertical="center"/>
    </xf>
    <xf numFmtId="0" fontId="6" fillId="4" borderId="0" xfId="2" applyFont="1" applyFill="1" applyBorder="1" applyAlignment="1">
      <alignment vertical="center"/>
    </xf>
    <xf numFmtId="0" fontId="6" fillId="4" borderId="0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left" vertical="center"/>
    </xf>
    <xf numFmtId="0" fontId="10" fillId="4" borderId="8" xfId="2" applyNumberFormat="1" applyFont="1" applyFill="1" applyBorder="1" applyAlignment="1">
      <alignment horizontal="center" vertical="center" wrapText="1"/>
    </xf>
    <xf numFmtId="0" fontId="6" fillId="4" borderId="10" xfId="2" applyNumberFormat="1" applyFont="1" applyFill="1" applyBorder="1" applyAlignment="1">
      <alignment vertical="center" wrapText="1"/>
    </xf>
    <xf numFmtId="0" fontId="10" fillId="4" borderId="11" xfId="2" applyNumberFormat="1" applyFont="1" applyFill="1" applyBorder="1" applyAlignment="1">
      <alignment horizontal="center" vertical="center" wrapText="1"/>
    </xf>
    <xf numFmtId="4" fontId="6" fillId="4" borderId="0" xfId="2" applyNumberFormat="1" applyFont="1" applyFill="1" applyAlignment="1">
      <alignment vertical="center"/>
    </xf>
    <xf numFmtId="0" fontId="9" fillId="4" borderId="10" xfId="2" applyNumberFormat="1" applyFont="1" applyFill="1" applyBorder="1" applyAlignment="1">
      <alignment vertical="center" wrapText="1"/>
    </xf>
    <xf numFmtId="166" fontId="11" fillId="4" borderId="11" xfId="3" applyNumberFormat="1" applyFont="1" applyFill="1" applyBorder="1" applyAlignment="1">
      <alignment vertical="center"/>
    </xf>
    <xf numFmtId="0" fontId="6" fillId="0" borderId="10" xfId="2" applyNumberFormat="1" applyFont="1" applyFill="1" applyBorder="1" applyAlignment="1">
      <alignment vertical="center" wrapText="1"/>
    </xf>
    <xf numFmtId="0" fontId="6" fillId="4" borderId="0" xfId="2" applyNumberFormat="1" applyFont="1" applyFill="1" applyBorder="1" applyAlignment="1">
      <alignment vertical="center" wrapText="1"/>
    </xf>
    <xf numFmtId="0" fontId="6" fillId="4" borderId="10" xfId="2" applyNumberFormat="1" applyFont="1" applyFill="1" applyBorder="1" applyAlignment="1">
      <alignment horizontal="center" vertical="center" wrapText="1"/>
    </xf>
    <xf numFmtId="0" fontId="6" fillId="0" borderId="10" xfId="2" applyNumberFormat="1" applyFont="1" applyFill="1" applyBorder="1" applyAlignment="1">
      <alignment horizontal="left" vertical="center" wrapText="1"/>
    </xf>
    <xf numFmtId="0" fontId="9" fillId="4" borderId="13" xfId="2" applyNumberFormat="1" applyFont="1" applyFill="1" applyBorder="1" applyAlignment="1">
      <alignment vertical="center" wrapText="1"/>
    </xf>
    <xf numFmtId="166" fontId="11" fillId="4" borderId="14" xfId="3" applyNumberFormat="1" applyFont="1" applyFill="1" applyBorder="1" applyAlignment="1">
      <alignment vertical="center"/>
    </xf>
    <xf numFmtId="167" fontId="12" fillId="4" borderId="0" xfId="2" applyNumberFormat="1" applyFont="1" applyFill="1" applyAlignment="1">
      <alignment horizontal="center" vertical="center"/>
    </xf>
    <xf numFmtId="0" fontId="6" fillId="4" borderId="0" xfId="2" applyNumberFormat="1" applyFont="1" applyFill="1" applyAlignment="1">
      <alignment vertical="center" wrapText="1"/>
    </xf>
    <xf numFmtId="0" fontId="6" fillId="4" borderId="0" xfId="2" applyFont="1" applyFill="1" applyAlignment="1">
      <alignment vertical="center" wrapText="1"/>
    </xf>
    <xf numFmtId="3" fontId="6" fillId="0" borderId="0" xfId="2" applyNumberFormat="1" applyFont="1" applyFill="1" applyAlignment="1">
      <alignment vertical="center"/>
    </xf>
    <xf numFmtId="0" fontId="6" fillId="0" borderId="10" xfId="2" applyFont="1" applyFill="1" applyBorder="1" applyAlignment="1">
      <alignment horizontal="left" vertical="center" wrapText="1"/>
    </xf>
    <xf numFmtId="3" fontId="6" fillId="0" borderId="0" xfId="2" applyNumberFormat="1" applyFont="1" applyFill="1" applyAlignment="1">
      <alignment horizontal="right" vertical="center"/>
    </xf>
    <xf numFmtId="0" fontId="6" fillId="0" borderId="0" xfId="2" applyFont="1" applyFill="1" applyAlignment="1">
      <alignment vertical="center"/>
    </xf>
    <xf numFmtId="0" fontId="6" fillId="0" borderId="0" xfId="2" applyFont="1" applyFill="1" applyAlignment="1">
      <alignment horizontal="right" vertical="center"/>
    </xf>
    <xf numFmtId="4" fontId="8" fillId="4" borderId="0" xfId="2" applyNumberFormat="1" applyFont="1" applyFill="1" applyAlignment="1">
      <alignment horizontal="center" vertical="center"/>
    </xf>
    <xf numFmtId="4" fontId="6" fillId="4" borderId="0" xfId="2" applyNumberFormat="1" applyFont="1" applyFill="1" applyBorder="1" applyAlignment="1">
      <alignment horizontal="right" vertical="center"/>
    </xf>
    <xf numFmtId="4" fontId="6" fillId="4" borderId="0" xfId="2" applyNumberFormat="1" applyFont="1" applyFill="1" applyAlignment="1">
      <alignment vertical="center" wrapText="1"/>
    </xf>
    <xf numFmtId="167" fontId="6" fillId="0" borderId="10" xfId="3" applyNumberFormat="1" applyFont="1" applyFill="1" applyBorder="1" applyAlignment="1">
      <alignment vertical="center"/>
    </xf>
    <xf numFmtId="0" fontId="0" fillId="0" borderId="0" xfId="0" applyFont="1"/>
    <xf numFmtId="0" fontId="0" fillId="0" borderId="0" xfId="0" applyFill="1"/>
    <xf numFmtId="3" fontId="0" fillId="0" borderId="0" xfId="0" applyNumberFormat="1"/>
    <xf numFmtId="0" fontId="15" fillId="0" borderId="0" xfId="2" applyFont="1" applyFill="1"/>
    <xf numFmtId="166" fontId="15" fillId="0" borderId="0" xfId="2" applyNumberFormat="1" applyFont="1" applyFill="1"/>
    <xf numFmtId="166" fontId="15" fillId="4" borderId="0" xfId="2" applyNumberFormat="1" applyFont="1" applyFill="1"/>
    <xf numFmtId="167" fontId="15" fillId="0" borderId="0" xfId="2" applyNumberFormat="1" applyFont="1" applyFill="1"/>
    <xf numFmtId="0" fontId="16" fillId="0" borderId="0" xfId="2" applyFont="1" applyFill="1"/>
    <xf numFmtId="3" fontId="17" fillId="0" borderId="0" xfId="1" applyNumberFormat="1" applyFont="1" applyFill="1"/>
    <xf numFmtId="164" fontId="15" fillId="0" borderId="0" xfId="1" applyNumberFormat="1" applyFont="1" applyFill="1"/>
    <xf numFmtId="0" fontId="10" fillId="0" borderId="7" xfId="2" applyFont="1" applyFill="1" applyBorder="1" applyAlignment="1">
      <alignment horizontal="center" vertical="center" wrapText="1"/>
    </xf>
    <xf numFmtId="0" fontId="11" fillId="0" borderId="10" xfId="2" applyFont="1" applyFill="1" applyBorder="1" applyAlignment="1">
      <alignment horizontal="center" vertical="center"/>
    </xf>
    <xf numFmtId="0" fontId="11" fillId="0" borderId="10" xfId="2" quotePrefix="1" applyFont="1" applyFill="1" applyBorder="1" applyAlignment="1">
      <alignment horizontal="center" vertical="center" wrapText="1"/>
    </xf>
    <xf numFmtId="0" fontId="10" fillId="0" borderId="5" xfId="2" applyFont="1" applyFill="1" applyBorder="1" applyAlignment="1">
      <alignment horizontal="center" vertical="center" wrapText="1"/>
    </xf>
    <xf numFmtId="0" fontId="15" fillId="0" borderId="17" xfId="2" applyFont="1" applyFill="1" applyBorder="1"/>
    <xf numFmtId="4" fontId="15" fillId="0" borderId="0" xfId="1" applyNumberFormat="1" applyFont="1" applyFill="1"/>
    <xf numFmtId="0" fontId="3" fillId="0" borderId="0" xfId="0" applyFont="1" applyFill="1" applyAlignment="1">
      <alignment horizontal="right"/>
    </xf>
    <xf numFmtId="167" fontId="6" fillId="4" borderId="0" xfId="2" applyNumberFormat="1" applyFont="1" applyFill="1" applyAlignment="1">
      <alignment vertical="center"/>
    </xf>
    <xf numFmtId="0" fontId="8" fillId="4" borderId="0" xfId="2" applyFont="1" applyFill="1" applyAlignment="1">
      <alignment horizontal="center" vertical="center"/>
    </xf>
    <xf numFmtId="0" fontId="9" fillId="0" borderId="0" xfId="2" applyFont="1" applyFill="1" applyAlignment="1">
      <alignment vertical="center"/>
    </xf>
    <xf numFmtId="0" fontId="6" fillId="0" borderId="0" xfId="2" applyFont="1" applyFill="1" applyAlignment="1">
      <alignment horizontal="center" vertical="center"/>
    </xf>
    <xf numFmtId="3" fontId="6" fillId="0" borderId="0" xfId="2" applyNumberFormat="1" applyFont="1" applyFill="1" applyAlignment="1">
      <alignment horizontal="left" vertical="center"/>
    </xf>
    <xf numFmtId="0" fontId="9" fillId="0" borderId="7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/>
    </xf>
    <xf numFmtId="0" fontId="8" fillId="0" borderId="7" xfId="2" applyFont="1" applyFill="1" applyBorder="1" applyAlignment="1">
      <alignment horizontal="left" vertical="center" wrapText="1"/>
    </xf>
    <xf numFmtId="3" fontId="6" fillId="0" borderId="7" xfId="2" quotePrefix="1" applyNumberFormat="1" applyFont="1" applyFill="1" applyBorder="1" applyAlignment="1">
      <alignment horizontal="center" vertical="center" wrapText="1"/>
    </xf>
    <xf numFmtId="166" fontId="10" fillId="0" borderId="7" xfId="2" applyNumberFormat="1" applyFont="1" applyFill="1" applyBorder="1" applyAlignment="1">
      <alignment horizontal="center" vertical="center" wrapText="1"/>
    </xf>
    <xf numFmtId="3" fontId="6" fillId="0" borderId="7" xfId="2" applyNumberFormat="1" applyFont="1" applyFill="1" applyBorder="1" applyAlignment="1">
      <alignment horizontal="center" vertical="center" wrapText="1"/>
    </xf>
    <xf numFmtId="3" fontId="6" fillId="0" borderId="10" xfId="2" applyNumberFormat="1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vertical="center"/>
    </xf>
    <xf numFmtId="166" fontId="11" fillId="0" borderId="10" xfId="2" applyNumberFormat="1" applyFont="1" applyFill="1" applyBorder="1" applyAlignment="1">
      <alignment horizontal="center" vertical="center"/>
    </xf>
    <xf numFmtId="3" fontId="13" fillId="0" borderId="0" xfId="2" applyNumberFormat="1" applyFont="1" applyFill="1" applyAlignment="1">
      <alignment vertical="center"/>
    </xf>
    <xf numFmtId="3" fontId="13" fillId="0" borderId="0" xfId="2" applyNumberFormat="1" applyFont="1" applyFill="1" applyAlignment="1">
      <alignment horizontal="center" vertical="center"/>
    </xf>
    <xf numFmtId="3" fontId="13" fillId="0" borderId="0" xfId="2" applyNumberFormat="1" applyFont="1" applyFill="1" applyAlignment="1">
      <alignment horizontal="right" vertical="center"/>
    </xf>
    <xf numFmtId="0" fontId="8" fillId="0" borderId="10" xfId="2" applyNumberFormat="1" applyFont="1" applyFill="1" applyBorder="1" applyAlignment="1">
      <alignment horizontal="center" vertical="center" wrapText="1"/>
    </xf>
    <xf numFmtId="167" fontId="9" fillId="0" borderId="10" xfId="3" applyNumberFormat="1" applyFont="1" applyFill="1" applyBorder="1" applyAlignment="1">
      <alignment vertical="center"/>
    </xf>
    <xf numFmtId="0" fontId="8" fillId="0" borderId="10" xfId="2" applyNumberFormat="1" applyFont="1" applyFill="1" applyBorder="1" applyAlignment="1">
      <alignment vertical="center" wrapText="1"/>
    </xf>
    <xf numFmtId="0" fontId="6" fillId="0" borderId="10" xfId="2" quotePrefix="1" applyFont="1" applyFill="1" applyBorder="1" applyAlignment="1">
      <alignment horizontal="left" vertical="center" wrapText="1"/>
    </xf>
    <xf numFmtId="166" fontId="11" fillId="0" borderId="10" xfId="2" quotePrefix="1" applyNumberFormat="1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 vertical="center"/>
    </xf>
    <xf numFmtId="4" fontId="11" fillId="0" borderId="10" xfId="2" quotePrefix="1" applyNumberFormat="1" applyFont="1" applyFill="1" applyBorder="1" applyAlignment="1">
      <alignment horizontal="center" vertical="center" wrapText="1"/>
    </xf>
    <xf numFmtId="167" fontId="12" fillId="0" borderId="0" xfId="2" applyNumberFormat="1" applyFont="1" applyFill="1" applyAlignment="1">
      <alignment horizontal="center" vertical="center"/>
    </xf>
    <xf numFmtId="4" fontId="6" fillId="0" borderId="0" xfId="2" applyNumberFormat="1" applyFont="1" applyFill="1" applyAlignment="1">
      <alignment vertical="center"/>
    </xf>
    <xf numFmtId="4" fontId="6" fillId="0" borderId="10" xfId="2" quotePrefix="1" applyNumberFormat="1" applyFont="1" applyFill="1" applyBorder="1" applyAlignment="1">
      <alignment horizontal="right" vertical="center" wrapText="1"/>
    </xf>
    <xf numFmtId="0" fontId="9" fillId="0" borderId="10" xfId="2" applyNumberFormat="1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4" fontId="9" fillId="0" borderId="6" xfId="2" applyNumberFormat="1" applyFont="1" applyFill="1" applyBorder="1" applyAlignment="1">
      <alignment horizontal="right" vertical="center" wrapText="1"/>
    </xf>
    <xf numFmtId="167" fontId="9" fillId="0" borderId="6" xfId="3" applyNumberFormat="1" applyFont="1" applyFill="1" applyBorder="1" applyAlignment="1">
      <alignment vertical="center"/>
    </xf>
    <xf numFmtId="167" fontId="9" fillId="0" borderId="16" xfId="3" applyNumberFormat="1" applyFont="1" applyFill="1" applyBorder="1" applyAlignment="1">
      <alignment vertical="center"/>
    </xf>
    <xf numFmtId="0" fontId="8" fillId="0" borderId="16" xfId="2" applyNumberFormat="1" applyFont="1" applyFill="1" applyBorder="1" applyAlignment="1">
      <alignment horizontal="center" vertical="center" wrapText="1"/>
    </xf>
    <xf numFmtId="0" fontId="6" fillId="0" borderId="0" xfId="2" quotePrefix="1" applyFont="1" applyFill="1" applyAlignment="1">
      <alignment horizontal="center" vertical="center"/>
    </xf>
    <xf numFmtId="0" fontId="5" fillId="4" borderId="0" xfId="2" applyFont="1" applyFill="1" applyAlignment="1">
      <alignment vertical="center"/>
    </xf>
    <xf numFmtId="4" fontId="6" fillId="4" borderId="9" xfId="3" applyNumberFormat="1" applyFont="1" applyFill="1" applyBorder="1" applyAlignment="1">
      <alignment vertical="center"/>
    </xf>
    <xf numFmtId="4" fontId="6" fillId="4" borderId="12" xfId="3" applyNumberFormat="1" applyFont="1" applyFill="1" applyBorder="1" applyAlignment="1">
      <alignment vertical="center"/>
    </xf>
    <xf numFmtId="4" fontId="9" fillId="4" borderId="12" xfId="3" applyNumberFormat="1" applyFont="1" applyFill="1" applyBorder="1" applyAlignment="1">
      <alignment vertical="center"/>
    </xf>
    <xf numFmtId="4" fontId="6" fillId="0" borderId="12" xfId="3" applyNumberFormat="1" applyFont="1" applyFill="1" applyBorder="1" applyAlignment="1">
      <alignment vertical="center"/>
    </xf>
    <xf numFmtId="4" fontId="9" fillId="4" borderId="15" xfId="3" applyNumberFormat="1" applyFont="1" applyFill="1" applyBorder="1" applyAlignment="1">
      <alignment vertical="center"/>
    </xf>
    <xf numFmtId="0" fontId="6" fillId="4" borderId="0" xfId="2" applyNumberFormat="1" applyFont="1" applyFill="1" applyAlignment="1">
      <alignment vertical="center"/>
    </xf>
    <xf numFmtId="166" fontId="17" fillId="0" borderId="0" xfId="2" applyNumberFormat="1" applyFont="1" applyFill="1" applyAlignment="1">
      <alignment horizontal="center"/>
    </xf>
    <xf numFmtId="0" fontId="7" fillId="0" borderId="17" xfId="2" applyFont="1" applyFill="1" applyBorder="1"/>
    <xf numFmtId="166" fontId="7" fillId="0" borderId="0" xfId="2" applyNumberFormat="1" applyFont="1" applyFill="1"/>
    <xf numFmtId="1" fontId="8" fillId="0" borderId="17" xfId="2" quotePrefix="1" applyNumberFormat="1" applyFont="1" applyFill="1" applyBorder="1" applyAlignment="1">
      <alignment horizontal="center"/>
    </xf>
    <xf numFmtId="0" fontId="7" fillId="0" borderId="0" xfId="2" applyFont="1" applyFill="1"/>
    <xf numFmtId="166" fontId="7" fillId="0" borderId="0" xfId="2" applyNumberFormat="1" applyFont="1" applyFill="1" applyBorder="1" applyAlignment="1">
      <alignment horizontal="center"/>
    </xf>
    <xf numFmtId="166" fontId="7" fillId="0" borderId="0" xfId="2" applyNumberFormat="1" applyFont="1" applyFill="1" applyBorder="1"/>
    <xf numFmtId="166" fontId="7" fillId="4" borderId="0" xfId="2" applyNumberFormat="1" applyFont="1" applyFill="1" applyBorder="1"/>
    <xf numFmtId="166" fontId="7" fillId="4" borderId="17" xfId="2" applyNumberFormat="1" applyFont="1" applyFill="1" applyBorder="1"/>
    <xf numFmtId="166" fontId="7" fillId="4" borderId="18" xfId="2" applyNumberFormat="1" applyFont="1" applyFill="1" applyBorder="1"/>
    <xf numFmtId="0" fontId="14" fillId="0" borderId="0" xfId="2" applyFont="1" applyFill="1" applyAlignment="1">
      <alignment horizontal="left" wrapText="1"/>
    </xf>
    <xf numFmtId="166" fontId="7" fillId="5" borderId="0" xfId="2" applyNumberFormat="1" applyFont="1" applyFill="1" applyBorder="1"/>
    <xf numFmtId="0" fontId="14" fillId="4" borderId="0" xfId="2" applyFont="1" applyFill="1" applyAlignment="1">
      <alignment horizontal="left" wrapText="1"/>
    </xf>
    <xf numFmtId="166" fontId="7" fillId="0" borderId="18" xfId="2" applyNumberFormat="1" applyFont="1" applyFill="1" applyBorder="1"/>
    <xf numFmtId="0" fontId="7" fillId="0" borderId="0" xfId="2" applyFont="1" applyFill="1" applyAlignment="1">
      <alignment horizontal="left"/>
    </xf>
    <xf numFmtId="166" fontId="7" fillId="0" borderId="0" xfId="2" quotePrefix="1" applyNumberFormat="1" applyFont="1" applyFill="1" applyBorder="1" applyAlignment="1">
      <alignment vertical="center"/>
    </xf>
    <xf numFmtId="166" fontId="7" fillId="0" borderId="0" xfId="2" applyNumberFormat="1" applyFont="1" applyFill="1" applyBorder="1" applyAlignment="1">
      <alignment vertical="center"/>
    </xf>
    <xf numFmtId="0" fontId="7" fillId="0" borderId="0" xfId="2" applyFont="1" applyFill="1" applyAlignment="1">
      <alignment horizontal="left" wrapText="1"/>
    </xf>
    <xf numFmtId="166" fontId="7" fillId="0" borderId="18" xfId="2" applyNumberFormat="1" applyFont="1" applyFill="1" applyBorder="1" applyAlignment="1">
      <alignment vertical="center"/>
    </xf>
    <xf numFmtId="0" fontId="7" fillId="0" borderId="0" xfId="2" applyFont="1" applyFill="1" applyAlignment="1"/>
    <xf numFmtId="0" fontId="14" fillId="0" borderId="0" xfId="2" applyFont="1" applyFill="1" applyAlignment="1">
      <alignment horizontal="left"/>
    </xf>
    <xf numFmtId="0" fontId="14" fillId="0" borderId="0" xfId="0" applyFont="1" applyFill="1" applyAlignment="1">
      <alignment horizontal="left" wrapText="1"/>
    </xf>
    <xf numFmtId="166" fontId="7" fillId="5" borderId="0" xfId="2" applyNumberFormat="1" applyFont="1" applyFill="1" applyBorder="1" applyAlignment="1">
      <alignment vertical="center"/>
    </xf>
    <xf numFmtId="3" fontId="7" fillId="0" borderId="0" xfId="2" applyNumberFormat="1" applyFont="1" applyFill="1"/>
    <xf numFmtId="0" fontId="7" fillId="0" borderId="0" xfId="2" applyFont="1" applyFill="1" applyBorder="1"/>
    <xf numFmtId="0" fontId="8" fillId="0" borderId="0" xfId="2" applyFont="1" applyFill="1" applyAlignment="1">
      <alignment horizontal="left"/>
    </xf>
    <xf numFmtId="0" fontId="8" fillId="0" borderId="0" xfId="2" applyFont="1" applyFill="1"/>
    <xf numFmtId="166" fontId="8" fillId="0" borderId="0" xfId="2" applyNumberFormat="1" applyFont="1" applyFill="1"/>
    <xf numFmtId="166" fontId="8" fillId="0" borderId="19" xfId="2" applyNumberFormat="1" applyFont="1" applyFill="1" applyBorder="1" applyAlignment="1"/>
    <xf numFmtId="0" fontId="20" fillId="0" borderId="0" xfId="2" applyFont="1" applyFill="1"/>
    <xf numFmtId="0" fontId="6" fillId="0" borderId="0" xfId="2" applyFont="1" applyFill="1"/>
    <xf numFmtId="0" fontId="20" fillId="0" borderId="0" xfId="2" quotePrefix="1" applyFont="1" applyFill="1"/>
    <xf numFmtId="3" fontId="18" fillId="0" borderId="0" xfId="2" applyNumberFormat="1" applyFont="1" applyFill="1"/>
    <xf numFmtId="165" fontId="6" fillId="4" borderId="0" xfId="2" applyNumberFormat="1" applyFont="1" applyFill="1" applyAlignment="1">
      <alignment vertical="center"/>
    </xf>
    <xf numFmtId="168" fontId="2" fillId="2" borderId="0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right"/>
    </xf>
    <xf numFmtId="0" fontId="0" fillId="3" borderId="4" xfId="0" applyFont="1" applyFill="1" applyBorder="1" applyAlignment="1">
      <alignment horizontal="left" vertical="center" indent="1"/>
    </xf>
    <xf numFmtId="3" fontId="0" fillId="3" borderId="4" xfId="0" applyNumberFormat="1" applyFont="1" applyFill="1" applyBorder="1" applyAlignment="1">
      <alignment horizontal="right" vertical="center"/>
    </xf>
    <xf numFmtId="0" fontId="22" fillId="3" borderId="4" xfId="0" applyFont="1" applyFill="1" applyBorder="1" applyAlignment="1">
      <alignment horizontal="left" vertical="center" indent="1"/>
    </xf>
    <xf numFmtId="0" fontId="0" fillId="3" borderId="4" xfId="0" applyFont="1" applyFill="1" applyBorder="1" applyAlignment="1">
      <alignment horizontal="left" vertical="center" indent="3"/>
    </xf>
    <xf numFmtId="0" fontId="0" fillId="3" borderId="4" xfId="0" applyFont="1" applyFill="1" applyBorder="1" applyAlignment="1">
      <alignment horizontal="left" vertical="center" wrapText="1" indent="1"/>
    </xf>
    <xf numFmtId="0" fontId="22" fillId="3" borderId="1" xfId="0" applyFont="1" applyFill="1" applyBorder="1" applyAlignment="1">
      <alignment horizontal="left" vertical="center" indent="1"/>
    </xf>
    <xf numFmtId="0" fontId="0" fillId="3" borderId="2" xfId="0" applyFont="1" applyFill="1" applyBorder="1" applyAlignment="1">
      <alignment horizontal="left" vertical="center" indent="1"/>
    </xf>
    <xf numFmtId="0" fontId="0" fillId="3" borderId="4" xfId="0" applyFont="1" applyFill="1" applyBorder="1" applyAlignment="1">
      <alignment horizontal="left" vertical="center" indent="2"/>
    </xf>
    <xf numFmtId="0" fontId="0" fillId="3" borderId="4" xfId="0" applyFont="1" applyFill="1" applyBorder="1" applyAlignment="1">
      <alignment horizontal="left" vertical="center" indent="4"/>
    </xf>
    <xf numFmtId="3" fontId="0" fillId="3" borderId="4" xfId="1" applyNumberFormat="1" applyFont="1" applyFill="1" applyBorder="1" applyAlignment="1">
      <alignment horizontal="right" vertical="center"/>
    </xf>
    <xf numFmtId="3" fontId="0" fillId="3" borderId="2" xfId="0" applyNumberFormat="1" applyFont="1" applyFill="1" applyBorder="1" applyAlignment="1">
      <alignment horizontal="right" vertical="center"/>
    </xf>
    <xf numFmtId="0" fontId="0" fillId="3" borderId="3" xfId="0" applyFont="1" applyFill="1" applyBorder="1" applyAlignment="1">
      <alignment horizontal="right" vertical="center"/>
    </xf>
    <xf numFmtId="165" fontId="0" fillId="3" borderId="4" xfId="0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/>
    </xf>
    <xf numFmtId="164" fontId="0" fillId="3" borderId="4" xfId="1" applyNumberFormat="1" applyFont="1" applyFill="1" applyBorder="1" applyAlignment="1">
      <alignment horizontal="right" vertical="center"/>
    </xf>
    <xf numFmtId="164" fontId="0" fillId="3" borderId="1" xfId="1" applyNumberFormat="1" applyFont="1" applyFill="1" applyBorder="1" applyAlignment="1">
      <alignment horizontal="right" vertical="center"/>
    </xf>
    <xf numFmtId="10" fontId="0" fillId="3" borderId="4" xfId="1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center" vertical="center"/>
    </xf>
    <xf numFmtId="3" fontId="24" fillId="3" borderId="2" xfId="0" applyNumberFormat="1" applyFont="1" applyFill="1" applyBorder="1" applyAlignment="1">
      <alignment horizontal="right" vertical="center"/>
    </xf>
    <xf numFmtId="165" fontId="24" fillId="3" borderId="4" xfId="0" applyNumberFormat="1" applyFont="1" applyFill="1" applyBorder="1" applyAlignment="1">
      <alignment horizontal="right" vertical="center"/>
    </xf>
    <xf numFmtId="0" fontId="24" fillId="3" borderId="2" xfId="0" applyFont="1" applyFill="1" applyBorder="1" applyAlignment="1">
      <alignment horizontal="right" vertical="center"/>
    </xf>
    <xf numFmtId="10" fontId="0" fillId="0" borderId="0" xfId="0" applyNumberFormat="1"/>
    <xf numFmtId="164" fontId="1" fillId="3" borderId="4" xfId="1" applyNumberFormat="1" applyFont="1" applyFill="1" applyBorder="1" applyAlignment="1">
      <alignment horizontal="right" vertical="center"/>
    </xf>
    <xf numFmtId="3" fontId="0" fillId="3" borderId="0" xfId="0" applyNumberFormat="1" applyFont="1" applyFill="1" applyBorder="1" applyAlignment="1">
      <alignment horizontal="right" vertical="center"/>
    </xf>
    <xf numFmtId="1" fontId="0" fillId="0" borderId="0" xfId="0" applyNumberFormat="1"/>
    <xf numFmtId="3" fontId="25" fillId="3" borderId="4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0" fontId="26" fillId="3" borderId="4" xfId="0" applyFont="1" applyFill="1" applyBorder="1" applyAlignment="1">
      <alignment horizontal="left" vertical="center" indent="2"/>
    </xf>
    <xf numFmtId="0" fontId="0" fillId="3" borderId="4" xfId="0" applyFont="1" applyFill="1" applyBorder="1" applyAlignment="1">
      <alignment horizontal="left" vertical="center" indent="5"/>
    </xf>
    <xf numFmtId="3" fontId="0" fillId="3" borderId="4" xfId="0" applyNumberFormat="1" applyFill="1" applyBorder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left" vertical="center" wrapText="1"/>
    </xf>
    <xf numFmtId="0" fontId="7" fillId="4" borderId="0" xfId="2" applyFont="1" applyFill="1" applyAlignment="1">
      <alignment horizontal="center" vertical="center"/>
    </xf>
    <xf numFmtId="14" fontId="9" fillId="4" borderId="5" xfId="2" applyNumberFormat="1" applyFont="1" applyFill="1" applyBorder="1" applyAlignment="1">
      <alignment horizontal="center" vertical="center"/>
    </xf>
    <xf numFmtId="14" fontId="9" fillId="4" borderId="6" xfId="2" applyNumberFormat="1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center" vertical="center"/>
    </xf>
    <xf numFmtId="0" fontId="9" fillId="0" borderId="15" xfId="2" applyFont="1" applyFill="1" applyBorder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6" fillId="0" borderId="13" xfId="2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</cellXfs>
  <cellStyles count="12">
    <cellStyle name="Normal" xfId="0" builtinId="0"/>
    <cellStyle name="Normal 10" xfId="6" xr:uid="{00000000-0005-0000-0000-000001000000}"/>
    <cellStyle name="Normal 2" xfId="7" xr:uid="{00000000-0005-0000-0000-000002000000}"/>
    <cellStyle name="Normal 2 2" xfId="2" xr:uid="{00000000-0005-0000-0000-000003000000}"/>
    <cellStyle name="Normal 3" xfId="9" xr:uid="{00000000-0005-0000-0000-000004000000}"/>
    <cellStyle name="Normal 3 2" xfId="11" xr:uid="{00000000-0005-0000-0000-000005000000}"/>
    <cellStyle name="Normal 6" xfId="8" xr:uid="{00000000-0005-0000-0000-000006000000}"/>
    <cellStyle name="Normal 6 2" xfId="10" xr:uid="{00000000-0005-0000-0000-000007000000}"/>
    <cellStyle name="Normal_SHEET" xfId="3" xr:uid="{00000000-0005-0000-0000-000008000000}"/>
    <cellStyle name="Percent" xfId="1" builtinId="5"/>
    <cellStyle name="Percent 2" xfId="5" xr:uid="{00000000-0005-0000-0000-00000A000000}"/>
    <cellStyle name="Percentagem 3" xfId="4" xr:uid="{00000000-0005-0000-0000-00000B000000}"/>
  </cellStyles>
  <dxfs count="1">
    <dxf>
      <font>
        <color theme="0"/>
      </font>
    </dxf>
  </dxfs>
  <tableStyles count="0" defaultTableStyle="TableStyleMedium2" defaultPivotStyle="PivotStyleLight16"/>
  <colors>
    <mruColors>
      <color rgb="FF4FBD88"/>
      <color rgb="FF6E6F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91" Type="http://schemas.openxmlformats.org/officeDocument/2006/relationships/externalLink" Target="externalLinks/externalLink185.xml"/><Relationship Id="rId196" Type="http://schemas.openxmlformats.org/officeDocument/2006/relationships/externalLink" Target="externalLinks/externalLink190.xml"/><Relationship Id="rId200" Type="http://schemas.openxmlformats.org/officeDocument/2006/relationships/sharedStrings" Target="sharedStrings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28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38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65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75.xml"/><Relationship Id="rId186" Type="http://schemas.openxmlformats.org/officeDocument/2006/relationships/externalLink" Target="externalLinks/externalLink180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28.xml"/><Relationship Id="rId139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55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65.xml"/><Relationship Id="rId176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86.xml"/><Relationship Id="rId197" Type="http://schemas.openxmlformats.org/officeDocument/2006/relationships/theme" Target="theme/theme1.xml"/><Relationship Id="rId201" Type="http://schemas.openxmlformats.org/officeDocument/2006/relationships/calcChain" Target="calcChain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18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45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55.xml"/><Relationship Id="rId166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76.xml"/><Relationship Id="rId187" Type="http://schemas.openxmlformats.org/officeDocument/2006/relationships/externalLink" Target="externalLinks/externalLink18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35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45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Relationship Id="rId198" Type="http://schemas.openxmlformats.org/officeDocument/2006/relationships/connections" Target="connections.xml"/><Relationship Id="rId172" Type="http://schemas.openxmlformats.org/officeDocument/2006/relationships/externalLink" Target="externalLinks/externalLink166.xml"/><Relationship Id="rId193" Type="http://schemas.openxmlformats.org/officeDocument/2006/relationships/externalLink" Target="externalLinks/externalLink187.xml"/><Relationship Id="rId202" Type="http://schemas.openxmlformats.org/officeDocument/2006/relationships/customXml" Target="../customXml/item1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162" Type="http://schemas.openxmlformats.org/officeDocument/2006/relationships/externalLink" Target="externalLinks/externalLink156.xml"/><Relationship Id="rId183" Type="http://schemas.openxmlformats.org/officeDocument/2006/relationships/externalLink" Target="externalLinks/externalLink1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4" Type="http://schemas.openxmlformats.org/officeDocument/2006/relationships/externalLink" Target="externalLinks/externalLink188.xml"/><Relationship Id="rId199" Type="http://schemas.openxmlformats.org/officeDocument/2006/relationships/styles" Target="styles.xml"/><Relationship Id="rId203" Type="http://schemas.openxmlformats.org/officeDocument/2006/relationships/customXml" Target="../customXml/item2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externalLink" Target="externalLinks/externalLink178.xml"/><Relationship Id="rId189" Type="http://schemas.openxmlformats.org/officeDocument/2006/relationships/externalLink" Target="externalLinks/externalLink18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89.xml"/><Relationship Id="rId190" Type="http://schemas.openxmlformats.org/officeDocument/2006/relationships/externalLink" Target="externalLinks/externalLink184.xml"/><Relationship Id="rId204" Type="http://schemas.openxmlformats.org/officeDocument/2006/relationships/customXml" Target="../customXml/item3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7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4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Prestacao_CPP\Presta&#231;&#227;o%20de%20Contas\Situa&#231;&#227;o%20Analitica\Situa&#231;&#227;oMapas\SAC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us\Margarida%20Silva\BIG\vers&#227;o%20Gabi\PBC\CLIENTES\Modelo%2022\BCP%20(Engag%23%20525882TA7)\Comercial%20Imobili&#225;ria\CLIENTES\CITIBANK\97%20-%20M22\97%20-%20M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Finance\Financial%20Control\US%20Account\%23440%20rec\cttotal_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CaixaCapital\Contabilidade\Reporte%20Empresas%20Grupo\2002\CX.%20CAPITAL\Or&#231;amento2002-Fina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41%20Teste%20Juros%20Suprimentos%20TRG%20ENAG&#193;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DMarques\Local%20Settings\Temporary%20Internet%20Files\OLKDA\GDP%20ORC%202002%20OP%202003_2006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naalves\Local%20Settings\Temp\Clientes\Imo%20Auto%20Lavagem\lixo\97%20-%20M2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lixo\97%20-%20M2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mapas%20fiscais\teste2\ANEXO_3(lixo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curso\Pap&#233;is%20de%20trabalho%202001\Vers&#227;o%201.1\lixo\97%20-%20M2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reira\Parque%20Laranjeiras\Os%20meus%20documentos\Parque%20das%20Laranjeiras\2002\Mapa_Input_IG_Gesta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ax_layout\layout_01\lixo\97%20-%20M2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us\Margarida%20Silva\BIG\vers&#227;o%20Gabi\PBC\CLIENTES\CITIBANK\97%20-%20M22\97%20-%20M2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russo.PT\My%20Documents\WORK\PAPEIS%20DE%20TRABALHO\papeis%202001%20novos\M22\lixo\97%20-%20M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0%20Movimento%20da%20Situa&#231;&#227;o%20L&#237;quida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T\Informa&#231;&#227;o\Relat&#243;rio%20Junho.2003\Carteira%20de%20t&#237;tulo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ax_layout\layout_01\lixo\Resumo%20conting&#234;ncias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My%20Documents\Clientes%20-%202001-2002\Trabalhos%20de%20Campo\Due%20Dilligence\Central%20Cervejas-Mai-Jun02\lixo\97%20-%20M2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&#201;LIO%20BORGES\EPS\Outubro_03\EPS_10_2003_RR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ClaudSilva\Desktop\EPS_11_2003_ES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Same\2000\2000\DATA\Clientes\Tompla\ComplianceTSU9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01%20-%20LeaseFactor\Auditoria%202000\Relatorios%202000\BCPLeasing%20Final\4%20BCPL%202000%20-%20Mapa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%202000\Modelo%2022-%202000\Grupo%20BCP\AF%20Fundos%20Mobili&#225;rios\Resumo%20conting&#234;ncias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Pap&#233;is%20de%20Trabalho\Work%20Papers\lixo\97%20-%20M2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5-riscos\RM\RiscosMercado\Equity2003\Stru.%20&amp;%20Der.%20Prod\StrucDerivProd_2003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Desktop\EPS_2_2003_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_SOUSA\PROVAS\2002\Janeiro\CDI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75FA20\calculoProvis&#227;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RPCENT\BCPCORP\CONS\PP3\AJSITLIQ\AJSITLIQ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AIXAWEB\CXWEB%20-%20SERVI&#199;OS\MAPAS\2002\CXWEB-Serv_09_02.xlw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andre\documentos\clientes\BCP\Imobili&#225;rias\Castil%20Parque\Colina%20D'Arge\Modelo%2022%20de%202001\Resumo%20conting&#234;ncia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05\Users\DATA\2001\Auditoria\Alian&#231;a%20Florestal\2001\Preliminar\Goncalo\DATA\Auditoria\Dai-SET01\Data\99%20Compliance%20IR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00%20Contas%20de%20Regulariza&#231;&#227;o%20Leadsheet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Finance\Financial%20Control\US%20Account\Ano%202001\Sept-01\Real\I-C%2009_01transaco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lopes.FRICARNES\Os%20meus%20documentos\calculoProvis&#227;o2002\janeiro\provis&#227;o_janeiro20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Execucao\Mercedes\Compliance\Revisao%20Proced%20e%20Estimativa\Exercicio%202000\MB%20Cr&#233;dito\MB%20Credit%20-%20WP%20Rev.%20Proc.%20%20Estimativa%20(31-Dez-00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ruimartins\My%20Documents\Clientes\Diamondcluster%20Internacional,%20Lda\Diamondcluster%20-%20M22%202002%20-I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NO02\VOL1\Treasury\MNG-INT\1998\Countries%20subm\dec98-est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C\IMOB_15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CLIME25\Mapas\GESTOR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ME25\Mapas\GESTO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nlin2001_DEZEMBRO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RPCENT\BCPCORP\MAPAS_PP\EV_DFI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01%20-%20JOBS\05%20-%20Banco%20Totta%20&amp;%20A&#231;ores\Totta_2003\06-Auditoria\01%20-%20Work%20Final\03%20-%20Provis&#245;es\PBC\BSP\RP03_12_PORTUG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912E771\97%20-%20M2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Tiago-Deloitte\Banco%20Madesant\Madesant\DATA\BANCOS\Mellos%20SG\Pbc\Neg%201098%20trab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pliance\Audit%202003\BCP%202003\F&amp;C%20-%202003%20(snp)\F&amp;C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igueivm\My%20Documents\Clientes\2001\Exa\St%20moderno\Clientes\SAME\DATA\99%20Compliance%20IR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ST\Imobilizado\2007\ADJUDICADOS\07_12\ENTRADAS&amp;SAIDAS_07_1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5%20Equivalencia%20Patrimonial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y%20Documents\Clientes\Banking&amp;Finance\Grupo%20BCP\BCP\AF%20GP\99\Nuno%20M\B.B.V\Midas\Midas-%20pap_trab9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ferencia_Diaria_OPICS\Trial_Balance\equities\38197_rep_fieq_equities%20analise%20em%2029-07-2004%20manual%20w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GICG_RP\REPORTE_CAIXAS%20AGR&#205;COLAS\Reportes_CCAM_2010\2010_12_recebidos_NCA\5470_ver20101010_10Dez31_11Mar12_AOF_RIB_SUL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ga\sgg1998\sgg1998\OLSY\DEM-FINANCEIRAS\DEM_FI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Excel\CONTAB\CRT_contab\balancetes%20FDP\04\FDP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ANDA%20LEMOS\VANDA%20DOC\EPS-MULTICARE\EPS_2002\2003\Janeiro_03\EPS_1_200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y%20Documents\Clientes%20-%202001-2002\Trabalhos%20de%20Campo\Mod.22\Matutano-Maio02\Matutano\lixo\97%20-%20M2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ousavie\My%20Documents\EPS%20-%20Gestao%20de%20Sistemas%20de%20Saude,%20SA\Julho%200\EPS_07_2002%200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russo.PT\My%20Documents\WORK\PAPEIS%20DE%20TRABALHO\papeis%202001%20novos\M22\lixo\Resumo%20conting&#234;ncias99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8.%20Assessoria%20ao%20CAE\Imprensa%20-%20Resultados%20Jun.2018\old\Quadros_2018_1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curso\Pap&#233;is%20de%20trabalho%202001\Vers&#227;o%201.1\lixo\Resumo%20conting&#234;ncias9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naalves\Local%20Settings\Temp\Tax\Trabalhos%20em%20Execu&#231;&#227;o\Credibanco\1999\Resumo%20conting&#234;ncias9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25%20Mapa%20de%20Reconcilia&#231;&#227;o%20Contas%20Nostro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josemachado\Local%20Settings\Temporary%20Internet%20Files\OLK11\lixo\97%20-%20M2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TCHELL\MONTH.WK3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1-Dez-03\Leads%20DIA%2031-Dez-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PO_GERAL\COMMON\Claudia_silva\EPS_1_2003_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gneves\Local%20Settings\Temp\Temporary%20Directory%201%20for%20Fiat%20-%20Audit%20Semestre.zip\Fiat%20-%20Audit%20Semestre\FIDIS%20RETAIL\FIDIS%20RETAIL%20Audit%2030-06-2005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igueivm\My%20Documents\Clientes\2001\Exa\St%20moderno\Clientes\Adp%20e%20Sapec\Final%2099\ADP\ComplianceIRS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Grupo%20Cgd/CGD/Projecto%20IAS/Reunioes%20acompanhamento/Reuniao%20Steering%2016_05_2005/19_05_2005/A-GLOBAL_Dezembro_2003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mpliance\Modelo%2022\Work%20Papers%20(Rever!!!)\CLIENTES\CITIBANK\97%20-%20M22\97%20-%20M2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4204B0\97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Trabalhos%2031-12-00\Same\2000\DATA\99%20Compliance%20IRS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Clientes\Tompla\ComplianceTSU9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hefigueiredo\Local%20Settings\Temp\Auditoria%20CCCAM%20Final%20-%20a%20enviar%20audi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users\Clientes\Caixa%20Geral%20de%20Dep&#243;sitos\Caixa%20Capital\Auditoria%20a%2031%20Dez%20de%202006\Caixa%20Capital_PISL%20final%2012022007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afalda\Tax\Trabalhos%20em%20Execu&#231;&#227;o\2001\Modelo%2022\Credibanco\Credibanco\Credibanco%20-%20WP%20Rev.%20M22%2001%20-%20finalissim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lopes.FRICARNES\Os%20meus%20documentos\calculoProvis&#227;o2002\Fricarnes\Novembro\Abril\janeiro\provis&#227;o_janeiro2002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WINDOWS/TEMP/PBC's%20Recebidos/Dtm/Maria%20Joao/Participa&#231;&#245;es_finaceira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josousa\Desktop\Caixa%20BI\Provisoes%20-%20CPP%20Dez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~1\nalves\LOCALS~1\Temp\CLIENTES\CITIBANK\97%20-%20M22\97%20-%20M2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Local%20Settings\Temporary%20Internet%20Files\OLK4\EPS_10_2003_ELBORGES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CaixaCapital\Contabilidade\Reporte%20Empresas%20Grupo\2002\Cx.%20Desenvolvimento\Cdesenv-08%202002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&#201;LIO%20BORGES\CAIXAWEB\CAIXAWEB_SGPS\MAPAS\Dezembro_03\CXWEB_12_03.xlw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Documents%20and%20Settings\silvacc\My%20Documents\Claudia%20Silva\E.P.S\Novembro\EPS_11_200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fls01\dpec$\DPEC\08.%20Assessoria%20ao%20CAE\Imprensa%20-%20Resultados%20Jun.2018\old\Quadros_2018_1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12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20%20%20Movimento%20na%20Situa&#231;&#227;o%20Liquida%20a%2031-12-2005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l%20dia%2029\Os%20meus%20documentos\SN\Contabilidad\2005\Seixal\Modelo%20SN%20Seixa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6%20Detalhe%20Outros%20devedores%20-%20vivo,%20vencido%20e%20provis&#245;es%20associada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1%20Detalhe%20da%20Carteira%20de%20T&#237;tulo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1%20Envolvimento%20global%20Dezembro%202004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vansantos\Local%20Settings\Temporary%20Internet%20Files\OLK9\PBAudit\Imobilizado\5620%20Mapa%20de%20Movimenta&#231;&#227;o%20de%20Imobilizado%2031.12.0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0%20Envolvimento%20global%20-%20participada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lupinto\Local%20Settings\Temporary%20Internet%20Files\OLK4\Caixa%20Capital%20-%20Movimento%20das%20Provis&#245;es%20a%2031-12-2006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%20Teste_consolidacao%201205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55%20Ficheiros%20Arremata&#231;&#245;es%20-%20PBC's%20(Dr.%20Amarante)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TITULOS\TIT96\TIT0796\CARTEI~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asequeira\Local%20Settings\Temporary%20Internet%20Files\OLK39\Work%20Papers%202003\lixo\97%20-%20M2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es\DIA\30-Jun-02\Leads\Leads%20Dia%2030-Jun-02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notesEA312D\Data\Office\Clientes\BIM\Aplica&#231;&#245;es\A_MAPA%20DE%20LIQUIDEZ_GRUPO_BIM-30-09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lefernandes\Local%20Settings\Temporary%20Internet%20Files\OLK8\SEB%20PISL%20by%20CO%201801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0-Jun-02\Leads\Leads%20Dia%2030-Jun-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Os%20meus%20documentos\SN\Contabilidad\2005\Seixal\Modelo%20SN%20Seix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anunes\Documents\1.10.09\CCCAM\Modelo%2022%20-%202008\FINAL%20APOS%20REUNI&#195;O\Data\Excel\CONTAB\Balanco%20FRP\03\razao_12_03(F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89501~2\LOCALS~1\Temp\Temporary%20Directory%201%20for%20CCCAM%20EISL%20e%20ID_31%2012%202009.zip\Clientes\DIA\30-Jun-02\Leads\Leads%20Dia%2030-Jun-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AE4F60\97%20-%20M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anunes\Documents\1.10.09\CCCAM\Modelo%2022%20-%202008\FINAL%20APOS%20REUNI&#195;O\meus\Margarida%20Silva\BIG\vers&#227;o%20Gabi\PBC\CLIENTES\CITIBANK\97%20-%20M22\97%20-%20M2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4A8D937\97%20-%20M2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Excel\CONTAB\Balanco%20FRP\03\razao_12_03(F2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A9CC2F8\Comercial%20Imobili&#225;r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lopes.FRICARNES\Os%20meus%20documentos\calculoProvis&#227;o2002\Fricarnes\Novembro\Abril\janeiro\provis&#227;o_janeiro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gi1014\Local%20Settings\Temporary%20Internet%20Files\OLK2C\SAP%20Vendas%20Setembro%202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75FA20\conferencia_an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Modelo%2022\BCP%20(Engag%23%20525882TA7)\Comercial%20Imobili&#225;ria\CLIENTES\CITIBANK\97%20-%20M22\97%20-%20M2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CITIBANK\97%20-%20M22\97%20-%20M2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VANDA%20LEMOS\VANDA%20DOC\EPS-MULTICARE\EPS_2002\2003\Janeiro_03\EPS_1_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BPO_GERAL\COMMON\Claudia_silva\EPS_1_2003_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_Fin\JVClosing\Reporting\May%20Reports\WORK\MESR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2723_2001_DEZEMBR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Consolidacao\CONS_Espanha\Ano_2006\200605\ajenics00009set04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Jobs/Caixa%20Geral%20de%20Depositos/Auditoria/CGD_Dez2002/Relatorio/ZIP-12-02/Pontos-12-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xcel\CONTAB\Balanco%20FRP\03\razao_12_03(F2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Transgas\Galp%20Enova,%20SA\DATA\99%20Compliance%20IR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%202003\Compliance\NMC\PAZ\NMC\Estim%20RP%202002\lixo\97%20-%20M2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IRC\2003\BCPI\Balancete_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Em%20curso\BMW\BMW%20Bank\BMW%20Bank-%20WP%20Conting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EMP\accounts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CCAM\Contabilidade%20Geral\2000\Caderno_Resultados2000\10_2000\OUT_2000fc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ITIBANK\97%20-%20M22\97%20-%20M2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DMarques\Local%20Settings\Temporary%20Internet%20Files\OLKDA\VISATEJO%20ORC%202002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Alian&#231;a%20Florestal\2002\Alian&#231;a%20Florestal\migas\DATA\Arthur%20Andersen\Colgate\Audit98\Colgateleads9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PSG\Actuariado\Fundos\Fundos%20Fechados\unicre\2000\Avaliacoes\testes99%20Aplicacao\ACTIVMC%20testes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Documents%20and%20Settings\baptistar\Desktop\Summary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elena%20Costa\Instru&#231;&#227;o%2022-2011\Caixa%20Central%20e%20GCA%20(ficheiros%20enviados%20ao%20BP)\Instru&#231;&#227;o%2024_2012\Dez_2012_base%20individual%202&#170;vers&#227;o%20(altera%20provisoes)\Instr_22_11_v002_9000_201212_I_20130409_CCCA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Documents%20and%20Settings/joaoferreira/Local%20Settings/Temporary%20Internet%20Files/OLK8E/Estimativa_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E38D6A\conferencia_antiguida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mapas%20fiscais\teste2\teste\ANEXO_3(lixo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ANEXO_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faco\1999-12\J.%20A.%20Pacheco\C%20-%20Fixed%20Assets\LIXO%20PROVIS&#211;RIO\Amortiza&#231;&#245;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faco\1999-12\J.%20A.%20Pacheco\C%20-%20Fixed%20Assets\LIXO%20PROVIS&#211;RIO\Teste%20&#224;s%20Amortiza&#231;&#245;es%20-%20Nov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Consolidacao\Outros\IAS\ESPANHA_envio\ajenics00009set04_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1-Dez-03\Reporting%20Package\Consjpdp\consjpd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porting\Fixed%20Assets\Imobilizado%20Mais%20Vali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Cusp2001_DEZEMBR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tabilidade\Prestacao_BTA\Provis&#245;es%20S&#243;nia\B_PORTUGAL\PARTE%201;2;3\2002\Instr_91_96_v003_0018_200212_20030130_BTA%20%2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Capital\Contabilidade\Reporte%20Empresas%20Grupo\2006\Cx.%20Capital\ccapital-12%202006-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T\TECNICA\BALAN&#199;OS\ACT_GLOBAL\2001-07\BALAN&#199;O-NOVO-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Resumo%20conting&#234;ncia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andre\documentos\clientes\BCP\Imobili&#225;rias\Quinta%20Santa%20Filomena\Resumo%20conting&#234;nci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Desktop\EPS_9_2003_RB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ireccao%20FG\CRC%20SSC\CONSOS\Cons1200\Carrefour\consdcp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145572\Local%20Settings\Temporary%20Internet%20Files\OLK5E\PRVIS&#213;ES%20vs%20IMPARIDADES%20(2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ep.%20Financeiro\Novo%20negocio\cobran&#231;as\FICHEIROS_TRABALHO\Ficheiros_20092005\Devolvidos_Mensal_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DATA/Clientes/CHEMICAL/311298/9812/Derivados/DERI98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Devc2001_DEZMBR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DATA\Claudia%20Silva\E.P.S\Outubro\GEP_08_2001.xlw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MNW2\USR\USR\GTM2\PUB\CARTEIRA%20INTERNACIONAL\obrigacoes\OLI\DPC\EDUARD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Participa&#231;&#245;es\PF_BCPAtlantico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D6F40C\calculoPr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imercier\My%20Documents\WORK%20PAPERS\CLIENTES\2003\ERP\Edisoft%20-%20RP%202003%20(Maio)\Edisoft%20Rev.%20Proc.%202003%20(Maio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DPI/GROUPS/GPC2/BALANCOS/GRUPO/BALANCO_GR_AUTOM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2\FDP\32_1e31\olld\MAPA_REI.DBF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tabilidade\consolidacao\BTA\TRAB\DEZ1999\NOTAS\MAP991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Modelo%2022\BCP%20(Engag%23%20525882TA7)\Comercial%20Imobili&#225;ria\CLIENTES\CITIBANK\97%20-%20M22\97%20-%20M2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_gerais\Sanfil\Auto%20Henriques\CLIENTES\CITIBANK\97%20-%20M22\97%20-%20M2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ersonal-c\Nuno\AA_Standard\CARTAS\RET_IR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4D2EBD\j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eutsche%20Bank\DB%20Cr&#233;dito\Work%20Papers\Exerc&#237;cio%202001\DB%20Cr&#233;dito%20-%20Conting&#234;ncias%20fiscais%202001%20(draft-31.12.01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Compliance\Modelo%2022\Work%20Papers%20(Rever!!!)\CLIENTES\CITIBANK\97%20-%20M22\97%20-%20M2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Jobs/Caixa%20Geral%20de%20Depositos/Auditoria/CGD_Dez2002/Relatorio/Suportes/Derivados/37_Bnum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BSNP\IRS_TRADING\Resultados_IRS_Kondor_20011228_contabi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AUXILIAR\Apontamentos\INDEXA%20E%20MATCH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ckup\os%20meus%20documentos\BACKUP\ABDR\ABDR%202015\GCA%202015%2012\Ficheiros%20de%20trabalho\IFRS%207\CREDITO%20EM%20RISCO\Instr_22_11_v002_9000_201412_C_20150428_CCCA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01%20-%20JOBS/02%20-%20Caixa%20Geral%20de%20Depositos/Auditoria/CGD_Dez2004/Anexo/Suportes/Nota%208/Suporte%20nota%2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Contabilidade/BTSI/Reporte_CGD/2004/Setembro/07_Cxbi_Set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lreis\Desktop\Clientes\Repsol\Audit%20Review%20@%2031.12.05\Repsol%20Butano\PBC\PBC%20-%20Balancete%20@%2012.01.06%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es\DIA\30-Jun-02\Leads\Leads%20Dia%2030-Jun-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DATA/CHEMICAL/0696/FX/DBI/1995/FINAL/INTE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321%20Financial%20Statements%20Review%20Workbook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ufernandes\Desktop\FIAT%20Audit%2031122004\FIAT%20RETAIL\PBAudit\2263%20Passivo%20+%20Capital%20Pr&#243;prio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editoagricola-my.sharepoint.com/DPI/GROUPS/GPC2/RESERVAS/Reservas_autom_anexoIV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uadiaz\CONFIG~1\Temp\prueba\Macro%20Homologacion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Documents%20and%20Settings\rvilaverde\Local%20Settings\Temporary%20Internet%20Files\OLK1\CLIENTES\CITIBANK\97%20-%20M22\97%20-%20M2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Documents%20and%20Settings\E99903778\My%20Documents\gicg\reporte%20prudencial\ccam\dez2007\RP_CCAM_Setembro20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~1\SUFERN~1\LOCALS~1\Temp\Instr_09_03_v003_0780_200412_20050128_FRIF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MUNDIAL%20CONFIAN&#199;A\GEP\GEP_01_2000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.GLOBAL"/>
      <sheetName val="POS.PORTUGAL"/>
      <sheetName val="POS.OFFSHORE"/>
      <sheetName val="POS.CAYMAN"/>
      <sheetName val="POS.ABATES"/>
      <sheetName val="GLOBAL"/>
      <sheetName val="PORTOFF"/>
      <sheetName val="CAYM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Cálculos Portugal (2)"/>
      <sheetName val="Trab"/>
      <sheetName val="Trab_2"/>
      <sheetName val="Sheet2"/>
      <sheetName val="Sheet1 (3)"/>
      <sheetName val="EURFLT"/>
      <sheetName val="GE FIN INC"/>
      <sheetName val="Cálculos_Portugal_(2)1"/>
      <sheetName val="Sheet1_(3)1"/>
      <sheetName val="GE_FIN_INC1"/>
      <sheetName val="Cálculos_Portugal_(2)"/>
      <sheetName val="Sheet1_(3)"/>
      <sheetName val="GE_FIN_I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-Eur"/>
      <sheetName val="Orç-Esc"/>
      <sheetName val="Evol. Mensal"/>
      <sheetName val="Evol. Acumulada"/>
      <sheetName val="Orçamento2002-Final"/>
      <sheetName val="Evol.Explor."/>
    </sheetNames>
    <definedNames>
      <definedName name="Dialog1_Button11_Click"/>
      <definedName name="Macro5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ros Suprimentos"/>
      <sheetName val="XREF"/>
      <sheetName val="Tickmarks"/>
      <sheetName val="Threshold 1"/>
      <sheetName val="Threshold 2"/>
      <sheetName val="Threshold 3"/>
      <sheetName val="Threshold Calc"/>
      <sheetName val="Threshold JUROS"/>
      <sheetName val="Threshold Capital ENAGÁS"/>
      <sheetName val="Threshold Capital TRG"/>
      <sheetName val="DFLSUBS"/>
      <sheetName val="27"/>
      <sheetName val="DEM_RES"/>
      <sheetName val="Juros_Suprimentos"/>
      <sheetName val="Threshold_11"/>
      <sheetName val="Threshold_2"/>
      <sheetName val="Threshold_3"/>
      <sheetName val="Threshold_Calc"/>
      <sheetName val="Threshold_JUROS"/>
      <sheetName val="Threshold_Capital_ENAGÁS"/>
      <sheetName val="Threshold_Capital_TRG"/>
      <sheetName val="Threshold_1"/>
    </sheetNames>
    <sheetDataSet>
      <sheetData sheetId="0" refreshError="1"/>
      <sheetData sheetId="1"/>
      <sheetData sheetId="2"/>
      <sheetData sheetId="3">
        <row r="6">
          <cell r="B6">
            <v>-131198.25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>
        <row r="6">
          <cell r="B6">
            <v>-131198.25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vendas"/>
      <sheetName val="DR ORC 2002"/>
      <sheetName val="BAL ORC 2002"/>
      <sheetName val="BAL_ORC 2003"/>
      <sheetName val="DR_ORC 2003"/>
      <sheetName val="DR P 2004 2006"/>
      <sheetName val="BAL 2004 200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enados"/>
    </sheetNames>
    <sheetDataSet>
      <sheetData sheetId="0" refreshError="1">
        <row r="1">
          <cell r="D1" t="str">
            <v>DT_ALIA</v>
          </cell>
          <cell r="F1" t="str">
            <v>MAIS_VALIA</v>
          </cell>
        </row>
        <row r="2">
          <cell r="D2">
            <v>36909</v>
          </cell>
          <cell r="F2">
            <v>555307</v>
          </cell>
        </row>
        <row r="3">
          <cell r="D3">
            <v>36909</v>
          </cell>
          <cell r="F3">
            <v>555307</v>
          </cell>
        </row>
        <row r="4">
          <cell r="D4">
            <v>36909</v>
          </cell>
          <cell r="F4">
            <v>555307</v>
          </cell>
        </row>
        <row r="5">
          <cell r="D5">
            <v>36909</v>
          </cell>
          <cell r="F5">
            <v>232278</v>
          </cell>
        </row>
        <row r="6">
          <cell r="D6">
            <v>36909</v>
          </cell>
          <cell r="F6">
            <v>622136</v>
          </cell>
        </row>
        <row r="7">
          <cell r="D7">
            <v>36909</v>
          </cell>
          <cell r="F7">
            <v>622136</v>
          </cell>
        </row>
        <row r="8">
          <cell r="D8">
            <v>36909</v>
          </cell>
          <cell r="F8">
            <v>622136</v>
          </cell>
        </row>
        <row r="9">
          <cell r="D9">
            <v>36909</v>
          </cell>
          <cell r="F9">
            <v>233435</v>
          </cell>
        </row>
        <row r="10">
          <cell r="D10">
            <v>36909</v>
          </cell>
          <cell r="F10">
            <v>380631</v>
          </cell>
        </row>
        <row r="11">
          <cell r="D11">
            <v>36909</v>
          </cell>
          <cell r="F11">
            <v>982875</v>
          </cell>
        </row>
        <row r="12">
          <cell r="D12">
            <v>36909</v>
          </cell>
          <cell r="F12">
            <v>205015</v>
          </cell>
        </row>
        <row r="13">
          <cell r="D13">
            <v>36909</v>
          </cell>
          <cell r="F13">
            <v>860294</v>
          </cell>
        </row>
        <row r="14">
          <cell r="D14">
            <v>36909</v>
          </cell>
          <cell r="F14">
            <v>200670</v>
          </cell>
        </row>
        <row r="15">
          <cell r="D15">
            <v>36909</v>
          </cell>
          <cell r="F15">
            <v>897394</v>
          </cell>
        </row>
        <row r="16">
          <cell r="D16">
            <v>36909</v>
          </cell>
          <cell r="F16">
            <v>132023</v>
          </cell>
        </row>
        <row r="17">
          <cell r="D17">
            <v>36909</v>
          </cell>
          <cell r="F17">
            <v>470840</v>
          </cell>
        </row>
        <row r="18">
          <cell r="D18">
            <v>36909</v>
          </cell>
          <cell r="F18">
            <v>224698</v>
          </cell>
        </row>
        <row r="19">
          <cell r="D19">
            <v>36909</v>
          </cell>
          <cell r="F19">
            <v>436389</v>
          </cell>
        </row>
        <row r="20">
          <cell r="D20">
            <v>36909</v>
          </cell>
          <cell r="F20">
            <v>0</v>
          </cell>
        </row>
        <row r="21">
          <cell r="D21">
            <v>36909</v>
          </cell>
          <cell r="F21">
            <v>0</v>
          </cell>
        </row>
        <row r="22">
          <cell r="D22">
            <v>36909</v>
          </cell>
          <cell r="F22">
            <v>0</v>
          </cell>
        </row>
        <row r="23">
          <cell r="D23">
            <v>36909</v>
          </cell>
          <cell r="F23">
            <v>233229</v>
          </cell>
        </row>
        <row r="24">
          <cell r="D24">
            <v>36909</v>
          </cell>
          <cell r="F24">
            <v>0</v>
          </cell>
        </row>
        <row r="25">
          <cell r="D25">
            <v>36909</v>
          </cell>
          <cell r="F25">
            <v>0</v>
          </cell>
        </row>
        <row r="26">
          <cell r="D26">
            <v>36909</v>
          </cell>
          <cell r="F26">
            <v>219816</v>
          </cell>
        </row>
        <row r="27">
          <cell r="D27">
            <v>36909</v>
          </cell>
          <cell r="F27">
            <v>0</v>
          </cell>
        </row>
        <row r="28">
          <cell r="D28">
            <v>36909</v>
          </cell>
          <cell r="F28">
            <v>0</v>
          </cell>
        </row>
        <row r="29">
          <cell r="D29">
            <v>36909</v>
          </cell>
          <cell r="F29">
            <v>0</v>
          </cell>
        </row>
        <row r="30">
          <cell r="D30">
            <v>36909</v>
          </cell>
          <cell r="F30">
            <v>0</v>
          </cell>
        </row>
        <row r="31">
          <cell r="D31">
            <v>36909</v>
          </cell>
          <cell r="F31">
            <v>0</v>
          </cell>
        </row>
        <row r="32">
          <cell r="D32">
            <v>36909</v>
          </cell>
          <cell r="F32">
            <v>0</v>
          </cell>
        </row>
        <row r="33">
          <cell r="D33">
            <v>36909</v>
          </cell>
          <cell r="F33">
            <v>598254</v>
          </cell>
        </row>
        <row r="34">
          <cell r="D34">
            <v>36909</v>
          </cell>
          <cell r="F34">
            <v>427369</v>
          </cell>
        </row>
        <row r="35">
          <cell r="D35">
            <v>36909</v>
          </cell>
          <cell r="F35">
            <v>126326</v>
          </cell>
        </row>
        <row r="36">
          <cell r="D36">
            <v>36909</v>
          </cell>
          <cell r="F36">
            <v>126326</v>
          </cell>
        </row>
        <row r="37">
          <cell r="D37">
            <v>36909</v>
          </cell>
          <cell r="F37">
            <v>268087</v>
          </cell>
        </row>
        <row r="38">
          <cell r="D38">
            <v>36909</v>
          </cell>
          <cell r="F38">
            <v>648251</v>
          </cell>
        </row>
        <row r="39">
          <cell r="D39">
            <v>36909</v>
          </cell>
          <cell r="F39">
            <v>384579</v>
          </cell>
        </row>
        <row r="40">
          <cell r="D40">
            <v>36909</v>
          </cell>
          <cell r="F40">
            <v>535792</v>
          </cell>
        </row>
        <row r="41">
          <cell r="D41">
            <v>36909</v>
          </cell>
          <cell r="F41">
            <v>42342</v>
          </cell>
        </row>
        <row r="42">
          <cell r="D42">
            <v>36909</v>
          </cell>
          <cell r="F42">
            <v>564084</v>
          </cell>
        </row>
        <row r="43">
          <cell r="D43">
            <v>36909</v>
          </cell>
          <cell r="F43">
            <v>292473</v>
          </cell>
        </row>
        <row r="44">
          <cell r="D44">
            <v>36909</v>
          </cell>
          <cell r="F44">
            <v>337080</v>
          </cell>
        </row>
        <row r="45">
          <cell r="D45">
            <v>36909</v>
          </cell>
          <cell r="F45">
            <v>837574</v>
          </cell>
        </row>
        <row r="46">
          <cell r="D46">
            <v>36909</v>
          </cell>
          <cell r="F46">
            <v>271040</v>
          </cell>
        </row>
        <row r="47">
          <cell r="D47">
            <v>36909</v>
          </cell>
          <cell r="F47">
            <v>261078</v>
          </cell>
        </row>
        <row r="48">
          <cell r="D48">
            <v>36909</v>
          </cell>
          <cell r="F48">
            <v>318999</v>
          </cell>
        </row>
        <row r="49">
          <cell r="D49">
            <v>36909</v>
          </cell>
          <cell r="F49">
            <v>398749</v>
          </cell>
        </row>
        <row r="50">
          <cell r="D50">
            <v>36909</v>
          </cell>
          <cell r="F50">
            <v>398749</v>
          </cell>
        </row>
        <row r="51">
          <cell r="D51">
            <v>36909</v>
          </cell>
          <cell r="F51">
            <v>79750</v>
          </cell>
        </row>
        <row r="52">
          <cell r="D52">
            <v>36909</v>
          </cell>
          <cell r="F52">
            <v>239249</v>
          </cell>
        </row>
        <row r="53">
          <cell r="D53">
            <v>36909</v>
          </cell>
          <cell r="F53">
            <v>46885</v>
          </cell>
        </row>
        <row r="54">
          <cell r="D54">
            <v>36909</v>
          </cell>
          <cell r="F54">
            <v>318999</v>
          </cell>
        </row>
        <row r="55">
          <cell r="D55">
            <v>36909</v>
          </cell>
          <cell r="F55">
            <v>163240</v>
          </cell>
        </row>
        <row r="56">
          <cell r="D56">
            <v>36909</v>
          </cell>
          <cell r="F56">
            <v>318999</v>
          </cell>
        </row>
        <row r="57">
          <cell r="D57">
            <v>36909</v>
          </cell>
          <cell r="F57">
            <v>193084</v>
          </cell>
        </row>
        <row r="58">
          <cell r="D58">
            <v>36909</v>
          </cell>
          <cell r="F58">
            <v>0</v>
          </cell>
        </row>
        <row r="59">
          <cell r="D59">
            <v>36909</v>
          </cell>
          <cell r="F59">
            <v>1068359</v>
          </cell>
        </row>
        <row r="60">
          <cell r="D60">
            <v>36909</v>
          </cell>
          <cell r="F60">
            <v>178098</v>
          </cell>
        </row>
        <row r="61">
          <cell r="D61">
            <v>36909</v>
          </cell>
          <cell r="F61">
            <v>621344</v>
          </cell>
        </row>
        <row r="62">
          <cell r="D62">
            <v>36909</v>
          </cell>
          <cell r="F62">
            <v>769195</v>
          </cell>
        </row>
        <row r="63">
          <cell r="D63">
            <v>36909</v>
          </cell>
          <cell r="F63">
            <v>187230</v>
          </cell>
        </row>
        <row r="64">
          <cell r="D64">
            <v>36909</v>
          </cell>
          <cell r="F64">
            <v>181955</v>
          </cell>
        </row>
        <row r="65">
          <cell r="D65">
            <v>36909</v>
          </cell>
          <cell r="F65">
            <v>181955</v>
          </cell>
        </row>
        <row r="66">
          <cell r="D66">
            <v>36909</v>
          </cell>
          <cell r="F66">
            <v>427388</v>
          </cell>
        </row>
        <row r="67">
          <cell r="D67">
            <v>36909</v>
          </cell>
          <cell r="F67">
            <v>316270</v>
          </cell>
        </row>
        <row r="68">
          <cell r="D68">
            <v>36909</v>
          </cell>
          <cell r="F68">
            <v>0</v>
          </cell>
        </row>
        <row r="69">
          <cell r="D69">
            <v>36909</v>
          </cell>
          <cell r="F69">
            <v>541534</v>
          </cell>
        </row>
        <row r="70">
          <cell r="D70">
            <v>36909</v>
          </cell>
          <cell r="F70">
            <v>494226</v>
          </cell>
        </row>
        <row r="71">
          <cell r="D71">
            <v>36909</v>
          </cell>
          <cell r="F71">
            <v>552358</v>
          </cell>
        </row>
        <row r="72">
          <cell r="D72">
            <v>36909</v>
          </cell>
          <cell r="F72">
            <v>163433</v>
          </cell>
        </row>
        <row r="73">
          <cell r="D73">
            <v>36909</v>
          </cell>
          <cell r="F73">
            <v>0</v>
          </cell>
        </row>
        <row r="74">
          <cell r="D74">
            <v>36909</v>
          </cell>
          <cell r="F74">
            <v>351190</v>
          </cell>
        </row>
        <row r="75">
          <cell r="D75">
            <v>36909</v>
          </cell>
          <cell r="F75">
            <v>94545</v>
          </cell>
        </row>
        <row r="76">
          <cell r="D76">
            <v>36909</v>
          </cell>
          <cell r="F76">
            <v>0</v>
          </cell>
        </row>
        <row r="77">
          <cell r="D77">
            <v>36909</v>
          </cell>
          <cell r="F77">
            <v>0</v>
          </cell>
        </row>
        <row r="78">
          <cell r="D78">
            <v>36909</v>
          </cell>
          <cell r="F78">
            <v>97406</v>
          </cell>
        </row>
        <row r="79">
          <cell r="D79">
            <v>36909</v>
          </cell>
          <cell r="F79">
            <v>0</v>
          </cell>
        </row>
        <row r="80">
          <cell r="D80">
            <v>36909</v>
          </cell>
          <cell r="F80">
            <v>0</v>
          </cell>
        </row>
        <row r="81">
          <cell r="D81">
            <v>36909</v>
          </cell>
          <cell r="F81">
            <v>97406</v>
          </cell>
        </row>
        <row r="82">
          <cell r="D82">
            <v>36909</v>
          </cell>
          <cell r="F82">
            <v>94056</v>
          </cell>
        </row>
        <row r="83">
          <cell r="D83">
            <v>36909</v>
          </cell>
          <cell r="F83">
            <v>96390</v>
          </cell>
        </row>
        <row r="84">
          <cell r="D84">
            <v>36909</v>
          </cell>
          <cell r="F84">
            <v>205476</v>
          </cell>
        </row>
        <row r="85">
          <cell r="D85">
            <v>36909</v>
          </cell>
          <cell r="F85">
            <v>257222</v>
          </cell>
        </row>
        <row r="86">
          <cell r="D86">
            <v>36909</v>
          </cell>
          <cell r="F86">
            <v>92182</v>
          </cell>
        </row>
        <row r="87">
          <cell r="D87">
            <v>36909</v>
          </cell>
          <cell r="F87">
            <v>410980</v>
          </cell>
        </row>
        <row r="88">
          <cell r="D88">
            <v>36909</v>
          </cell>
          <cell r="F88">
            <v>177346</v>
          </cell>
        </row>
        <row r="89">
          <cell r="D89">
            <v>36909</v>
          </cell>
          <cell r="F89">
            <v>258951</v>
          </cell>
        </row>
        <row r="90">
          <cell r="D90">
            <v>36909</v>
          </cell>
          <cell r="F90">
            <v>258951</v>
          </cell>
        </row>
        <row r="91">
          <cell r="D91">
            <v>36909</v>
          </cell>
          <cell r="F91">
            <v>258951</v>
          </cell>
        </row>
        <row r="92">
          <cell r="D92">
            <v>36909</v>
          </cell>
          <cell r="F92">
            <v>258951</v>
          </cell>
        </row>
        <row r="93">
          <cell r="D93">
            <v>36909</v>
          </cell>
          <cell r="F93">
            <v>258951</v>
          </cell>
        </row>
        <row r="94">
          <cell r="D94">
            <v>36909</v>
          </cell>
          <cell r="F94">
            <v>258951</v>
          </cell>
        </row>
        <row r="95">
          <cell r="D95">
            <v>36909</v>
          </cell>
          <cell r="F95">
            <v>296631</v>
          </cell>
        </row>
        <row r="96">
          <cell r="D96">
            <v>36909</v>
          </cell>
          <cell r="F96">
            <v>548419</v>
          </cell>
        </row>
        <row r="97">
          <cell r="D97">
            <v>36909</v>
          </cell>
          <cell r="F97">
            <v>59441</v>
          </cell>
        </row>
        <row r="98">
          <cell r="D98">
            <v>36909</v>
          </cell>
          <cell r="F98">
            <v>59441</v>
          </cell>
        </row>
        <row r="99">
          <cell r="D99">
            <v>36909</v>
          </cell>
          <cell r="F99">
            <v>762784</v>
          </cell>
        </row>
        <row r="100">
          <cell r="D100">
            <v>36909</v>
          </cell>
          <cell r="F100">
            <v>273692</v>
          </cell>
        </row>
        <row r="101">
          <cell r="D101">
            <v>36909</v>
          </cell>
          <cell r="F101">
            <v>0</v>
          </cell>
        </row>
        <row r="102">
          <cell r="D102">
            <v>36909</v>
          </cell>
          <cell r="F102">
            <v>818815</v>
          </cell>
        </row>
        <row r="103">
          <cell r="D103">
            <v>36909</v>
          </cell>
          <cell r="F103">
            <v>687872</v>
          </cell>
        </row>
        <row r="104">
          <cell r="D104">
            <v>36909</v>
          </cell>
          <cell r="F104">
            <v>937859</v>
          </cell>
        </row>
        <row r="105">
          <cell r="D105">
            <v>36909</v>
          </cell>
          <cell r="F105">
            <v>555560</v>
          </cell>
        </row>
        <row r="106">
          <cell r="D106">
            <v>36909</v>
          </cell>
          <cell r="F106">
            <v>210450</v>
          </cell>
        </row>
        <row r="107">
          <cell r="D107">
            <v>36909</v>
          </cell>
          <cell r="F107">
            <v>427384</v>
          </cell>
        </row>
        <row r="108">
          <cell r="D108">
            <v>36909</v>
          </cell>
          <cell r="F108">
            <v>448999</v>
          </cell>
        </row>
        <row r="109">
          <cell r="D109">
            <v>36909</v>
          </cell>
          <cell r="F109">
            <v>1252335</v>
          </cell>
        </row>
        <row r="110">
          <cell r="D110">
            <v>36909</v>
          </cell>
          <cell r="F110">
            <v>888444</v>
          </cell>
        </row>
        <row r="111">
          <cell r="D111">
            <v>36909</v>
          </cell>
          <cell r="F111">
            <v>897478</v>
          </cell>
        </row>
        <row r="112">
          <cell r="D112">
            <v>36909</v>
          </cell>
          <cell r="F112">
            <v>479761</v>
          </cell>
        </row>
        <row r="113">
          <cell r="D113">
            <v>36909</v>
          </cell>
          <cell r="F113">
            <v>108493</v>
          </cell>
        </row>
        <row r="114">
          <cell r="D114">
            <v>36909</v>
          </cell>
          <cell r="F114">
            <v>555307</v>
          </cell>
        </row>
        <row r="115">
          <cell r="D115">
            <v>36910</v>
          </cell>
          <cell r="F115">
            <v>197675</v>
          </cell>
        </row>
        <row r="116">
          <cell r="D116">
            <v>36910</v>
          </cell>
          <cell r="F116">
            <v>158140</v>
          </cell>
        </row>
        <row r="117">
          <cell r="D117">
            <v>36910</v>
          </cell>
          <cell r="F117">
            <v>235446</v>
          </cell>
        </row>
        <row r="118">
          <cell r="D118">
            <v>36910</v>
          </cell>
          <cell r="F118">
            <v>38855</v>
          </cell>
        </row>
        <row r="119">
          <cell r="D119">
            <v>36910</v>
          </cell>
          <cell r="F119">
            <v>318999</v>
          </cell>
        </row>
        <row r="120">
          <cell r="D120">
            <v>36910</v>
          </cell>
          <cell r="F120">
            <v>157707</v>
          </cell>
        </row>
        <row r="121">
          <cell r="D121">
            <v>36910</v>
          </cell>
          <cell r="F121">
            <v>115466</v>
          </cell>
        </row>
        <row r="122">
          <cell r="D122">
            <v>36910</v>
          </cell>
          <cell r="F122">
            <v>183890</v>
          </cell>
        </row>
        <row r="123">
          <cell r="D123">
            <v>36910</v>
          </cell>
          <cell r="F123">
            <v>141220</v>
          </cell>
        </row>
        <row r="124">
          <cell r="D124">
            <v>36910</v>
          </cell>
          <cell r="F124">
            <v>153625</v>
          </cell>
        </row>
        <row r="125">
          <cell r="D125">
            <v>36910</v>
          </cell>
          <cell r="F125">
            <v>111460</v>
          </cell>
        </row>
        <row r="126">
          <cell r="D126">
            <v>36910</v>
          </cell>
          <cell r="F126">
            <v>112964</v>
          </cell>
        </row>
        <row r="127">
          <cell r="D127">
            <v>36915</v>
          </cell>
          <cell r="F127">
            <v>243084</v>
          </cell>
        </row>
        <row r="128">
          <cell r="D128">
            <v>36915</v>
          </cell>
          <cell r="F128">
            <v>326545</v>
          </cell>
        </row>
        <row r="129">
          <cell r="D129">
            <v>36915</v>
          </cell>
          <cell r="F129">
            <v>364035</v>
          </cell>
        </row>
        <row r="130">
          <cell r="D130">
            <v>36916</v>
          </cell>
          <cell r="F130">
            <v>180851</v>
          </cell>
        </row>
        <row r="131">
          <cell r="D131">
            <v>36916</v>
          </cell>
          <cell r="F131">
            <v>175550</v>
          </cell>
        </row>
        <row r="132">
          <cell r="D132">
            <v>36916</v>
          </cell>
          <cell r="F132">
            <v>220009</v>
          </cell>
        </row>
        <row r="133">
          <cell r="D133">
            <v>36916</v>
          </cell>
          <cell r="F133">
            <v>103004</v>
          </cell>
        </row>
        <row r="134">
          <cell r="D134">
            <v>36916</v>
          </cell>
          <cell r="F134">
            <v>112170</v>
          </cell>
        </row>
        <row r="135">
          <cell r="D135">
            <v>36917</v>
          </cell>
          <cell r="F135">
            <v>145470</v>
          </cell>
        </row>
        <row r="136">
          <cell r="D136">
            <v>36922</v>
          </cell>
          <cell r="F136">
            <v>575391</v>
          </cell>
        </row>
        <row r="137">
          <cell r="D137">
            <v>36922</v>
          </cell>
          <cell r="F137">
            <v>159969</v>
          </cell>
        </row>
        <row r="138">
          <cell r="D138">
            <v>36922</v>
          </cell>
          <cell r="F138">
            <v>201164</v>
          </cell>
        </row>
        <row r="139">
          <cell r="D139">
            <v>36922</v>
          </cell>
          <cell r="F139">
            <v>178942</v>
          </cell>
        </row>
        <row r="140">
          <cell r="D140">
            <v>36922</v>
          </cell>
          <cell r="F140">
            <v>0</v>
          </cell>
        </row>
        <row r="141">
          <cell r="D141">
            <v>36922</v>
          </cell>
          <cell r="F141">
            <v>212617</v>
          </cell>
        </row>
        <row r="142">
          <cell r="D142">
            <v>36922</v>
          </cell>
          <cell r="F142">
            <v>0</v>
          </cell>
        </row>
        <row r="143">
          <cell r="D143">
            <v>36922</v>
          </cell>
          <cell r="F143">
            <v>0</v>
          </cell>
        </row>
        <row r="144">
          <cell r="D144">
            <v>36922</v>
          </cell>
          <cell r="F144">
            <v>0</v>
          </cell>
        </row>
        <row r="145">
          <cell r="D145">
            <v>36922</v>
          </cell>
          <cell r="F145">
            <v>978885</v>
          </cell>
        </row>
        <row r="146">
          <cell r="D146">
            <v>36922</v>
          </cell>
          <cell r="F146">
            <v>660285</v>
          </cell>
        </row>
        <row r="147">
          <cell r="D147">
            <v>36922</v>
          </cell>
          <cell r="F147">
            <v>1137707</v>
          </cell>
        </row>
        <row r="148">
          <cell r="D148">
            <v>36922</v>
          </cell>
          <cell r="F148">
            <v>72153</v>
          </cell>
        </row>
        <row r="149">
          <cell r="D149">
            <v>36922</v>
          </cell>
          <cell r="F149">
            <v>347924</v>
          </cell>
        </row>
        <row r="150">
          <cell r="D150">
            <v>36922</v>
          </cell>
          <cell r="F150">
            <v>23356</v>
          </cell>
        </row>
        <row r="151">
          <cell r="D151">
            <v>36922</v>
          </cell>
          <cell r="F151">
            <v>93130</v>
          </cell>
        </row>
        <row r="152">
          <cell r="D152">
            <v>36922</v>
          </cell>
          <cell r="F152">
            <v>7472</v>
          </cell>
        </row>
        <row r="153">
          <cell r="D153">
            <v>36922</v>
          </cell>
          <cell r="F153">
            <v>138309</v>
          </cell>
        </row>
        <row r="154">
          <cell r="D154">
            <v>36922</v>
          </cell>
          <cell r="F154">
            <v>0</v>
          </cell>
        </row>
        <row r="155">
          <cell r="D155">
            <v>36922</v>
          </cell>
          <cell r="F155">
            <v>152374</v>
          </cell>
        </row>
        <row r="156">
          <cell r="D156">
            <v>36922</v>
          </cell>
          <cell r="F156">
            <v>0</v>
          </cell>
        </row>
        <row r="157">
          <cell r="D157">
            <v>36922</v>
          </cell>
          <cell r="F157">
            <v>79796</v>
          </cell>
        </row>
        <row r="158">
          <cell r="D158">
            <v>36922</v>
          </cell>
          <cell r="F158">
            <v>103753</v>
          </cell>
        </row>
        <row r="159">
          <cell r="D159">
            <v>36922</v>
          </cell>
          <cell r="F159">
            <v>186949</v>
          </cell>
        </row>
        <row r="160">
          <cell r="D160">
            <v>36922</v>
          </cell>
          <cell r="F160">
            <v>188674</v>
          </cell>
        </row>
        <row r="161">
          <cell r="D161">
            <v>36922</v>
          </cell>
          <cell r="F161">
            <v>93451</v>
          </cell>
        </row>
        <row r="162">
          <cell r="D162">
            <v>36923</v>
          </cell>
          <cell r="F162">
            <v>97947</v>
          </cell>
        </row>
        <row r="163">
          <cell r="D163">
            <v>36923</v>
          </cell>
          <cell r="F163">
            <v>208134</v>
          </cell>
        </row>
        <row r="164">
          <cell r="D164">
            <v>36923</v>
          </cell>
          <cell r="F164">
            <v>83481</v>
          </cell>
        </row>
        <row r="165">
          <cell r="D165">
            <v>36923</v>
          </cell>
          <cell r="F165">
            <v>156534</v>
          </cell>
        </row>
        <row r="166">
          <cell r="D166">
            <v>36923</v>
          </cell>
          <cell r="F166">
            <v>139924</v>
          </cell>
        </row>
        <row r="167">
          <cell r="D167">
            <v>36923</v>
          </cell>
          <cell r="F167">
            <v>156177</v>
          </cell>
        </row>
        <row r="168">
          <cell r="D168">
            <v>36923</v>
          </cell>
          <cell r="F168">
            <v>156177</v>
          </cell>
        </row>
        <row r="169">
          <cell r="D169">
            <v>36923</v>
          </cell>
          <cell r="F169">
            <v>194528</v>
          </cell>
        </row>
        <row r="170">
          <cell r="D170">
            <v>36923</v>
          </cell>
          <cell r="F170">
            <v>194528</v>
          </cell>
        </row>
        <row r="171">
          <cell r="D171">
            <v>36923</v>
          </cell>
          <cell r="F171">
            <v>194528</v>
          </cell>
        </row>
        <row r="172">
          <cell r="D172">
            <v>36923</v>
          </cell>
          <cell r="F172">
            <v>194528</v>
          </cell>
        </row>
        <row r="173">
          <cell r="D173">
            <v>36923</v>
          </cell>
          <cell r="F173">
            <v>194528</v>
          </cell>
        </row>
        <row r="174">
          <cell r="D174">
            <v>36923</v>
          </cell>
          <cell r="F174">
            <v>194528</v>
          </cell>
        </row>
        <row r="175">
          <cell r="D175">
            <v>36923</v>
          </cell>
          <cell r="F175">
            <v>53511</v>
          </cell>
        </row>
        <row r="176">
          <cell r="D176">
            <v>36923</v>
          </cell>
          <cell r="F176">
            <v>150692</v>
          </cell>
        </row>
        <row r="177">
          <cell r="D177">
            <v>36923</v>
          </cell>
          <cell r="F177">
            <v>154816</v>
          </cell>
        </row>
        <row r="178">
          <cell r="D178">
            <v>36923</v>
          </cell>
          <cell r="F178">
            <v>194528</v>
          </cell>
        </row>
        <row r="179">
          <cell r="D179">
            <v>36923</v>
          </cell>
          <cell r="F179">
            <v>194528</v>
          </cell>
        </row>
        <row r="180">
          <cell r="D180">
            <v>36923</v>
          </cell>
          <cell r="F180">
            <v>194528</v>
          </cell>
        </row>
        <row r="181">
          <cell r="D181">
            <v>36923</v>
          </cell>
          <cell r="F181">
            <v>194528</v>
          </cell>
        </row>
        <row r="182">
          <cell r="D182">
            <v>36923</v>
          </cell>
          <cell r="F182">
            <v>194528</v>
          </cell>
        </row>
        <row r="183">
          <cell r="D183">
            <v>36923</v>
          </cell>
          <cell r="F183">
            <v>194528</v>
          </cell>
        </row>
        <row r="184">
          <cell r="D184">
            <v>36923</v>
          </cell>
          <cell r="F184">
            <v>208134</v>
          </cell>
        </row>
        <row r="185">
          <cell r="D185">
            <v>36923</v>
          </cell>
          <cell r="F185">
            <v>85069</v>
          </cell>
        </row>
        <row r="186">
          <cell r="D186">
            <v>36923</v>
          </cell>
          <cell r="F186">
            <v>0</v>
          </cell>
        </row>
        <row r="187">
          <cell r="D187">
            <v>36923</v>
          </cell>
          <cell r="F187">
            <v>179347</v>
          </cell>
        </row>
        <row r="188">
          <cell r="D188">
            <v>36923</v>
          </cell>
          <cell r="F188">
            <v>85069</v>
          </cell>
        </row>
        <row r="189">
          <cell r="D189">
            <v>36923</v>
          </cell>
          <cell r="F189">
            <v>85069</v>
          </cell>
        </row>
        <row r="190">
          <cell r="D190">
            <v>36923</v>
          </cell>
          <cell r="F190">
            <v>85069</v>
          </cell>
        </row>
        <row r="191">
          <cell r="D191">
            <v>36923</v>
          </cell>
          <cell r="F191">
            <v>179347</v>
          </cell>
        </row>
        <row r="192">
          <cell r="D192">
            <v>36923</v>
          </cell>
          <cell r="F192">
            <v>85069</v>
          </cell>
        </row>
        <row r="193">
          <cell r="D193">
            <v>36923</v>
          </cell>
          <cell r="F193">
            <v>0</v>
          </cell>
        </row>
        <row r="194">
          <cell r="D194">
            <v>36923</v>
          </cell>
          <cell r="F194">
            <v>179347</v>
          </cell>
        </row>
        <row r="195">
          <cell r="D195">
            <v>36923</v>
          </cell>
          <cell r="F195">
            <v>179347</v>
          </cell>
        </row>
        <row r="196">
          <cell r="D196">
            <v>36923</v>
          </cell>
          <cell r="F196">
            <v>201476</v>
          </cell>
        </row>
        <row r="197">
          <cell r="D197">
            <v>36923</v>
          </cell>
          <cell r="F197">
            <v>175376</v>
          </cell>
        </row>
        <row r="198">
          <cell r="D198">
            <v>36923</v>
          </cell>
          <cell r="F198">
            <v>179347</v>
          </cell>
        </row>
        <row r="199">
          <cell r="D199">
            <v>36923</v>
          </cell>
          <cell r="F199">
            <v>179347</v>
          </cell>
        </row>
        <row r="200">
          <cell r="D200">
            <v>36923</v>
          </cell>
          <cell r="F200">
            <v>179347</v>
          </cell>
        </row>
        <row r="201">
          <cell r="D201">
            <v>36923</v>
          </cell>
          <cell r="F201">
            <v>215979</v>
          </cell>
        </row>
        <row r="202">
          <cell r="D202">
            <v>36923</v>
          </cell>
          <cell r="F202">
            <v>179347</v>
          </cell>
        </row>
        <row r="203">
          <cell r="D203">
            <v>36923</v>
          </cell>
          <cell r="F203">
            <v>179347</v>
          </cell>
        </row>
        <row r="204">
          <cell r="D204">
            <v>36923</v>
          </cell>
          <cell r="F204">
            <v>252784</v>
          </cell>
        </row>
        <row r="205">
          <cell r="D205">
            <v>36923</v>
          </cell>
          <cell r="F205">
            <v>252784</v>
          </cell>
        </row>
        <row r="206">
          <cell r="D206">
            <v>36923</v>
          </cell>
          <cell r="F206">
            <v>252784</v>
          </cell>
        </row>
        <row r="207">
          <cell r="D207">
            <v>36923</v>
          </cell>
          <cell r="F207">
            <v>252784</v>
          </cell>
        </row>
        <row r="208">
          <cell r="D208">
            <v>36923</v>
          </cell>
          <cell r="F208">
            <v>39617</v>
          </cell>
        </row>
        <row r="209">
          <cell r="D209">
            <v>36923</v>
          </cell>
          <cell r="F209">
            <v>110311</v>
          </cell>
        </row>
        <row r="210">
          <cell r="D210">
            <v>36923</v>
          </cell>
          <cell r="F210">
            <v>108176</v>
          </cell>
        </row>
        <row r="211">
          <cell r="D211">
            <v>36923</v>
          </cell>
          <cell r="F211">
            <v>108176</v>
          </cell>
        </row>
        <row r="212">
          <cell r="D212">
            <v>36923</v>
          </cell>
          <cell r="F212">
            <v>94543</v>
          </cell>
        </row>
        <row r="213">
          <cell r="D213">
            <v>36923</v>
          </cell>
          <cell r="F213">
            <v>108176</v>
          </cell>
        </row>
        <row r="214">
          <cell r="D214">
            <v>36923</v>
          </cell>
          <cell r="F214">
            <v>108489</v>
          </cell>
        </row>
        <row r="215">
          <cell r="D215">
            <v>36923</v>
          </cell>
          <cell r="F215">
            <v>108489</v>
          </cell>
        </row>
        <row r="216">
          <cell r="D216">
            <v>36923</v>
          </cell>
          <cell r="F216">
            <v>108489</v>
          </cell>
        </row>
        <row r="217">
          <cell r="D217">
            <v>36923</v>
          </cell>
          <cell r="F217">
            <v>108489</v>
          </cell>
        </row>
        <row r="218">
          <cell r="D218">
            <v>36923</v>
          </cell>
          <cell r="F218">
            <v>108489</v>
          </cell>
        </row>
        <row r="219">
          <cell r="D219">
            <v>36923</v>
          </cell>
          <cell r="F219">
            <v>108489</v>
          </cell>
        </row>
        <row r="220">
          <cell r="D220">
            <v>36923</v>
          </cell>
          <cell r="F220">
            <v>108489</v>
          </cell>
        </row>
        <row r="221">
          <cell r="D221">
            <v>36923</v>
          </cell>
          <cell r="F221">
            <v>108489</v>
          </cell>
        </row>
        <row r="222">
          <cell r="D222">
            <v>36923</v>
          </cell>
          <cell r="F222">
            <v>108489</v>
          </cell>
        </row>
        <row r="223">
          <cell r="D223">
            <v>36923</v>
          </cell>
          <cell r="F223">
            <v>94397</v>
          </cell>
        </row>
        <row r="224">
          <cell r="D224">
            <v>36923</v>
          </cell>
          <cell r="F224">
            <v>92544</v>
          </cell>
        </row>
        <row r="225">
          <cell r="D225">
            <v>36923</v>
          </cell>
          <cell r="F225">
            <v>108489</v>
          </cell>
        </row>
        <row r="226">
          <cell r="D226">
            <v>36923</v>
          </cell>
          <cell r="F226">
            <v>108489</v>
          </cell>
        </row>
        <row r="227">
          <cell r="D227">
            <v>36923</v>
          </cell>
          <cell r="F227">
            <v>108489</v>
          </cell>
        </row>
        <row r="228">
          <cell r="D228">
            <v>36923</v>
          </cell>
          <cell r="F228">
            <v>101807</v>
          </cell>
        </row>
        <row r="229">
          <cell r="D229">
            <v>36923</v>
          </cell>
          <cell r="F229">
            <v>108489</v>
          </cell>
        </row>
        <row r="230">
          <cell r="D230">
            <v>36923</v>
          </cell>
          <cell r="F230">
            <v>108489</v>
          </cell>
        </row>
        <row r="231">
          <cell r="D231">
            <v>36923</v>
          </cell>
          <cell r="F231">
            <v>108489</v>
          </cell>
        </row>
        <row r="232">
          <cell r="D232">
            <v>36923</v>
          </cell>
          <cell r="F232">
            <v>108489</v>
          </cell>
        </row>
        <row r="233">
          <cell r="D233">
            <v>36923</v>
          </cell>
          <cell r="F233">
            <v>108489</v>
          </cell>
        </row>
        <row r="234">
          <cell r="D234">
            <v>36923</v>
          </cell>
          <cell r="F234">
            <v>108489</v>
          </cell>
        </row>
        <row r="235">
          <cell r="D235">
            <v>36923</v>
          </cell>
          <cell r="F235">
            <v>108489</v>
          </cell>
        </row>
        <row r="236">
          <cell r="D236">
            <v>36923</v>
          </cell>
          <cell r="F236">
            <v>108489</v>
          </cell>
        </row>
        <row r="237">
          <cell r="D237">
            <v>36923</v>
          </cell>
          <cell r="F237">
            <v>108489</v>
          </cell>
        </row>
        <row r="238">
          <cell r="D238">
            <v>36923</v>
          </cell>
          <cell r="F238">
            <v>108489</v>
          </cell>
        </row>
        <row r="239">
          <cell r="D239">
            <v>36923</v>
          </cell>
          <cell r="F239">
            <v>108489</v>
          </cell>
        </row>
        <row r="240">
          <cell r="D240">
            <v>36923</v>
          </cell>
          <cell r="F240">
            <v>108489</v>
          </cell>
        </row>
        <row r="241">
          <cell r="D241">
            <v>36923</v>
          </cell>
          <cell r="F241">
            <v>108489</v>
          </cell>
        </row>
        <row r="242">
          <cell r="D242">
            <v>36923</v>
          </cell>
          <cell r="F242">
            <v>108489</v>
          </cell>
        </row>
        <row r="243">
          <cell r="D243">
            <v>36923</v>
          </cell>
          <cell r="F243">
            <v>108489</v>
          </cell>
        </row>
        <row r="244">
          <cell r="D244">
            <v>36923</v>
          </cell>
          <cell r="F244">
            <v>108489</v>
          </cell>
        </row>
        <row r="245">
          <cell r="D245">
            <v>36923</v>
          </cell>
          <cell r="F245">
            <v>108489</v>
          </cell>
        </row>
        <row r="246">
          <cell r="D246">
            <v>36923</v>
          </cell>
          <cell r="F246">
            <v>108489</v>
          </cell>
        </row>
        <row r="247">
          <cell r="D247">
            <v>36923</v>
          </cell>
          <cell r="F247">
            <v>108489</v>
          </cell>
        </row>
        <row r="248">
          <cell r="D248">
            <v>36923</v>
          </cell>
          <cell r="F248">
            <v>108489</v>
          </cell>
        </row>
        <row r="249">
          <cell r="D249">
            <v>36923</v>
          </cell>
          <cell r="F249">
            <v>108489</v>
          </cell>
        </row>
        <row r="250">
          <cell r="D250">
            <v>36923</v>
          </cell>
          <cell r="F250">
            <v>108489</v>
          </cell>
        </row>
        <row r="251">
          <cell r="D251">
            <v>36923</v>
          </cell>
          <cell r="F251">
            <v>108489</v>
          </cell>
        </row>
        <row r="252">
          <cell r="D252">
            <v>36923</v>
          </cell>
          <cell r="F252">
            <v>108489</v>
          </cell>
        </row>
        <row r="253">
          <cell r="D253">
            <v>36923</v>
          </cell>
          <cell r="F253">
            <v>108489</v>
          </cell>
        </row>
        <row r="254">
          <cell r="D254">
            <v>36923</v>
          </cell>
          <cell r="F254">
            <v>108489</v>
          </cell>
        </row>
        <row r="255">
          <cell r="D255">
            <v>36923</v>
          </cell>
          <cell r="F255">
            <v>108489</v>
          </cell>
        </row>
        <row r="256">
          <cell r="D256">
            <v>36923</v>
          </cell>
          <cell r="F256">
            <v>108489</v>
          </cell>
        </row>
        <row r="257">
          <cell r="D257">
            <v>36923</v>
          </cell>
          <cell r="F257">
            <v>108489</v>
          </cell>
        </row>
        <row r="258">
          <cell r="D258">
            <v>36923</v>
          </cell>
          <cell r="F258">
            <v>108489</v>
          </cell>
        </row>
        <row r="259">
          <cell r="D259">
            <v>36923</v>
          </cell>
          <cell r="F259">
            <v>108489</v>
          </cell>
        </row>
        <row r="260">
          <cell r="D260">
            <v>36923</v>
          </cell>
          <cell r="F260">
            <v>108489</v>
          </cell>
        </row>
        <row r="261">
          <cell r="D261">
            <v>36923</v>
          </cell>
          <cell r="F261">
            <v>108489</v>
          </cell>
        </row>
        <row r="262">
          <cell r="D262">
            <v>36923</v>
          </cell>
          <cell r="F262">
            <v>108489</v>
          </cell>
        </row>
        <row r="263">
          <cell r="D263">
            <v>36923</v>
          </cell>
          <cell r="F263">
            <v>108489</v>
          </cell>
        </row>
        <row r="264">
          <cell r="D264">
            <v>36923</v>
          </cell>
          <cell r="F264">
            <v>108489</v>
          </cell>
        </row>
        <row r="265">
          <cell r="D265">
            <v>36923</v>
          </cell>
          <cell r="F265">
            <v>108489</v>
          </cell>
        </row>
        <row r="266">
          <cell r="D266">
            <v>36923</v>
          </cell>
          <cell r="F266">
            <v>108489</v>
          </cell>
        </row>
        <row r="267">
          <cell r="D267">
            <v>36923</v>
          </cell>
          <cell r="F267">
            <v>108489</v>
          </cell>
        </row>
        <row r="268">
          <cell r="D268">
            <v>36923</v>
          </cell>
          <cell r="F268">
            <v>108489</v>
          </cell>
        </row>
        <row r="269">
          <cell r="D269">
            <v>36923</v>
          </cell>
          <cell r="F269">
            <v>108489</v>
          </cell>
        </row>
        <row r="270">
          <cell r="D270">
            <v>36923</v>
          </cell>
          <cell r="F270">
            <v>108489</v>
          </cell>
        </row>
        <row r="271">
          <cell r="D271">
            <v>36923</v>
          </cell>
          <cell r="F271">
            <v>108489</v>
          </cell>
        </row>
        <row r="272">
          <cell r="D272">
            <v>36923</v>
          </cell>
          <cell r="F272">
            <v>108489</v>
          </cell>
        </row>
        <row r="273">
          <cell r="D273">
            <v>36923</v>
          </cell>
          <cell r="F273">
            <v>108489</v>
          </cell>
        </row>
        <row r="274">
          <cell r="D274">
            <v>36923</v>
          </cell>
          <cell r="F274">
            <v>108489</v>
          </cell>
        </row>
        <row r="275">
          <cell r="D275">
            <v>36923</v>
          </cell>
          <cell r="F275">
            <v>108489</v>
          </cell>
        </row>
        <row r="276">
          <cell r="D276">
            <v>36923</v>
          </cell>
          <cell r="F276">
            <v>108489</v>
          </cell>
        </row>
        <row r="277">
          <cell r="D277">
            <v>36923</v>
          </cell>
          <cell r="F277">
            <v>108489</v>
          </cell>
        </row>
        <row r="278">
          <cell r="D278">
            <v>36923</v>
          </cell>
          <cell r="F278">
            <v>108489</v>
          </cell>
        </row>
        <row r="279">
          <cell r="D279">
            <v>36923</v>
          </cell>
          <cell r="F279">
            <v>108489</v>
          </cell>
        </row>
        <row r="280">
          <cell r="D280">
            <v>36923</v>
          </cell>
          <cell r="F280">
            <v>108489</v>
          </cell>
        </row>
        <row r="281">
          <cell r="D281">
            <v>36923</v>
          </cell>
          <cell r="F281">
            <v>108489</v>
          </cell>
        </row>
        <row r="282">
          <cell r="D282">
            <v>36923</v>
          </cell>
          <cell r="F282">
            <v>108489</v>
          </cell>
        </row>
        <row r="283">
          <cell r="D283">
            <v>36923</v>
          </cell>
          <cell r="F283">
            <v>108489</v>
          </cell>
        </row>
        <row r="284">
          <cell r="D284">
            <v>36923</v>
          </cell>
          <cell r="F284">
            <v>108489</v>
          </cell>
        </row>
        <row r="285">
          <cell r="D285">
            <v>36923</v>
          </cell>
          <cell r="F285">
            <v>108489</v>
          </cell>
        </row>
        <row r="286">
          <cell r="D286">
            <v>36923</v>
          </cell>
          <cell r="F286">
            <v>108489</v>
          </cell>
        </row>
        <row r="287">
          <cell r="D287">
            <v>36923</v>
          </cell>
          <cell r="F287">
            <v>108489</v>
          </cell>
        </row>
        <row r="288">
          <cell r="D288">
            <v>36923</v>
          </cell>
          <cell r="F288">
            <v>108489</v>
          </cell>
        </row>
        <row r="289">
          <cell r="D289">
            <v>36923</v>
          </cell>
          <cell r="F289">
            <v>108489</v>
          </cell>
        </row>
        <row r="290">
          <cell r="D290">
            <v>36923</v>
          </cell>
          <cell r="F290">
            <v>108489</v>
          </cell>
        </row>
        <row r="291">
          <cell r="D291">
            <v>36923</v>
          </cell>
          <cell r="F291">
            <v>108489</v>
          </cell>
        </row>
        <row r="292">
          <cell r="D292">
            <v>36923</v>
          </cell>
          <cell r="F292">
            <v>108489</v>
          </cell>
        </row>
        <row r="293">
          <cell r="D293">
            <v>36923</v>
          </cell>
          <cell r="F293">
            <v>108489</v>
          </cell>
        </row>
        <row r="294">
          <cell r="D294">
            <v>36923</v>
          </cell>
          <cell r="F294">
            <v>108489</v>
          </cell>
        </row>
        <row r="295">
          <cell r="D295">
            <v>36923</v>
          </cell>
          <cell r="F295">
            <v>108489</v>
          </cell>
        </row>
        <row r="296">
          <cell r="D296">
            <v>36923</v>
          </cell>
          <cell r="F296">
            <v>108489</v>
          </cell>
        </row>
        <row r="297">
          <cell r="D297">
            <v>36923</v>
          </cell>
          <cell r="F297">
            <v>108489</v>
          </cell>
        </row>
        <row r="298">
          <cell r="D298">
            <v>36923</v>
          </cell>
          <cell r="F298">
            <v>108489</v>
          </cell>
        </row>
        <row r="299">
          <cell r="D299">
            <v>36923</v>
          </cell>
          <cell r="F299">
            <v>108489</v>
          </cell>
        </row>
        <row r="300">
          <cell r="D300">
            <v>36923</v>
          </cell>
          <cell r="F300">
            <v>108489</v>
          </cell>
        </row>
        <row r="301">
          <cell r="D301">
            <v>36923</v>
          </cell>
          <cell r="F301">
            <v>108489</v>
          </cell>
        </row>
        <row r="302">
          <cell r="D302">
            <v>36923</v>
          </cell>
          <cell r="F302">
            <v>108489</v>
          </cell>
        </row>
        <row r="303">
          <cell r="D303">
            <v>36923</v>
          </cell>
          <cell r="F303">
            <v>108489</v>
          </cell>
        </row>
        <row r="304">
          <cell r="D304">
            <v>36923</v>
          </cell>
          <cell r="F304">
            <v>108489</v>
          </cell>
        </row>
        <row r="305">
          <cell r="D305">
            <v>36923</v>
          </cell>
          <cell r="F305">
            <v>108489</v>
          </cell>
        </row>
        <row r="306">
          <cell r="D306">
            <v>36923</v>
          </cell>
          <cell r="F306">
            <v>108489</v>
          </cell>
        </row>
        <row r="307">
          <cell r="D307">
            <v>36923</v>
          </cell>
          <cell r="F307">
            <v>108489</v>
          </cell>
        </row>
        <row r="308">
          <cell r="D308">
            <v>36923</v>
          </cell>
          <cell r="F308">
            <v>108489</v>
          </cell>
        </row>
        <row r="309">
          <cell r="D309">
            <v>36923</v>
          </cell>
          <cell r="F309">
            <v>108489</v>
          </cell>
        </row>
        <row r="310">
          <cell r="D310">
            <v>36923</v>
          </cell>
          <cell r="F310">
            <v>108489</v>
          </cell>
        </row>
        <row r="311">
          <cell r="D311">
            <v>36923</v>
          </cell>
          <cell r="F311">
            <v>108489</v>
          </cell>
        </row>
        <row r="312">
          <cell r="D312">
            <v>36923</v>
          </cell>
          <cell r="F312">
            <v>108489</v>
          </cell>
        </row>
        <row r="313">
          <cell r="D313">
            <v>36923</v>
          </cell>
          <cell r="F313">
            <v>108489</v>
          </cell>
        </row>
        <row r="314">
          <cell r="D314">
            <v>36923</v>
          </cell>
          <cell r="F314">
            <v>108489</v>
          </cell>
        </row>
        <row r="315">
          <cell r="D315">
            <v>36923</v>
          </cell>
          <cell r="F315">
            <v>108489</v>
          </cell>
        </row>
        <row r="316">
          <cell r="D316">
            <v>36923</v>
          </cell>
          <cell r="F316">
            <v>108489</v>
          </cell>
        </row>
        <row r="317">
          <cell r="D317">
            <v>36923</v>
          </cell>
          <cell r="F317">
            <v>108489</v>
          </cell>
        </row>
        <row r="318">
          <cell r="D318">
            <v>36923</v>
          </cell>
          <cell r="F318">
            <v>108489</v>
          </cell>
        </row>
        <row r="319">
          <cell r="D319">
            <v>36923</v>
          </cell>
          <cell r="F319">
            <v>108489</v>
          </cell>
        </row>
        <row r="320">
          <cell r="D320">
            <v>36923</v>
          </cell>
          <cell r="F320">
            <v>108489</v>
          </cell>
        </row>
        <row r="321">
          <cell r="D321">
            <v>36923</v>
          </cell>
          <cell r="F321">
            <v>108489</v>
          </cell>
        </row>
        <row r="322">
          <cell r="D322">
            <v>36923</v>
          </cell>
          <cell r="F322">
            <v>108489</v>
          </cell>
        </row>
        <row r="323">
          <cell r="D323">
            <v>36923</v>
          </cell>
          <cell r="F323">
            <v>108489</v>
          </cell>
        </row>
        <row r="324">
          <cell r="D324">
            <v>36923</v>
          </cell>
          <cell r="F324">
            <v>108489</v>
          </cell>
        </row>
        <row r="325">
          <cell r="D325">
            <v>36923</v>
          </cell>
          <cell r="F325">
            <v>108489</v>
          </cell>
        </row>
        <row r="326">
          <cell r="D326">
            <v>36923</v>
          </cell>
          <cell r="F326">
            <v>108489</v>
          </cell>
        </row>
        <row r="327">
          <cell r="D327">
            <v>36923</v>
          </cell>
          <cell r="F327">
            <v>108489</v>
          </cell>
        </row>
        <row r="328">
          <cell r="D328">
            <v>36923</v>
          </cell>
          <cell r="F328">
            <v>108489</v>
          </cell>
        </row>
        <row r="329">
          <cell r="D329">
            <v>36923</v>
          </cell>
          <cell r="F329">
            <v>108489</v>
          </cell>
        </row>
        <row r="330">
          <cell r="D330">
            <v>36923</v>
          </cell>
          <cell r="F330">
            <v>108489</v>
          </cell>
        </row>
        <row r="331">
          <cell r="D331">
            <v>36923</v>
          </cell>
          <cell r="F331">
            <v>108489</v>
          </cell>
        </row>
        <row r="332">
          <cell r="D332">
            <v>36923</v>
          </cell>
          <cell r="F332">
            <v>108489</v>
          </cell>
        </row>
        <row r="333">
          <cell r="D333">
            <v>36923</v>
          </cell>
          <cell r="F333">
            <v>108489</v>
          </cell>
        </row>
        <row r="334">
          <cell r="D334">
            <v>36923</v>
          </cell>
          <cell r="F334">
            <v>108489</v>
          </cell>
        </row>
        <row r="335">
          <cell r="D335">
            <v>36923</v>
          </cell>
          <cell r="F335">
            <v>108489</v>
          </cell>
        </row>
        <row r="336">
          <cell r="D336">
            <v>36923</v>
          </cell>
          <cell r="F336">
            <v>108489</v>
          </cell>
        </row>
        <row r="337">
          <cell r="D337">
            <v>36923</v>
          </cell>
          <cell r="F337">
            <v>108489</v>
          </cell>
        </row>
        <row r="338">
          <cell r="D338">
            <v>36923</v>
          </cell>
          <cell r="F338">
            <v>108489</v>
          </cell>
        </row>
        <row r="339">
          <cell r="D339">
            <v>36923</v>
          </cell>
          <cell r="F339">
            <v>108489</v>
          </cell>
        </row>
        <row r="340">
          <cell r="D340">
            <v>36923</v>
          </cell>
          <cell r="F340">
            <v>108489</v>
          </cell>
        </row>
        <row r="341">
          <cell r="D341">
            <v>36923</v>
          </cell>
          <cell r="F341">
            <v>108489</v>
          </cell>
        </row>
        <row r="342">
          <cell r="D342">
            <v>36923</v>
          </cell>
          <cell r="F342">
            <v>108489</v>
          </cell>
        </row>
        <row r="343">
          <cell r="D343">
            <v>36923</v>
          </cell>
          <cell r="F343">
            <v>108489</v>
          </cell>
        </row>
        <row r="344">
          <cell r="D344">
            <v>36923</v>
          </cell>
          <cell r="F344">
            <v>108489</v>
          </cell>
        </row>
        <row r="345">
          <cell r="D345">
            <v>36923</v>
          </cell>
          <cell r="F345">
            <v>108489</v>
          </cell>
        </row>
        <row r="346">
          <cell r="D346">
            <v>36923</v>
          </cell>
          <cell r="F346">
            <v>91795</v>
          </cell>
        </row>
        <row r="347">
          <cell r="D347">
            <v>36923</v>
          </cell>
          <cell r="F347">
            <v>108489</v>
          </cell>
        </row>
        <row r="348">
          <cell r="D348">
            <v>36923</v>
          </cell>
          <cell r="F348">
            <v>108489</v>
          </cell>
        </row>
        <row r="349">
          <cell r="D349">
            <v>36923</v>
          </cell>
          <cell r="F349">
            <v>107144</v>
          </cell>
        </row>
        <row r="350">
          <cell r="D350">
            <v>36923</v>
          </cell>
          <cell r="F350">
            <v>108489</v>
          </cell>
        </row>
        <row r="351">
          <cell r="D351">
            <v>36923</v>
          </cell>
          <cell r="F351">
            <v>108489</v>
          </cell>
        </row>
        <row r="352">
          <cell r="D352">
            <v>36923</v>
          </cell>
          <cell r="F352">
            <v>108489</v>
          </cell>
        </row>
        <row r="353">
          <cell r="D353">
            <v>36923</v>
          </cell>
          <cell r="F353">
            <v>108489</v>
          </cell>
        </row>
        <row r="354">
          <cell r="D354">
            <v>36923</v>
          </cell>
          <cell r="F354">
            <v>107144</v>
          </cell>
        </row>
        <row r="355">
          <cell r="D355">
            <v>36923</v>
          </cell>
          <cell r="F355">
            <v>108489</v>
          </cell>
        </row>
        <row r="356">
          <cell r="D356">
            <v>36923</v>
          </cell>
          <cell r="F356">
            <v>108489</v>
          </cell>
        </row>
        <row r="357">
          <cell r="D357">
            <v>36923</v>
          </cell>
          <cell r="F357">
            <v>108489</v>
          </cell>
        </row>
        <row r="358">
          <cell r="D358">
            <v>36923</v>
          </cell>
          <cell r="F358">
            <v>108489</v>
          </cell>
        </row>
        <row r="359">
          <cell r="D359">
            <v>36923</v>
          </cell>
          <cell r="F359">
            <v>108489</v>
          </cell>
        </row>
        <row r="360">
          <cell r="D360">
            <v>36923</v>
          </cell>
          <cell r="F360">
            <v>108489</v>
          </cell>
        </row>
        <row r="361">
          <cell r="D361">
            <v>36923</v>
          </cell>
          <cell r="F361">
            <v>108489</v>
          </cell>
        </row>
        <row r="362">
          <cell r="D362">
            <v>36923</v>
          </cell>
          <cell r="F362">
            <v>108489</v>
          </cell>
        </row>
        <row r="363">
          <cell r="D363">
            <v>36923</v>
          </cell>
          <cell r="F363">
            <v>108489</v>
          </cell>
        </row>
        <row r="364">
          <cell r="D364">
            <v>36923</v>
          </cell>
          <cell r="F364">
            <v>108489</v>
          </cell>
        </row>
        <row r="365">
          <cell r="D365">
            <v>36923</v>
          </cell>
          <cell r="F365">
            <v>108489</v>
          </cell>
        </row>
        <row r="366">
          <cell r="D366">
            <v>36923</v>
          </cell>
          <cell r="F366">
            <v>108489</v>
          </cell>
        </row>
        <row r="367">
          <cell r="D367">
            <v>36923</v>
          </cell>
          <cell r="F367">
            <v>108489</v>
          </cell>
        </row>
        <row r="368">
          <cell r="D368">
            <v>36923</v>
          </cell>
          <cell r="F368">
            <v>108489</v>
          </cell>
        </row>
        <row r="369">
          <cell r="D369">
            <v>36923</v>
          </cell>
          <cell r="F369">
            <v>108489</v>
          </cell>
        </row>
        <row r="370">
          <cell r="D370">
            <v>36923</v>
          </cell>
          <cell r="F370">
            <v>108489</v>
          </cell>
        </row>
        <row r="371">
          <cell r="D371">
            <v>36923</v>
          </cell>
          <cell r="F371">
            <v>108489</v>
          </cell>
        </row>
        <row r="372">
          <cell r="D372">
            <v>36923</v>
          </cell>
          <cell r="F372">
            <v>108489</v>
          </cell>
        </row>
        <row r="373">
          <cell r="D373">
            <v>36923</v>
          </cell>
          <cell r="F373">
            <v>108489</v>
          </cell>
        </row>
        <row r="374">
          <cell r="D374">
            <v>36923</v>
          </cell>
          <cell r="F374">
            <v>108489</v>
          </cell>
        </row>
        <row r="375">
          <cell r="D375">
            <v>36923</v>
          </cell>
          <cell r="F375">
            <v>108489</v>
          </cell>
        </row>
        <row r="376">
          <cell r="D376">
            <v>36923</v>
          </cell>
          <cell r="F376">
            <v>108489</v>
          </cell>
        </row>
        <row r="377">
          <cell r="D377">
            <v>36923</v>
          </cell>
          <cell r="F377">
            <v>108489</v>
          </cell>
        </row>
        <row r="378">
          <cell r="D378">
            <v>36923</v>
          </cell>
          <cell r="F378">
            <v>108489</v>
          </cell>
        </row>
        <row r="379">
          <cell r="D379">
            <v>36923</v>
          </cell>
          <cell r="F379">
            <v>108489</v>
          </cell>
        </row>
        <row r="380">
          <cell r="D380">
            <v>36923</v>
          </cell>
          <cell r="F380">
            <v>108489</v>
          </cell>
        </row>
        <row r="381">
          <cell r="D381">
            <v>36923</v>
          </cell>
          <cell r="F381">
            <v>108489</v>
          </cell>
        </row>
        <row r="382">
          <cell r="D382">
            <v>36923</v>
          </cell>
          <cell r="F382">
            <v>108489</v>
          </cell>
        </row>
        <row r="383">
          <cell r="D383">
            <v>36923</v>
          </cell>
          <cell r="F383">
            <v>108489</v>
          </cell>
        </row>
        <row r="384">
          <cell r="D384">
            <v>36923</v>
          </cell>
          <cell r="F384">
            <v>108489</v>
          </cell>
        </row>
        <row r="385">
          <cell r="D385">
            <v>36923</v>
          </cell>
          <cell r="F385">
            <v>108489</v>
          </cell>
        </row>
        <row r="386">
          <cell r="D386">
            <v>36923</v>
          </cell>
          <cell r="F386">
            <v>108489</v>
          </cell>
        </row>
        <row r="387">
          <cell r="D387">
            <v>36923</v>
          </cell>
          <cell r="F387">
            <v>108489</v>
          </cell>
        </row>
        <row r="388">
          <cell r="D388">
            <v>36923</v>
          </cell>
          <cell r="F388">
            <v>108489</v>
          </cell>
        </row>
        <row r="389">
          <cell r="D389">
            <v>36923</v>
          </cell>
          <cell r="F389">
            <v>108489</v>
          </cell>
        </row>
        <row r="390">
          <cell r="D390">
            <v>36923</v>
          </cell>
          <cell r="F390">
            <v>108489</v>
          </cell>
        </row>
        <row r="391">
          <cell r="D391">
            <v>36923</v>
          </cell>
          <cell r="F391">
            <v>108489</v>
          </cell>
        </row>
        <row r="392">
          <cell r="D392">
            <v>36923</v>
          </cell>
          <cell r="F392">
            <v>108489</v>
          </cell>
        </row>
        <row r="393">
          <cell r="D393">
            <v>36923</v>
          </cell>
          <cell r="F393">
            <v>108489</v>
          </cell>
        </row>
        <row r="394">
          <cell r="D394">
            <v>36923</v>
          </cell>
          <cell r="F394">
            <v>108489</v>
          </cell>
        </row>
        <row r="395">
          <cell r="D395">
            <v>36923</v>
          </cell>
          <cell r="F395">
            <v>108489</v>
          </cell>
        </row>
        <row r="396">
          <cell r="D396">
            <v>36923</v>
          </cell>
          <cell r="F396">
            <v>108489</v>
          </cell>
        </row>
        <row r="397">
          <cell r="D397">
            <v>36923</v>
          </cell>
          <cell r="F397">
            <v>108489</v>
          </cell>
        </row>
        <row r="398">
          <cell r="D398">
            <v>36923</v>
          </cell>
          <cell r="F398">
            <v>108489</v>
          </cell>
        </row>
        <row r="399">
          <cell r="D399">
            <v>36923</v>
          </cell>
          <cell r="F399">
            <v>108489</v>
          </cell>
        </row>
        <row r="400">
          <cell r="D400">
            <v>36923</v>
          </cell>
          <cell r="F400">
            <v>108489</v>
          </cell>
        </row>
        <row r="401">
          <cell r="D401">
            <v>36923</v>
          </cell>
          <cell r="F401">
            <v>208134</v>
          </cell>
        </row>
        <row r="402">
          <cell r="D402">
            <v>36923</v>
          </cell>
          <cell r="F402">
            <v>0</v>
          </cell>
        </row>
        <row r="403">
          <cell r="D403">
            <v>36923</v>
          </cell>
          <cell r="F403">
            <v>208134</v>
          </cell>
        </row>
        <row r="404">
          <cell r="D404">
            <v>36923</v>
          </cell>
          <cell r="F404">
            <v>208134</v>
          </cell>
        </row>
        <row r="405">
          <cell r="D405">
            <v>36923</v>
          </cell>
          <cell r="F405">
            <v>194528</v>
          </cell>
        </row>
        <row r="406">
          <cell r="D406">
            <v>36923</v>
          </cell>
          <cell r="F406">
            <v>194528</v>
          </cell>
        </row>
        <row r="407">
          <cell r="D407">
            <v>36923</v>
          </cell>
          <cell r="F407">
            <v>208134</v>
          </cell>
        </row>
        <row r="408">
          <cell r="D408">
            <v>36923</v>
          </cell>
          <cell r="F408">
            <v>194528</v>
          </cell>
        </row>
        <row r="409">
          <cell r="D409">
            <v>36923</v>
          </cell>
          <cell r="F409">
            <v>208134</v>
          </cell>
        </row>
        <row r="410">
          <cell r="D410">
            <v>36923</v>
          </cell>
          <cell r="F410">
            <v>194528</v>
          </cell>
        </row>
        <row r="411">
          <cell r="D411">
            <v>36923</v>
          </cell>
          <cell r="F411">
            <v>208134</v>
          </cell>
        </row>
        <row r="412">
          <cell r="D412">
            <v>36923</v>
          </cell>
          <cell r="F412">
            <v>194528</v>
          </cell>
        </row>
        <row r="413">
          <cell r="D413">
            <v>36923</v>
          </cell>
          <cell r="F413">
            <v>0</v>
          </cell>
        </row>
        <row r="414">
          <cell r="D414">
            <v>36923</v>
          </cell>
          <cell r="F414">
            <v>208134</v>
          </cell>
        </row>
        <row r="415">
          <cell r="D415">
            <v>36923</v>
          </cell>
          <cell r="F415">
            <v>221609</v>
          </cell>
        </row>
        <row r="416">
          <cell r="D416">
            <v>36923</v>
          </cell>
          <cell r="F416">
            <v>213692</v>
          </cell>
        </row>
        <row r="417">
          <cell r="D417">
            <v>36923</v>
          </cell>
          <cell r="F417">
            <v>194528</v>
          </cell>
        </row>
        <row r="418">
          <cell r="D418">
            <v>36923</v>
          </cell>
          <cell r="F418">
            <v>194528</v>
          </cell>
        </row>
        <row r="419">
          <cell r="D419">
            <v>36923</v>
          </cell>
          <cell r="F419">
            <v>194528</v>
          </cell>
        </row>
        <row r="420">
          <cell r="D420">
            <v>36923</v>
          </cell>
          <cell r="F420">
            <v>84120</v>
          </cell>
        </row>
        <row r="421">
          <cell r="D421">
            <v>36923</v>
          </cell>
          <cell r="F421">
            <v>75894</v>
          </cell>
        </row>
        <row r="422">
          <cell r="D422">
            <v>36923</v>
          </cell>
          <cell r="F422">
            <v>75894</v>
          </cell>
        </row>
        <row r="423">
          <cell r="D423">
            <v>36923</v>
          </cell>
          <cell r="F423">
            <v>77240</v>
          </cell>
        </row>
        <row r="424">
          <cell r="D424">
            <v>36923</v>
          </cell>
          <cell r="F424">
            <v>144788</v>
          </cell>
        </row>
        <row r="425">
          <cell r="D425">
            <v>36923</v>
          </cell>
          <cell r="F425">
            <v>154550</v>
          </cell>
        </row>
        <row r="426">
          <cell r="D426">
            <v>36923</v>
          </cell>
          <cell r="F426">
            <v>160550</v>
          </cell>
        </row>
        <row r="427">
          <cell r="D427">
            <v>36923</v>
          </cell>
          <cell r="F427">
            <v>160550</v>
          </cell>
        </row>
        <row r="428">
          <cell r="D428">
            <v>36923</v>
          </cell>
          <cell r="F428">
            <v>160550</v>
          </cell>
        </row>
        <row r="429">
          <cell r="D429">
            <v>36923</v>
          </cell>
          <cell r="F429">
            <v>160550</v>
          </cell>
        </row>
        <row r="430">
          <cell r="D430">
            <v>36923</v>
          </cell>
          <cell r="F430">
            <v>160550</v>
          </cell>
        </row>
        <row r="431">
          <cell r="D431">
            <v>36923</v>
          </cell>
          <cell r="F431">
            <v>89090</v>
          </cell>
        </row>
        <row r="432">
          <cell r="D432">
            <v>36923</v>
          </cell>
          <cell r="F432">
            <v>160550</v>
          </cell>
        </row>
        <row r="433">
          <cell r="D433">
            <v>36923</v>
          </cell>
          <cell r="F433">
            <v>160550</v>
          </cell>
        </row>
        <row r="434">
          <cell r="D434">
            <v>36923</v>
          </cell>
          <cell r="F434">
            <v>160550</v>
          </cell>
        </row>
        <row r="435">
          <cell r="D435">
            <v>36923</v>
          </cell>
          <cell r="F435">
            <v>160550</v>
          </cell>
        </row>
        <row r="436">
          <cell r="D436">
            <v>36923</v>
          </cell>
          <cell r="F436">
            <v>160550</v>
          </cell>
        </row>
        <row r="437">
          <cell r="D437">
            <v>36923</v>
          </cell>
          <cell r="F437">
            <v>160550</v>
          </cell>
        </row>
        <row r="438">
          <cell r="D438">
            <v>36923</v>
          </cell>
          <cell r="F438">
            <v>83900</v>
          </cell>
        </row>
        <row r="439">
          <cell r="D439">
            <v>36923</v>
          </cell>
          <cell r="F439">
            <v>139385</v>
          </cell>
        </row>
        <row r="440">
          <cell r="D440">
            <v>36923</v>
          </cell>
          <cell r="F440">
            <v>72013</v>
          </cell>
        </row>
        <row r="441">
          <cell r="D441">
            <v>36923</v>
          </cell>
          <cell r="F441">
            <v>131446</v>
          </cell>
        </row>
        <row r="442">
          <cell r="D442">
            <v>36923</v>
          </cell>
          <cell r="F442">
            <v>127102</v>
          </cell>
        </row>
        <row r="443">
          <cell r="D443">
            <v>36923</v>
          </cell>
          <cell r="F443">
            <v>149074</v>
          </cell>
        </row>
        <row r="444">
          <cell r="D444">
            <v>36923</v>
          </cell>
          <cell r="F444">
            <v>157054</v>
          </cell>
        </row>
        <row r="445">
          <cell r="D445">
            <v>36923</v>
          </cell>
          <cell r="F445">
            <v>132029</v>
          </cell>
        </row>
        <row r="446">
          <cell r="D446">
            <v>36923</v>
          </cell>
          <cell r="F446">
            <v>131372</v>
          </cell>
        </row>
        <row r="447">
          <cell r="D447">
            <v>36923</v>
          </cell>
          <cell r="F447">
            <v>131372</v>
          </cell>
        </row>
        <row r="448">
          <cell r="D448">
            <v>36923</v>
          </cell>
          <cell r="F448">
            <v>159975</v>
          </cell>
        </row>
        <row r="449">
          <cell r="D449">
            <v>36923</v>
          </cell>
          <cell r="F449">
            <v>159975</v>
          </cell>
        </row>
        <row r="450">
          <cell r="D450">
            <v>36923</v>
          </cell>
          <cell r="F450">
            <v>156534</v>
          </cell>
        </row>
        <row r="451">
          <cell r="D451">
            <v>36923</v>
          </cell>
          <cell r="F451">
            <v>156534</v>
          </cell>
        </row>
        <row r="452">
          <cell r="D452">
            <v>36923</v>
          </cell>
          <cell r="F452">
            <v>159975</v>
          </cell>
        </row>
        <row r="453">
          <cell r="D453">
            <v>36923</v>
          </cell>
          <cell r="F453">
            <v>159975</v>
          </cell>
        </row>
        <row r="454">
          <cell r="D454">
            <v>36923</v>
          </cell>
          <cell r="F454">
            <v>159975</v>
          </cell>
        </row>
        <row r="455">
          <cell r="D455">
            <v>36923</v>
          </cell>
          <cell r="F455">
            <v>159975</v>
          </cell>
        </row>
        <row r="456">
          <cell r="D456">
            <v>36923</v>
          </cell>
          <cell r="F456">
            <v>159975</v>
          </cell>
        </row>
        <row r="457">
          <cell r="D457">
            <v>36923</v>
          </cell>
          <cell r="F457">
            <v>159975</v>
          </cell>
        </row>
        <row r="458">
          <cell r="D458">
            <v>36923</v>
          </cell>
          <cell r="F458">
            <v>159975</v>
          </cell>
        </row>
        <row r="459">
          <cell r="D459">
            <v>36923</v>
          </cell>
          <cell r="F459">
            <v>159975</v>
          </cell>
        </row>
        <row r="460">
          <cell r="D460">
            <v>36923</v>
          </cell>
          <cell r="F460">
            <v>93735</v>
          </cell>
        </row>
        <row r="461">
          <cell r="D461">
            <v>36923</v>
          </cell>
          <cell r="F461">
            <v>42366</v>
          </cell>
        </row>
        <row r="462">
          <cell r="D462">
            <v>36923</v>
          </cell>
          <cell r="F462">
            <v>68284</v>
          </cell>
        </row>
        <row r="463">
          <cell r="D463">
            <v>36923</v>
          </cell>
          <cell r="F463">
            <v>72865</v>
          </cell>
        </row>
        <row r="464">
          <cell r="D464">
            <v>36923</v>
          </cell>
          <cell r="F464">
            <v>72865</v>
          </cell>
        </row>
        <row r="465">
          <cell r="D465">
            <v>36923</v>
          </cell>
          <cell r="F465">
            <v>72865</v>
          </cell>
        </row>
        <row r="466">
          <cell r="D466">
            <v>36923</v>
          </cell>
          <cell r="F466">
            <v>42366</v>
          </cell>
        </row>
        <row r="467">
          <cell r="D467">
            <v>36923</v>
          </cell>
          <cell r="F467">
            <v>42366</v>
          </cell>
        </row>
        <row r="468">
          <cell r="D468">
            <v>36923</v>
          </cell>
          <cell r="F468">
            <v>68284</v>
          </cell>
        </row>
        <row r="469">
          <cell r="D469">
            <v>36923</v>
          </cell>
          <cell r="F469">
            <v>42366</v>
          </cell>
        </row>
        <row r="470">
          <cell r="D470">
            <v>36923</v>
          </cell>
          <cell r="F470">
            <v>42366</v>
          </cell>
        </row>
        <row r="471">
          <cell r="D471">
            <v>36923</v>
          </cell>
          <cell r="F471">
            <v>72865</v>
          </cell>
        </row>
        <row r="472">
          <cell r="D472">
            <v>36923</v>
          </cell>
          <cell r="F472">
            <v>72865</v>
          </cell>
        </row>
        <row r="473">
          <cell r="D473">
            <v>36923</v>
          </cell>
          <cell r="F473">
            <v>72865</v>
          </cell>
        </row>
        <row r="474">
          <cell r="D474">
            <v>36923</v>
          </cell>
          <cell r="F474">
            <v>72865</v>
          </cell>
        </row>
        <row r="475">
          <cell r="D475">
            <v>36923</v>
          </cell>
          <cell r="F475">
            <v>71211</v>
          </cell>
        </row>
        <row r="476">
          <cell r="D476">
            <v>36923</v>
          </cell>
          <cell r="F476">
            <v>42366</v>
          </cell>
        </row>
        <row r="477">
          <cell r="D477">
            <v>36923</v>
          </cell>
          <cell r="F477">
            <v>68284</v>
          </cell>
        </row>
        <row r="478">
          <cell r="D478">
            <v>36923</v>
          </cell>
          <cell r="F478">
            <v>72865</v>
          </cell>
        </row>
        <row r="479">
          <cell r="D479">
            <v>36923</v>
          </cell>
          <cell r="F479">
            <v>68284</v>
          </cell>
        </row>
        <row r="480">
          <cell r="D480">
            <v>36923</v>
          </cell>
          <cell r="F480">
            <v>182178</v>
          </cell>
        </row>
        <row r="481">
          <cell r="D481">
            <v>36923</v>
          </cell>
          <cell r="F481">
            <v>156534</v>
          </cell>
        </row>
        <row r="482">
          <cell r="D482">
            <v>36923</v>
          </cell>
          <cell r="F482">
            <v>0</v>
          </cell>
        </row>
        <row r="483">
          <cell r="D483">
            <v>36923</v>
          </cell>
          <cell r="F483">
            <v>156534</v>
          </cell>
        </row>
        <row r="484">
          <cell r="D484">
            <v>36923</v>
          </cell>
          <cell r="F484">
            <v>0</v>
          </cell>
        </row>
        <row r="485">
          <cell r="D485">
            <v>36923</v>
          </cell>
          <cell r="F485">
            <v>0</v>
          </cell>
        </row>
        <row r="486">
          <cell r="D486">
            <v>36923</v>
          </cell>
          <cell r="F486">
            <v>156534</v>
          </cell>
        </row>
        <row r="487">
          <cell r="D487">
            <v>36923</v>
          </cell>
          <cell r="F487">
            <v>156534</v>
          </cell>
        </row>
        <row r="488">
          <cell r="D488">
            <v>36923</v>
          </cell>
          <cell r="F488">
            <v>0</v>
          </cell>
        </row>
        <row r="489">
          <cell r="D489">
            <v>36923</v>
          </cell>
          <cell r="F489">
            <v>156534</v>
          </cell>
        </row>
        <row r="490">
          <cell r="D490">
            <v>36923</v>
          </cell>
          <cell r="F490">
            <v>0</v>
          </cell>
        </row>
        <row r="491">
          <cell r="D491">
            <v>36923</v>
          </cell>
          <cell r="F491">
            <v>156534</v>
          </cell>
        </row>
        <row r="492">
          <cell r="D492">
            <v>36923</v>
          </cell>
          <cell r="F492">
            <v>150670</v>
          </cell>
        </row>
        <row r="493">
          <cell r="D493">
            <v>36923</v>
          </cell>
          <cell r="F493">
            <v>156534</v>
          </cell>
        </row>
        <row r="494">
          <cell r="D494">
            <v>36923</v>
          </cell>
          <cell r="F494">
            <v>156534</v>
          </cell>
        </row>
        <row r="495">
          <cell r="D495">
            <v>36923</v>
          </cell>
          <cell r="F495">
            <v>156534</v>
          </cell>
        </row>
        <row r="496">
          <cell r="D496">
            <v>36923</v>
          </cell>
          <cell r="F496">
            <v>156534</v>
          </cell>
        </row>
        <row r="497">
          <cell r="D497">
            <v>36923</v>
          </cell>
          <cell r="F497">
            <v>156534</v>
          </cell>
        </row>
        <row r="498">
          <cell r="D498">
            <v>36923</v>
          </cell>
          <cell r="F498">
            <v>156534</v>
          </cell>
        </row>
        <row r="499">
          <cell r="D499">
            <v>36923</v>
          </cell>
          <cell r="F499">
            <v>156534</v>
          </cell>
        </row>
        <row r="500">
          <cell r="D500">
            <v>36923</v>
          </cell>
          <cell r="F500">
            <v>156534</v>
          </cell>
        </row>
        <row r="501">
          <cell r="D501">
            <v>36923</v>
          </cell>
          <cell r="F501">
            <v>156534</v>
          </cell>
        </row>
        <row r="502">
          <cell r="D502">
            <v>36923</v>
          </cell>
          <cell r="F502">
            <v>156534</v>
          </cell>
        </row>
        <row r="503">
          <cell r="D503">
            <v>36923</v>
          </cell>
          <cell r="F503">
            <v>194528</v>
          </cell>
        </row>
        <row r="504">
          <cell r="D504">
            <v>36923</v>
          </cell>
          <cell r="F504">
            <v>0</v>
          </cell>
        </row>
        <row r="505">
          <cell r="D505">
            <v>36923</v>
          </cell>
          <cell r="F505">
            <v>0</v>
          </cell>
        </row>
        <row r="506">
          <cell r="D506">
            <v>36923</v>
          </cell>
          <cell r="F506">
            <v>208134</v>
          </cell>
        </row>
        <row r="507">
          <cell r="D507">
            <v>36923</v>
          </cell>
          <cell r="F507">
            <v>0</v>
          </cell>
        </row>
        <row r="508">
          <cell r="D508">
            <v>36923</v>
          </cell>
          <cell r="F508">
            <v>0</v>
          </cell>
        </row>
        <row r="509">
          <cell r="D509">
            <v>36923</v>
          </cell>
          <cell r="F509">
            <v>0</v>
          </cell>
        </row>
        <row r="510">
          <cell r="D510">
            <v>36923</v>
          </cell>
          <cell r="F510">
            <v>0</v>
          </cell>
        </row>
        <row r="511">
          <cell r="D511">
            <v>36923</v>
          </cell>
          <cell r="F511">
            <v>0</v>
          </cell>
        </row>
        <row r="512">
          <cell r="D512">
            <v>36923</v>
          </cell>
          <cell r="F512">
            <v>156534</v>
          </cell>
        </row>
        <row r="513">
          <cell r="D513">
            <v>36923</v>
          </cell>
          <cell r="F513">
            <v>159975</v>
          </cell>
        </row>
        <row r="514">
          <cell r="D514">
            <v>36923</v>
          </cell>
          <cell r="F514">
            <v>150670</v>
          </cell>
        </row>
        <row r="515">
          <cell r="D515">
            <v>36923</v>
          </cell>
          <cell r="F515">
            <v>156534</v>
          </cell>
        </row>
        <row r="516">
          <cell r="D516">
            <v>36923</v>
          </cell>
          <cell r="F516">
            <v>156534</v>
          </cell>
        </row>
        <row r="517">
          <cell r="D517">
            <v>36923</v>
          </cell>
          <cell r="F517">
            <v>156534</v>
          </cell>
        </row>
        <row r="518">
          <cell r="D518">
            <v>36923</v>
          </cell>
          <cell r="F518">
            <v>159975</v>
          </cell>
        </row>
        <row r="519">
          <cell r="D519">
            <v>36923</v>
          </cell>
          <cell r="F519">
            <v>159975</v>
          </cell>
        </row>
        <row r="520">
          <cell r="D520">
            <v>36923</v>
          </cell>
          <cell r="F520">
            <v>156534</v>
          </cell>
        </row>
        <row r="521">
          <cell r="D521">
            <v>36923</v>
          </cell>
          <cell r="F521">
            <v>156534</v>
          </cell>
        </row>
        <row r="522">
          <cell r="D522">
            <v>36923</v>
          </cell>
          <cell r="F522">
            <v>159975</v>
          </cell>
        </row>
        <row r="523">
          <cell r="D523">
            <v>36923</v>
          </cell>
          <cell r="F523">
            <v>159975</v>
          </cell>
        </row>
        <row r="524">
          <cell r="D524">
            <v>36923</v>
          </cell>
          <cell r="F524">
            <v>159975</v>
          </cell>
        </row>
        <row r="525">
          <cell r="D525">
            <v>36923</v>
          </cell>
          <cell r="F525">
            <v>159975</v>
          </cell>
        </row>
        <row r="526">
          <cell r="D526">
            <v>36923</v>
          </cell>
          <cell r="F526">
            <v>156534</v>
          </cell>
        </row>
        <row r="527">
          <cell r="D527">
            <v>36923</v>
          </cell>
          <cell r="F527">
            <v>85069</v>
          </cell>
        </row>
        <row r="528">
          <cell r="D528">
            <v>36923</v>
          </cell>
          <cell r="F528">
            <v>201476</v>
          </cell>
        </row>
        <row r="529">
          <cell r="D529">
            <v>36923</v>
          </cell>
          <cell r="F529">
            <v>102689</v>
          </cell>
        </row>
        <row r="530">
          <cell r="D530">
            <v>36924</v>
          </cell>
          <cell r="F530">
            <v>113391</v>
          </cell>
        </row>
        <row r="531">
          <cell r="D531">
            <v>36924</v>
          </cell>
          <cell r="F531">
            <v>113391</v>
          </cell>
        </row>
        <row r="532">
          <cell r="D532">
            <v>36924</v>
          </cell>
          <cell r="F532">
            <v>113391</v>
          </cell>
        </row>
        <row r="533">
          <cell r="D533">
            <v>36924</v>
          </cell>
          <cell r="F533">
            <v>113391</v>
          </cell>
        </row>
        <row r="534">
          <cell r="D534">
            <v>36924</v>
          </cell>
          <cell r="F534">
            <v>113391</v>
          </cell>
        </row>
        <row r="535">
          <cell r="D535">
            <v>36924</v>
          </cell>
          <cell r="F535">
            <v>113391</v>
          </cell>
        </row>
        <row r="536">
          <cell r="D536">
            <v>36924</v>
          </cell>
          <cell r="F536">
            <v>113391</v>
          </cell>
        </row>
        <row r="537">
          <cell r="D537">
            <v>36924</v>
          </cell>
          <cell r="F537">
            <v>113391</v>
          </cell>
        </row>
        <row r="538">
          <cell r="D538">
            <v>36924</v>
          </cell>
          <cell r="F538">
            <v>113391</v>
          </cell>
        </row>
        <row r="539">
          <cell r="D539">
            <v>36924</v>
          </cell>
          <cell r="F539">
            <v>64200</v>
          </cell>
        </row>
        <row r="540">
          <cell r="D540">
            <v>36924</v>
          </cell>
          <cell r="F540">
            <v>130931</v>
          </cell>
        </row>
        <row r="541">
          <cell r="D541">
            <v>36924</v>
          </cell>
          <cell r="F541">
            <v>37446</v>
          </cell>
        </row>
        <row r="542">
          <cell r="D542">
            <v>36924</v>
          </cell>
          <cell r="F542">
            <v>91534</v>
          </cell>
        </row>
        <row r="543">
          <cell r="D543">
            <v>36924</v>
          </cell>
          <cell r="F543">
            <v>95504</v>
          </cell>
        </row>
        <row r="544">
          <cell r="D544">
            <v>36924</v>
          </cell>
          <cell r="F544">
            <v>95504</v>
          </cell>
        </row>
        <row r="545">
          <cell r="D545">
            <v>36924</v>
          </cell>
          <cell r="F545">
            <v>11002</v>
          </cell>
        </row>
        <row r="546">
          <cell r="D546">
            <v>36924</v>
          </cell>
          <cell r="F546">
            <v>82087</v>
          </cell>
        </row>
        <row r="547">
          <cell r="D547">
            <v>36924</v>
          </cell>
          <cell r="F547">
            <v>46301</v>
          </cell>
        </row>
        <row r="548">
          <cell r="D548">
            <v>36924</v>
          </cell>
          <cell r="F548">
            <v>91534</v>
          </cell>
        </row>
        <row r="549">
          <cell r="D549">
            <v>36924</v>
          </cell>
          <cell r="F549">
            <v>82087</v>
          </cell>
        </row>
        <row r="550">
          <cell r="D550">
            <v>36924</v>
          </cell>
          <cell r="F550">
            <v>82087</v>
          </cell>
        </row>
        <row r="551">
          <cell r="D551">
            <v>36924</v>
          </cell>
          <cell r="F551">
            <v>95504</v>
          </cell>
        </row>
        <row r="552">
          <cell r="D552">
            <v>36924</v>
          </cell>
          <cell r="F552">
            <v>189285</v>
          </cell>
        </row>
        <row r="553">
          <cell r="D553">
            <v>36924</v>
          </cell>
          <cell r="F553">
            <v>276074</v>
          </cell>
        </row>
        <row r="554">
          <cell r="D554">
            <v>36924</v>
          </cell>
          <cell r="F554">
            <v>90075</v>
          </cell>
        </row>
        <row r="555">
          <cell r="D555">
            <v>36924</v>
          </cell>
          <cell r="F555">
            <v>148768</v>
          </cell>
        </row>
        <row r="556">
          <cell r="D556">
            <v>36924</v>
          </cell>
          <cell r="F556">
            <v>11867</v>
          </cell>
        </row>
        <row r="557">
          <cell r="D557">
            <v>36924</v>
          </cell>
          <cell r="F557">
            <v>11867</v>
          </cell>
        </row>
        <row r="558">
          <cell r="D558">
            <v>36924</v>
          </cell>
          <cell r="F558">
            <v>7284</v>
          </cell>
        </row>
        <row r="559">
          <cell r="D559">
            <v>36924</v>
          </cell>
          <cell r="F559">
            <v>11867</v>
          </cell>
        </row>
        <row r="560">
          <cell r="D560">
            <v>36924</v>
          </cell>
          <cell r="F560">
            <v>7284</v>
          </cell>
        </row>
        <row r="561">
          <cell r="D561">
            <v>36924</v>
          </cell>
          <cell r="F561">
            <v>65916</v>
          </cell>
        </row>
        <row r="562">
          <cell r="D562">
            <v>36929</v>
          </cell>
          <cell r="F562">
            <v>226781</v>
          </cell>
        </row>
        <row r="563">
          <cell r="D563">
            <v>36929</v>
          </cell>
          <cell r="F563">
            <v>289376</v>
          </cell>
        </row>
        <row r="564">
          <cell r="D564">
            <v>36929</v>
          </cell>
          <cell r="F564">
            <v>229051</v>
          </cell>
        </row>
        <row r="565">
          <cell r="D565">
            <v>36929</v>
          </cell>
          <cell r="F565">
            <v>14533</v>
          </cell>
        </row>
        <row r="566">
          <cell r="D566">
            <v>36929</v>
          </cell>
          <cell r="F566">
            <v>478498</v>
          </cell>
        </row>
        <row r="567">
          <cell r="D567">
            <v>36929</v>
          </cell>
          <cell r="F567">
            <v>236561</v>
          </cell>
        </row>
        <row r="568">
          <cell r="D568">
            <v>36929</v>
          </cell>
          <cell r="F568">
            <v>255687</v>
          </cell>
        </row>
        <row r="569">
          <cell r="D569">
            <v>36929</v>
          </cell>
          <cell r="F569">
            <v>254484</v>
          </cell>
        </row>
        <row r="570">
          <cell r="D570">
            <v>36929</v>
          </cell>
          <cell r="F570">
            <v>189476</v>
          </cell>
        </row>
        <row r="571">
          <cell r="D571">
            <v>36929</v>
          </cell>
          <cell r="F571">
            <v>604790</v>
          </cell>
        </row>
        <row r="572">
          <cell r="D572">
            <v>36929</v>
          </cell>
          <cell r="F572">
            <v>778019</v>
          </cell>
        </row>
        <row r="573">
          <cell r="D573">
            <v>36929</v>
          </cell>
          <cell r="F573">
            <v>586097</v>
          </cell>
        </row>
        <row r="574">
          <cell r="D574">
            <v>36929</v>
          </cell>
          <cell r="F574">
            <v>233734</v>
          </cell>
        </row>
        <row r="575">
          <cell r="D575">
            <v>36929</v>
          </cell>
          <cell r="F575">
            <v>233734</v>
          </cell>
        </row>
        <row r="576">
          <cell r="D576">
            <v>36929</v>
          </cell>
          <cell r="F576">
            <v>492905</v>
          </cell>
        </row>
        <row r="577">
          <cell r="D577">
            <v>36929</v>
          </cell>
          <cell r="F577">
            <v>589658</v>
          </cell>
        </row>
        <row r="578">
          <cell r="D578">
            <v>36929</v>
          </cell>
          <cell r="F578">
            <v>25411</v>
          </cell>
        </row>
        <row r="579">
          <cell r="D579">
            <v>36929</v>
          </cell>
          <cell r="F579">
            <v>0</v>
          </cell>
        </row>
        <row r="580">
          <cell r="D580">
            <v>36929</v>
          </cell>
          <cell r="F580">
            <v>183180</v>
          </cell>
        </row>
        <row r="581">
          <cell r="D581">
            <v>36929</v>
          </cell>
          <cell r="F581">
            <v>294769</v>
          </cell>
        </row>
        <row r="582">
          <cell r="D582">
            <v>36929</v>
          </cell>
          <cell r="F582">
            <v>219438</v>
          </cell>
        </row>
        <row r="583">
          <cell r="D583">
            <v>36929</v>
          </cell>
          <cell r="F583">
            <v>398749</v>
          </cell>
        </row>
        <row r="584">
          <cell r="D584">
            <v>36929</v>
          </cell>
          <cell r="F584">
            <v>199961</v>
          </cell>
        </row>
        <row r="585">
          <cell r="D585">
            <v>36929</v>
          </cell>
          <cell r="F585">
            <v>4707</v>
          </cell>
        </row>
        <row r="586">
          <cell r="D586">
            <v>36929</v>
          </cell>
          <cell r="F586">
            <v>4707</v>
          </cell>
        </row>
        <row r="587">
          <cell r="D587">
            <v>36929</v>
          </cell>
          <cell r="F587">
            <v>4707</v>
          </cell>
        </row>
        <row r="588">
          <cell r="D588">
            <v>36929</v>
          </cell>
          <cell r="F588">
            <v>4707</v>
          </cell>
        </row>
        <row r="589">
          <cell r="D589">
            <v>36929</v>
          </cell>
          <cell r="F589">
            <v>1688</v>
          </cell>
        </row>
        <row r="590">
          <cell r="D590">
            <v>36929</v>
          </cell>
          <cell r="F590">
            <v>233734</v>
          </cell>
        </row>
        <row r="591">
          <cell r="D591">
            <v>36930</v>
          </cell>
          <cell r="F591">
            <v>118094</v>
          </cell>
        </row>
        <row r="592">
          <cell r="D592">
            <v>36930</v>
          </cell>
          <cell r="F592">
            <v>118094</v>
          </cell>
        </row>
        <row r="593">
          <cell r="D593">
            <v>36930</v>
          </cell>
          <cell r="F593">
            <v>118094</v>
          </cell>
        </row>
        <row r="594">
          <cell r="D594">
            <v>36930</v>
          </cell>
          <cell r="F594">
            <v>118094</v>
          </cell>
        </row>
        <row r="595">
          <cell r="D595">
            <v>36930</v>
          </cell>
          <cell r="F595">
            <v>165893</v>
          </cell>
        </row>
        <row r="596">
          <cell r="D596">
            <v>36930</v>
          </cell>
          <cell r="F596">
            <v>165893</v>
          </cell>
        </row>
        <row r="597">
          <cell r="D597">
            <v>36930</v>
          </cell>
          <cell r="F597">
            <v>165893</v>
          </cell>
        </row>
        <row r="598">
          <cell r="D598">
            <v>36930</v>
          </cell>
          <cell r="F598">
            <v>159983</v>
          </cell>
        </row>
        <row r="599">
          <cell r="D599">
            <v>36930</v>
          </cell>
          <cell r="F599">
            <v>165893</v>
          </cell>
        </row>
        <row r="600">
          <cell r="D600">
            <v>36930</v>
          </cell>
          <cell r="F600">
            <v>165893</v>
          </cell>
        </row>
        <row r="601">
          <cell r="D601">
            <v>36930</v>
          </cell>
          <cell r="F601">
            <v>161524</v>
          </cell>
        </row>
        <row r="602">
          <cell r="D602">
            <v>36930</v>
          </cell>
          <cell r="F602">
            <v>161524</v>
          </cell>
        </row>
        <row r="603">
          <cell r="D603">
            <v>36930</v>
          </cell>
          <cell r="F603">
            <v>161524</v>
          </cell>
        </row>
        <row r="604">
          <cell r="D604">
            <v>36930</v>
          </cell>
          <cell r="F604">
            <v>161524</v>
          </cell>
        </row>
        <row r="605">
          <cell r="D605">
            <v>36930</v>
          </cell>
          <cell r="F605">
            <v>147118</v>
          </cell>
        </row>
        <row r="606">
          <cell r="D606">
            <v>36930</v>
          </cell>
          <cell r="F606">
            <v>147118</v>
          </cell>
        </row>
        <row r="607">
          <cell r="D607">
            <v>36930</v>
          </cell>
          <cell r="F607">
            <v>141707</v>
          </cell>
        </row>
        <row r="608">
          <cell r="D608">
            <v>36930</v>
          </cell>
          <cell r="F608">
            <v>147118</v>
          </cell>
        </row>
        <row r="609">
          <cell r="D609">
            <v>36930</v>
          </cell>
          <cell r="F609">
            <v>147118</v>
          </cell>
        </row>
        <row r="610">
          <cell r="D610">
            <v>36930</v>
          </cell>
          <cell r="F610">
            <v>147118</v>
          </cell>
        </row>
        <row r="611">
          <cell r="D611">
            <v>36930</v>
          </cell>
          <cell r="F611">
            <v>147118</v>
          </cell>
        </row>
        <row r="612">
          <cell r="D612">
            <v>36930</v>
          </cell>
          <cell r="F612">
            <v>147118</v>
          </cell>
        </row>
        <row r="613">
          <cell r="D613">
            <v>36930</v>
          </cell>
          <cell r="F613">
            <v>147118</v>
          </cell>
        </row>
        <row r="614">
          <cell r="D614">
            <v>36930</v>
          </cell>
          <cell r="F614">
            <v>147118</v>
          </cell>
        </row>
        <row r="615">
          <cell r="D615">
            <v>36930</v>
          </cell>
          <cell r="F615">
            <v>97029</v>
          </cell>
        </row>
        <row r="616">
          <cell r="D616">
            <v>36930</v>
          </cell>
          <cell r="F616">
            <v>102061</v>
          </cell>
        </row>
        <row r="617">
          <cell r="D617">
            <v>36930</v>
          </cell>
          <cell r="F617">
            <v>97029</v>
          </cell>
        </row>
        <row r="618">
          <cell r="D618">
            <v>36930</v>
          </cell>
          <cell r="F618">
            <v>97029</v>
          </cell>
        </row>
        <row r="619">
          <cell r="D619">
            <v>36930</v>
          </cell>
          <cell r="F619">
            <v>102061</v>
          </cell>
        </row>
        <row r="620">
          <cell r="D620">
            <v>36930</v>
          </cell>
          <cell r="F620">
            <v>103950</v>
          </cell>
        </row>
        <row r="621">
          <cell r="D621">
            <v>36930</v>
          </cell>
          <cell r="F621">
            <v>102061</v>
          </cell>
        </row>
        <row r="622">
          <cell r="D622">
            <v>36930</v>
          </cell>
          <cell r="F622">
            <v>97029</v>
          </cell>
        </row>
        <row r="623">
          <cell r="D623">
            <v>36930</v>
          </cell>
          <cell r="F623">
            <v>102061</v>
          </cell>
        </row>
        <row r="624">
          <cell r="D624">
            <v>36930</v>
          </cell>
          <cell r="F624">
            <v>102061</v>
          </cell>
        </row>
        <row r="625">
          <cell r="D625">
            <v>36930</v>
          </cell>
          <cell r="F625">
            <v>102061</v>
          </cell>
        </row>
        <row r="626">
          <cell r="D626">
            <v>36930</v>
          </cell>
          <cell r="F626">
            <v>98918</v>
          </cell>
        </row>
        <row r="627">
          <cell r="D627">
            <v>36930</v>
          </cell>
          <cell r="F627">
            <v>102061</v>
          </cell>
        </row>
        <row r="628">
          <cell r="D628">
            <v>36930</v>
          </cell>
          <cell r="F628">
            <v>102061</v>
          </cell>
        </row>
        <row r="629">
          <cell r="D629">
            <v>36930</v>
          </cell>
          <cell r="F629">
            <v>102061</v>
          </cell>
        </row>
        <row r="630">
          <cell r="D630">
            <v>36930</v>
          </cell>
          <cell r="F630">
            <v>102061</v>
          </cell>
        </row>
        <row r="631">
          <cell r="D631">
            <v>36930</v>
          </cell>
          <cell r="F631">
            <v>102061</v>
          </cell>
        </row>
        <row r="632">
          <cell r="D632">
            <v>36930</v>
          </cell>
          <cell r="F632">
            <v>102061</v>
          </cell>
        </row>
        <row r="633">
          <cell r="D633">
            <v>36930</v>
          </cell>
          <cell r="F633">
            <v>102061</v>
          </cell>
        </row>
        <row r="634">
          <cell r="D634">
            <v>36930</v>
          </cell>
          <cell r="F634">
            <v>103950</v>
          </cell>
        </row>
        <row r="635">
          <cell r="D635">
            <v>36930</v>
          </cell>
          <cell r="F635">
            <v>103950</v>
          </cell>
        </row>
        <row r="636">
          <cell r="D636">
            <v>36930</v>
          </cell>
          <cell r="F636">
            <v>103950</v>
          </cell>
        </row>
        <row r="637">
          <cell r="D637">
            <v>36930</v>
          </cell>
          <cell r="F637">
            <v>98918</v>
          </cell>
        </row>
        <row r="638">
          <cell r="D638">
            <v>36930</v>
          </cell>
          <cell r="F638">
            <v>97029</v>
          </cell>
        </row>
        <row r="639">
          <cell r="D639">
            <v>36930</v>
          </cell>
          <cell r="F639">
            <v>97029</v>
          </cell>
        </row>
        <row r="640">
          <cell r="D640">
            <v>36930</v>
          </cell>
          <cell r="F640">
            <v>102061</v>
          </cell>
        </row>
        <row r="641">
          <cell r="D641">
            <v>36930</v>
          </cell>
          <cell r="F641">
            <v>102061</v>
          </cell>
        </row>
        <row r="642">
          <cell r="D642">
            <v>36930</v>
          </cell>
          <cell r="F642">
            <v>102061</v>
          </cell>
        </row>
        <row r="643">
          <cell r="D643">
            <v>36930</v>
          </cell>
          <cell r="F643">
            <v>103950</v>
          </cell>
        </row>
        <row r="644">
          <cell r="D644">
            <v>36930</v>
          </cell>
          <cell r="F644">
            <v>98918</v>
          </cell>
        </row>
        <row r="645">
          <cell r="D645">
            <v>36930</v>
          </cell>
          <cell r="F645">
            <v>98918</v>
          </cell>
        </row>
        <row r="646">
          <cell r="D646">
            <v>36930</v>
          </cell>
          <cell r="F646">
            <v>103950</v>
          </cell>
        </row>
        <row r="647">
          <cell r="D647">
            <v>36930</v>
          </cell>
          <cell r="F647">
            <v>103950</v>
          </cell>
        </row>
        <row r="648">
          <cell r="D648">
            <v>36930</v>
          </cell>
          <cell r="F648">
            <v>97029</v>
          </cell>
        </row>
        <row r="649">
          <cell r="D649">
            <v>36930</v>
          </cell>
          <cell r="F649">
            <v>97029</v>
          </cell>
        </row>
        <row r="650">
          <cell r="D650">
            <v>36930</v>
          </cell>
          <cell r="F650">
            <v>103950</v>
          </cell>
        </row>
        <row r="651">
          <cell r="D651">
            <v>36930</v>
          </cell>
          <cell r="F651">
            <v>102061</v>
          </cell>
        </row>
        <row r="652">
          <cell r="D652">
            <v>36930</v>
          </cell>
          <cell r="F652">
            <v>103950</v>
          </cell>
        </row>
        <row r="653">
          <cell r="D653">
            <v>36930</v>
          </cell>
          <cell r="F653">
            <v>103950</v>
          </cell>
        </row>
        <row r="654">
          <cell r="D654">
            <v>36930</v>
          </cell>
          <cell r="F654">
            <v>102061</v>
          </cell>
        </row>
        <row r="655">
          <cell r="D655">
            <v>36930</v>
          </cell>
          <cell r="F655">
            <v>97029</v>
          </cell>
        </row>
        <row r="656">
          <cell r="D656">
            <v>36930</v>
          </cell>
          <cell r="F656">
            <v>103950</v>
          </cell>
        </row>
        <row r="657">
          <cell r="D657">
            <v>36930</v>
          </cell>
          <cell r="F657">
            <v>102061</v>
          </cell>
        </row>
        <row r="658">
          <cell r="D658">
            <v>36930</v>
          </cell>
          <cell r="F658">
            <v>103950</v>
          </cell>
        </row>
        <row r="659">
          <cell r="D659">
            <v>36930</v>
          </cell>
          <cell r="F659">
            <v>98918</v>
          </cell>
        </row>
        <row r="660">
          <cell r="D660">
            <v>36930</v>
          </cell>
          <cell r="F660">
            <v>98918</v>
          </cell>
        </row>
        <row r="661">
          <cell r="D661">
            <v>36930</v>
          </cell>
          <cell r="F661">
            <v>98918</v>
          </cell>
        </row>
        <row r="662">
          <cell r="D662">
            <v>36930</v>
          </cell>
          <cell r="F662">
            <v>97029</v>
          </cell>
        </row>
        <row r="663">
          <cell r="D663">
            <v>36930</v>
          </cell>
          <cell r="F663">
            <v>97029</v>
          </cell>
        </row>
        <row r="664">
          <cell r="D664">
            <v>36930</v>
          </cell>
          <cell r="F664">
            <v>102061</v>
          </cell>
        </row>
        <row r="665">
          <cell r="D665">
            <v>36930</v>
          </cell>
          <cell r="F665">
            <v>97029</v>
          </cell>
        </row>
        <row r="666">
          <cell r="D666">
            <v>36930</v>
          </cell>
          <cell r="F666">
            <v>102061</v>
          </cell>
        </row>
        <row r="667">
          <cell r="D667">
            <v>36930</v>
          </cell>
          <cell r="F667">
            <v>176623</v>
          </cell>
        </row>
        <row r="668">
          <cell r="D668">
            <v>36930</v>
          </cell>
          <cell r="F668">
            <v>176623</v>
          </cell>
        </row>
        <row r="669">
          <cell r="D669">
            <v>36930</v>
          </cell>
          <cell r="F669">
            <v>170823</v>
          </cell>
        </row>
        <row r="670">
          <cell r="D670">
            <v>36930</v>
          </cell>
          <cell r="F670">
            <v>176623</v>
          </cell>
        </row>
        <row r="671">
          <cell r="D671">
            <v>36930</v>
          </cell>
          <cell r="F671">
            <v>130492</v>
          </cell>
        </row>
        <row r="672">
          <cell r="D672">
            <v>36930</v>
          </cell>
          <cell r="F672">
            <v>130492</v>
          </cell>
        </row>
        <row r="673">
          <cell r="D673">
            <v>36930</v>
          </cell>
          <cell r="F673">
            <v>147118</v>
          </cell>
        </row>
        <row r="674">
          <cell r="D674">
            <v>36930</v>
          </cell>
          <cell r="F674">
            <v>176623</v>
          </cell>
        </row>
        <row r="675">
          <cell r="D675">
            <v>36930</v>
          </cell>
          <cell r="F675">
            <v>130492</v>
          </cell>
        </row>
        <row r="676">
          <cell r="D676">
            <v>36930</v>
          </cell>
          <cell r="F676">
            <v>130492</v>
          </cell>
        </row>
        <row r="677">
          <cell r="D677">
            <v>36930</v>
          </cell>
          <cell r="F677">
            <v>130492</v>
          </cell>
        </row>
        <row r="678">
          <cell r="D678">
            <v>36930</v>
          </cell>
          <cell r="F678">
            <v>130492</v>
          </cell>
        </row>
        <row r="679">
          <cell r="D679">
            <v>36930</v>
          </cell>
          <cell r="F679">
            <v>130492</v>
          </cell>
        </row>
        <row r="680">
          <cell r="D680">
            <v>36930</v>
          </cell>
          <cell r="F680">
            <v>125081</v>
          </cell>
        </row>
        <row r="681">
          <cell r="D681">
            <v>36930</v>
          </cell>
          <cell r="F681">
            <v>127559</v>
          </cell>
        </row>
        <row r="682">
          <cell r="D682">
            <v>36930</v>
          </cell>
          <cell r="F682">
            <v>133094</v>
          </cell>
        </row>
        <row r="683">
          <cell r="D683">
            <v>36930</v>
          </cell>
          <cell r="F683">
            <v>127559</v>
          </cell>
        </row>
        <row r="684">
          <cell r="D684">
            <v>36930</v>
          </cell>
          <cell r="F684">
            <v>127559</v>
          </cell>
        </row>
        <row r="685">
          <cell r="D685">
            <v>36930</v>
          </cell>
          <cell r="F685">
            <v>133094</v>
          </cell>
        </row>
        <row r="686">
          <cell r="D686">
            <v>36930</v>
          </cell>
          <cell r="F686">
            <v>133094</v>
          </cell>
        </row>
        <row r="687">
          <cell r="D687">
            <v>36930</v>
          </cell>
          <cell r="F687">
            <v>133094</v>
          </cell>
        </row>
        <row r="688">
          <cell r="D688">
            <v>36930</v>
          </cell>
          <cell r="F688">
            <v>389739</v>
          </cell>
        </row>
        <row r="689">
          <cell r="D689">
            <v>36930</v>
          </cell>
          <cell r="F689">
            <v>362614</v>
          </cell>
        </row>
        <row r="690">
          <cell r="D690">
            <v>36930</v>
          </cell>
          <cell r="F690">
            <v>378632</v>
          </cell>
        </row>
        <row r="691">
          <cell r="D691">
            <v>36930</v>
          </cell>
          <cell r="F691">
            <v>127559</v>
          </cell>
        </row>
        <row r="692">
          <cell r="D692">
            <v>36930</v>
          </cell>
          <cell r="F692">
            <v>127559</v>
          </cell>
        </row>
        <row r="693">
          <cell r="D693">
            <v>36930</v>
          </cell>
          <cell r="F693">
            <v>127559</v>
          </cell>
        </row>
        <row r="694">
          <cell r="D694">
            <v>36930</v>
          </cell>
          <cell r="F694">
            <v>127559</v>
          </cell>
        </row>
        <row r="695">
          <cell r="D695">
            <v>36930</v>
          </cell>
          <cell r="F695">
            <v>133094</v>
          </cell>
        </row>
        <row r="696">
          <cell r="D696">
            <v>36930</v>
          </cell>
          <cell r="F696">
            <v>133094</v>
          </cell>
        </row>
        <row r="697">
          <cell r="D697">
            <v>36930</v>
          </cell>
          <cell r="F697">
            <v>419775</v>
          </cell>
        </row>
        <row r="698">
          <cell r="D698">
            <v>36930</v>
          </cell>
          <cell r="F698">
            <v>469775</v>
          </cell>
        </row>
        <row r="699">
          <cell r="D699">
            <v>36930</v>
          </cell>
          <cell r="F699">
            <v>133094</v>
          </cell>
        </row>
        <row r="700">
          <cell r="D700">
            <v>36930</v>
          </cell>
          <cell r="F700">
            <v>434465</v>
          </cell>
        </row>
        <row r="701">
          <cell r="D701">
            <v>36930</v>
          </cell>
          <cell r="F701">
            <v>474525</v>
          </cell>
        </row>
        <row r="702">
          <cell r="D702">
            <v>36930</v>
          </cell>
          <cell r="F702">
            <v>347257</v>
          </cell>
        </row>
        <row r="703">
          <cell r="D703">
            <v>36930</v>
          </cell>
          <cell r="F703">
            <v>335348</v>
          </cell>
        </row>
        <row r="704">
          <cell r="D704">
            <v>36930</v>
          </cell>
          <cell r="F704">
            <v>347257</v>
          </cell>
        </row>
        <row r="705">
          <cell r="D705">
            <v>36930</v>
          </cell>
          <cell r="F705">
            <v>127559</v>
          </cell>
        </row>
        <row r="706">
          <cell r="D706">
            <v>36930</v>
          </cell>
          <cell r="F706">
            <v>133094</v>
          </cell>
        </row>
        <row r="707">
          <cell r="D707">
            <v>36930</v>
          </cell>
          <cell r="F707">
            <v>127559</v>
          </cell>
        </row>
        <row r="708">
          <cell r="D708">
            <v>36930</v>
          </cell>
          <cell r="F708">
            <v>127559</v>
          </cell>
        </row>
        <row r="709">
          <cell r="D709">
            <v>36930</v>
          </cell>
          <cell r="F709">
            <v>133094</v>
          </cell>
        </row>
        <row r="710">
          <cell r="D710">
            <v>36930</v>
          </cell>
          <cell r="F710">
            <v>127559</v>
          </cell>
        </row>
        <row r="711">
          <cell r="D711">
            <v>36930</v>
          </cell>
          <cell r="F711">
            <v>127559</v>
          </cell>
        </row>
        <row r="712">
          <cell r="D712">
            <v>36930</v>
          </cell>
          <cell r="F712">
            <v>133094</v>
          </cell>
        </row>
        <row r="713">
          <cell r="D713">
            <v>36930</v>
          </cell>
          <cell r="F713">
            <v>127559</v>
          </cell>
        </row>
        <row r="714">
          <cell r="D714">
            <v>36930</v>
          </cell>
          <cell r="F714">
            <v>127559</v>
          </cell>
        </row>
        <row r="715">
          <cell r="D715">
            <v>36930</v>
          </cell>
          <cell r="F715">
            <v>133094</v>
          </cell>
        </row>
        <row r="716">
          <cell r="D716">
            <v>36930</v>
          </cell>
          <cell r="F716">
            <v>133094</v>
          </cell>
        </row>
        <row r="717">
          <cell r="D717">
            <v>36930</v>
          </cell>
          <cell r="F717">
            <v>133094</v>
          </cell>
        </row>
        <row r="718">
          <cell r="D718">
            <v>36930</v>
          </cell>
          <cell r="F718">
            <v>133094</v>
          </cell>
        </row>
        <row r="719">
          <cell r="D719">
            <v>36930</v>
          </cell>
          <cell r="F719">
            <v>133094</v>
          </cell>
        </row>
        <row r="720">
          <cell r="D720">
            <v>36930</v>
          </cell>
          <cell r="F720">
            <v>127559</v>
          </cell>
        </row>
        <row r="721">
          <cell r="D721">
            <v>36930</v>
          </cell>
          <cell r="F721">
            <v>118411</v>
          </cell>
        </row>
        <row r="722">
          <cell r="D722">
            <v>36930</v>
          </cell>
          <cell r="F722">
            <v>201424</v>
          </cell>
        </row>
        <row r="723">
          <cell r="D723">
            <v>36930</v>
          </cell>
          <cell r="F723">
            <v>199720</v>
          </cell>
        </row>
        <row r="724">
          <cell r="D724">
            <v>36930</v>
          </cell>
          <cell r="F724">
            <v>247946</v>
          </cell>
        </row>
        <row r="725">
          <cell r="D725">
            <v>36930</v>
          </cell>
          <cell r="F725">
            <v>360629</v>
          </cell>
        </row>
        <row r="726">
          <cell r="D726">
            <v>36930</v>
          </cell>
          <cell r="F726">
            <v>182058</v>
          </cell>
        </row>
        <row r="727">
          <cell r="D727">
            <v>36930</v>
          </cell>
          <cell r="F727">
            <v>197114</v>
          </cell>
        </row>
        <row r="728">
          <cell r="D728">
            <v>36930</v>
          </cell>
          <cell r="F728">
            <v>116598</v>
          </cell>
        </row>
        <row r="729">
          <cell r="D729">
            <v>36930</v>
          </cell>
          <cell r="F729">
            <v>180356</v>
          </cell>
        </row>
        <row r="730">
          <cell r="D730">
            <v>36930</v>
          </cell>
          <cell r="F730">
            <v>360629</v>
          </cell>
        </row>
        <row r="731">
          <cell r="D731">
            <v>36930</v>
          </cell>
          <cell r="F731">
            <v>183150</v>
          </cell>
        </row>
        <row r="732">
          <cell r="D732">
            <v>36930</v>
          </cell>
          <cell r="F732">
            <v>152793</v>
          </cell>
        </row>
        <row r="733">
          <cell r="D733">
            <v>36930</v>
          </cell>
          <cell r="F733">
            <v>152793</v>
          </cell>
        </row>
        <row r="734">
          <cell r="D734">
            <v>36930</v>
          </cell>
          <cell r="F734">
            <v>152793</v>
          </cell>
        </row>
        <row r="735">
          <cell r="D735">
            <v>36930</v>
          </cell>
          <cell r="F735">
            <v>152793</v>
          </cell>
        </row>
        <row r="736">
          <cell r="D736">
            <v>36930</v>
          </cell>
          <cell r="F736">
            <v>123056</v>
          </cell>
        </row>
        <row r="737">
          <cell r="D737">
            <v>36930</v>
          </cell>
          <cell r="F737">
            <v>109343</v>
          </cell>
        </row>
        <row r="738">
          <cell r="D738">
            <v>36930</v>
          </cell>
          <cell r="F738">
            <v>123056</v>
          </cell>
        </row>
        <row r="739">
          <cell r="D739">
            <v>36930</v>
          </cell>
          <cell r="F739">
            <v>123056</v>
          </cell>
        </row>
        <row r="740">
          <cell r="D740">
            <v>36930</v>
          </cell>
          <cell r="F740">
            <v>88092</v>
          </cell>
        </row>
        <row r="741">
          <cell r="D741">
            <v>36930</v>
          </cell>
          <cell r="F741">
            <v>104271</v>
          </cell>
        </row>
        <row r="742">
          <cell r="D742">
            <v>36930</v>
          </cell>
          <cell r="F742">
            <v>148092</v>
          </cell>
        </row>
        <row r="743">
          <cell r="D743">
            <v>36930</v>
          </cell>
          <cell r="F743">
            <v>123056</v>
          </cell>
        </row>
        <row r="744">
          <cell r="D744">
            <v>36930</v>
          </cell>
          <cell r="F744">
            <v>148092</v>
          </cell>
        </row>
        <row r="745">
          <cell r="D745">
            <v>36930</v>
          </cell>
          <cell r="F745">
            <v>148092</v>
          </cell>
        </row>
        <row r="746">
          <cell r="D746">
            <v>36930</v>
          </cell>
          <cell r="F746">
            <v>123056</v>
          </cell>
        </row>
        <row r="747">
          <cell r="D747">
            <v>36930</v>
          </cell>
          <cell r="F747">
            <v>176135</v>
          </cell>
        </row>
        <row r="748">
          <cell r="D748">
            <v>36930</v>
          </cell>
          <cell r="F748">
            <v>176135</v>
          </cell>
        </row>
        <row r="749">
          <cell r="D749">
            <v>36930</v>
          </cell>
          <cell r="F749">
            <v>176135</v>
          </cell>
        </row>
        <row r="750">
          <cell r="D750">
            <v>36930</v>
          </cell>
          <cell r="F750">
            <v>176135</v>
          </cell>
        </row>
        <row r="751">
          <cell r="D751">
            <v>36930</v>
          </cell>
          <cell r="F751">
            <v>176135</v>
          </cell>
        </row>
        <row r="752">
          <cell r="D752">
            <v>36930</v>
          </cell>
          <cell r="F752">
            <v>148092</v>
          </cell>
        </row>
        <row r="753">
          <cell r="D753">
            <v>36930</v>
          </cell>
          <cell r="F753">
            <v>148092</v>
          </cell>
        </row>
        <row r="754">
          <cell r="D754">
            <v>36930</v>
          </cell>
          <cell r="F754">
            <v>104271</v>
          </cell>
        </row>
        <row r="755">
          <cell r="D755">
            <v>36930</v>
          </cell>
          <cell r="F755">
            <v>109343</v>
          </cell>
        </row>
        <row r="756">
          <cell r="D756">
            <v>36930</v>
          </cell>
          <cell r="F756">
            <v>109343</v>
          </cell>
        </row>
        <row r="757">
          <cell r="D757">
            <v>36930</v>
          </cell>
          <cell r="F757">
            <v>123056</v>
          </cell>
        </row>
        <row r="758">
          <cell r="D758">
            <v>36930</v>
          </cell>
          <cell r="F758">
            <v>109343</v>
          </cell>
        </row>
        <row r="759">
          <cell r="D759">
            <v>36930</v>
          </cell>
          <cell r="F759">
            <v>104271</v>
          </cell>
        </row>
        <row r="760">
          <cell r="D760">
            <v>36930</v>
          </cell>
          <cell r="F760">
            <v>176135</v>
          </cell>
        </row>
        <row r="761">
          <cell r="D761">
            <v>36930</v>
          </cell>
          <cell r="F761">
            <v>176135</v>
          </cell>
        </row>
        <row r="762">
          <cell r="D762">
            <v>36930</v>
          </cell>
          <cell r="F762">
            <v>117984</v>
          </cell>
        </row>
        <row r="763">
          <cell r="D763">
            <v>36930</v>
          </cell>
          <cell r="F763">
            <v>176135</v>
          </cell>
        </row>
        <row r="764">
          <cell r="D764">
            <v>36930</v>
          </cell>
          <cell r="F764">
            <v>176135</v>
          </cell>
        </row>
        <row r="765">
          <cell r="D765">
            <v>36930</v>
          </cell>
          <cell r="F765">
            <v>88092</v>
          </cell>
        </row>
        <row r="766">
          <cell r="D766">
            <v>36930</v>
          </cell>
          <cell r="F766">
            <v>117984</v>
          </cell>
        </row>
        <row r="767">
          <cell r="D767">
            <v>36930</v>
          </cell>
          <cell r="F767">
            <v>109343</v>
          </cell>
        </row>
        <row r="768">
          <cell r="D768">
            <v>36930</v>
          </cell>
          <cell r="F768">
            <v>109343</v>
          </cell>
        </row>
        <row r="769">
          <cell r="D769">
            <v>36930</v>
          </cell>
          <cell r="F769">
            <v>109343</v>
          </cell>
        </row>
        <row r="770">
          <cell r="D770">
            <v>36930</v>
          </cell>
          <cell r="F770">
            <v>109343</v>
          </cell>
        </row>
        <row r="771">
          <cell r="D771">
            <v>36930</v>
          </cell>
          <cell r="F771">
            <v>109343</v>
          </cell>
        </row>
        <row r="772">
          <cell r="D772">
            <v>36930</v>
          </cell>
          <cell r="F772">
            <v>109343</v>
          </cell>
        </row>
        <row r="773">
          <cell r="D773">
            <v>36930</v>
          </cell>
          <cell r="F773">
            <v>117984</v>
          </cell>
        </row>
        <row r="774">
          <cell r="D774">
            <v>36930</v>
          </cell>
          <cell r="F774">
            <v>88092</v>
          </cell>
        </row>
        <row r="775">
          <cell r="D775">
            <v>36930</v>
          </cell>
          <cell r="F775">
            <v>83020</v>
          </cell>
        </row>
        <row r="776">
          <cell r="D776">
            <v>36930</v>
          </cell>
          <cell r="F776">
            <v>117984</v>
          </cell>
        </row>
        <row r="777">
          <cell r="D777">
            <v>36930</v>
          </cell>
          <cell r="F777">
            <v>123056</v>
          </cell>
        </row>
        <row r="778">
          <cell r="D778">
            <v>36930</v>
          </cell>
          <cell r="F778">
            <v>117984</v>
          </cell>
        </row>
        <row r="779">
          <cell r="D779">
            <v>36930</v>
          </cell>
          <cell r="F779">
            <v>117984</v>
          </cell>
        </row>
        <row r="780">
          <cell r="D780">
            <v>36930</v>
          </cell>
          <cell r="F780">
            <v>117984</v>
          </cell>
        </row>
        <row r="781">
          <cell r="D781">
            <v>36930</v>
          </cell>
          <cell r="F781">
            <v>255855</v>
          </cell>
        </row>
        <row r="782">
          <cell r="D782">
            <v>36930</v>
          </cell>
          <cell r="F782">
            <v>255855</v>
          </cell>
        </row>
        <row r="783">
          <cell r="D783">
            <v>36930</v>
          </cell>
          <cell r="F783">
            <v>255855</v>
          </cell>
        </row>
        <row r="784">
          <cell r="D784">
            <v>36930</v>
          </cell>
          <cell r="F784">
            <v>118094</v>
          </cell>
        </row>
        <row r="785">
          <cell r="D785">
            <v>36930</v>
          </cell>
          <cell r="F785">
            <v>118094</v>
          </cell>
        </row>
        <row r="786">
          <cell r="D786">
            <v>36930</v>
          </cell>
          <cell r="F786">
            <v>117934</v>
          </cell>
        </row>
        <row r="787">
          <cell r="D787">
            <v>36930</v>
          </cell>
          <cell r="F787">
            <v>137306</v>
          </cell>
        </row>
        <row r="788">
          <cell r="D788">
            <v>36930</v>
          </cell>
          <cell r="F788">
            <v>123593</v>
          </cell>
        </row>
        <row r="789">
          <cell r="D789">
            <v>36930</v>
          </cell>
          <cell r="F789">
            <v>123006</v>
          </cell>
        </row>
        <row r="790">
          <cell r="D790">
            <v>36930</v>
          </cell>
          <cell r="F790">
            <v>137306</v>
          </cell>
        </row>
        <row r="791">
          <cell r="D791">
            <v>36930</v>
          </cell>
          <cell r="F791">
            <v>117934</v>
          </cell>
        </row>
        <row r="792">
          <cell r="D792">
            <v>36930</v>
          </cell>
          <cell r="F792">
            <v>108705</v>
          </cell>
        </row>
        <row r="793">
          <cell r="D793">
            <v>36930</v>
          </cell>
          <cell r="F793">
            <v>123006</v>
          </cell>
        </row>
        <row r="794">
          <cell r="D794">
            <v>36930</v>
          </cell>
          <cell r="F794">
            <v>123006</v>
          </cell>
        </row>
        <row r="795">
          <cell r="D795">
            <v>36930</v>
          </cell>
          <cell r="F795">
            <v>117934</v>
          </cell>
        </row>
        <row r="796">
          <cell r="D796">
            <v>36930</v>
          </cell>
          <cell r="F796">
            <v>103635</v>
          </cell>
        </row>
        <row r="797">
          <cell r="D797">
            <v>36930</v>
          </cell>
          <cell r="F797">
            <v>103635</v>
          </cell>
        </row>
        <row r="798">
          <cell r="D798">
            <v>36930</v>
          </cell>
          <cell r="F798">
            <v>103635</v>
          </cell>
        </row>
        <row r="799">
          <cell r="D799">
            <v>36930</v>
          </cell>
          <cell r="F799">
            <v>117934</v>
          </cell>
        </row>
        <row r="800">
          <cell r="D800">
            <v>36930</v>
          </cell>
          <cell r="F800">
            <v>109293</v>
          </cell>
        </row>
        <row r="801">
          <cell r="D801">
            <v>36930</v>
          </cell>
          <cell r="F801">
            <v>109293</v>
          </cell>
        </row>
        <row r="802">
          <cell r="D802">
            <v>36930</v>
          </cell>
          <cell r="F802">
            <v>109293</v>
          </cell>
        </row>
        <row r="803">
          <cell r="D803">
            <v>36930</v>
          </cell>
          <cell r="F803">
            <v>109293</v>
          </cell>
        </row>
        <row r="804">
          <cell r="D804">
            <v>36930</v>
          </cell>
          <cell r="F804">
            <v>109293</v>
          </cell>
        </row>
        <row r="805">
          <cell r="D805">
            <v>36930</v>
          </cell>
          <cell r="F805">
            <v>109293</v>
          </cell>
        </row>
        <row r="806">
          <cell r="D806">
            <v>36930</v>
          </cell>
          <cell r="F806">
            <v>109293</v>
          </cell>
        </row>
        <row r="807">
          <cell r="D807">
            <v>36930</v>
          </cell>
          <cell r="F807">
            <v>109293</v>
          </cell>
        </row>
        <row r="808">
          <cell r="D808">
            <v>36930</v>
          </cell>
          <cell r="F808">
            <v>109293</v>
          </cell>
        </row>
        <row r="809">
          <cell r="D809">
            <v>36930</v>
          </cell>
          <cell r="F809">
            <v>137306</v>
          </cell>
        </row>
        <row r="810">
          <cell r="D810">
            <v>36930</v>
          </cell>
          <cell r="F810">
            <v>123006</v>
          </cell>
        </row>
        <row r="811">
          <cell r="D811">
            <v>36930</v>
          </cell>
          <cell r="F811">
            <v>109293</v>
          </cell>
        </row>
        <row r="812">
          <cell r="D812">
            <v>36930</v>
          </cell>
          <cell r="F812">
            <v>123593</v>
          </cell>
        </row>
        <row r="813">
          <cell r="D813">
            <v>36930</v>
          </cell>
          <cell r="F813">
            <v>123006</v>
          </cell>
        </row>
        <row r="814">
          <cell r="D814">
            <v>36930</v>
          </cell>
          <cell r="F814">
            <v>123006</v>
          </cell>
        </row>
        <row r="815">
          <cell r="D815">
            <v>36930</v>
          </cell>
          <cell r="F815">
            <v>87825</v>
          </cell>
        </row>
        <row r="816">
          <cell r="D816">
            <v>36930</v>
          </cell>
          <cell r="F816">
            <v>108705</v>
          </cell>
        </row>
        <row r="817">
          <cell r="D817">
            <v>36930</v>
          </cell>
          <cell r="F817">
            <v>123006</v>
          </cell>
        </row>
        <row r="818">
          <cell r="D818">
            <v>36930</v>
          </cell>
          <cell r="F818">
            <v>88042</v>
          </cell>
        </row>
        <row r="819">
          <cell r="D819">
            <v>36930</v>
          </cell>
          <cell r="F819">
            <v>137306</v>
          </cell>
        </row>
        <row r="820">
          <cell r="D820">
            <v>36930</v>
          </cell>
          <cell r="F820">
            <v>117934</v>
          </cell>
        </row>
        <row r="821">
          <cell r="D821">
            <v>36930</v>
          </cell>
          <cell r="F821">
            <v>117934</v>
          </cell>
        </row>
        <row r="822">
          <cell r="D822">
            <v>36930</v>
          </cell>
          <cell r="F822">
            <v>118521</v>
          </cell>
        </row>
        <row r="823">
          <cell r="D823">
            <v>36930</v>
          </cell>
          <cell r="F823">
            <v>123006</v>
          </cell>
        </row>
        <row r="824">
          <cell r="D824">
            <v>36930</v>
          </cell>
          <cell r="F824">
            <v>123006</v>
          </cell>
        </row>
        <row r="825">
          <cell r="D825">
            <v>36930</v>
          </cell>
          <cell r="F825">
            <v>123006</v>
          </cell>
        </row>
        <row r="826">
          <cell r="D826">
            <v>36930</v>
          </cell>
          <cell r="F826">
            <v>137306</v>
          </cell>
        </row>
        <row r="827">
          <cell r="D827">
            <v>36930</v>
          </cell>
          <cell r="F827">
            <v>137306</v>
          </cell>
        </row>
        <row r="828">
          <cell r="D828">
            <v>36930</v>
          </cell>
          <cell r="F828">
            <v>137306</v>
          </cell>
        </row>
        <row r="829">
          <cell r="D829">
            <v>36930</v>
          </cell>
          <cell r="F829">
            <v>132234</v>
          </cell>
        </row>
        <row r="830">
          <cell r="D830">
            <v>36930</v>
          </cell>
          <cell r="F830">
            <v>137306</v>
          </cell>
        </row>
        <row r="831">
          <cell r="D831">
            <v>36930</v>
          </cell>
          <cell r="F831">
            <v>109293</v>
          </cell>
        </row>
        <row r="832">
          <cell r="D832">
            <v>36930</v>
          </cell>
          <cell r="F832">
            <v>123006</v>
          </cell>
        </row>
        <row r="833">
          <cell r="D833">
            <v>36930</v>
          </cell>
          <cell r="F833">
            <v>123006</v>
          </cell>
        </row>
        <row r="834">
          <cell r="D834">
            <v>36930</v>
          </cell>
          <cell r="F834">
            <v>88042</v>
          </cell>
        </row>
        <row r="835">
          <cell r="D835">
            <v>36930</v>
          </cell>
          <cell r="F835">
            <v>109293</v>
          </cell>
        </row>
        <row r="836">
          <cell r="D836">
            <v>36930</v>
          </cell>
          <cell r="F836">
            <v>104223</v>
          </cell>
        </row>
        <row r="837">
          <cell r="D837">
            <v>36930</v>
          </cell>
          <cell r="F837">
            <v>118521</v>
          </cell>
        </row>
        <row r="838">
          <cell r="D838">
            <v>36930</v>
          </cell>
          <cell r="F838">
            <v>123593</v>
          </cell>
        </row>
        <row r="839">
          <cell r="D839">
            <v>36930</v>
          </cell>
          <cell r="F839">
            <v>132234</v>
          </cell>
        </row>
        <row r="840">
          <cell r="D840">
            <v>36930</v>
          </cell>
          <cell r="F840">
            <v>123593</v>
          </cell>
        </row>
        <row r="841">
          <cell r="D841">
            <v>36930</v>
          </cell>
          <cell r="F841">
            <v>123593</v>
          </cell>
        </row>
        <row r="842">
          <cell r="D842">
            <v>36930</v>
          </cell>
          <cell r="F842">
            <v>123593</v>
          </cell>
        </row>
        <row r="843">
          <cell r="D843">
            <v>36930</v>
          </cell>
          <cell r="F843">
            <v>123593</v>
          </cell>
        </row>
        <row r="844">
          <cell r="D844">
            <v>36930</v>
          </cell>
          <cell r="F844">
            <v>123593</v>
          </cell>
        </row>
        <row r="845">
          <cell r="D845">
            <v>36930</v>
          </cell>
          <cell r="F845">
            <v>109293</v>
          </cell>
        </row>
        <row r="846">
          <cell r="D846">
            <v>36930</v>
          </cell>
          <cell r="F846">
            <v>123593</v>
          </cell>
        </row>
        <row r="847">
          <cell r="D847">
            <v>36930</v>
          </cell>
          <cell r="F847">
            <v>123593</v>
          </cell>
        </row>
        <row r="848">
          <cell r="D848">
            <v>36930</v>
          </cell>
          <cell r="F848">
            <v>123593</v>
          </cell>
        </row>
        <row r="849">
          <cell r="D849">
            <v>36930</v>
          </cell>
          <cell r="F849">
            <v>118521</v>
          </cell>
        </row>
        <row r="850">
          <cell r="D850">
            <v>36930</v>
          </cell>
          <cell r="F850">
            <v>123593</v>
          </cell>
        </row>
        <row r="851">
          <cell r="D851">
            <v>36930</v>
          </cell>
          <cell r="F851">
            <v>123593</v>
          </cell>
        </row>
        <row r="852">
          <cell r="D852">
            <v>36930</v>
          </cell>
          <cell r="F852">
            <v>118521</v>
          </cell>
        </row>
        <row r="853">
          <cell r="D853">
            <v>36930</v>
          </cell>
          <cell r="F853">
            <v>118521</v>
          </cell>
        </row>
        <row r="854">
          <cell r="D854">
            <v>36930</v>
          </cell>
          <cell r="F854">
            <v>118521</v>
          </cell>
        </row>
        <row r="855">
          <cell r="D855">
            <v>36930</v>
          </cell>
          <cell r="F855">
            <v>118521</v>
          </cell>
        </row>
        <row r="856">
          <cell r="D856">
            <v>36930</v>
          </cell>
          <cell r="F856">
            <v>118521</v>
          </cell>
        </row>
        <row r="857">
          <cell r="D857">
            <v>36930</v>
          </cell>
          <cell r="F857">
            <v>118521</v>
          </cell>
        </row>
        <row r="858">
          <cell r="D858">
            <v>36930</v>
          </cell>
          <cell r="F858">
            <v>118521</v>
          </cell>
        </row>
        <row r="859">
          <cell r="D859">
            <v>36930</v>
          </cell>
          <cell r="F859">
            <v>118521</v>
          </cell>
        </row>
        <row r="860">
          <cell r="D860">
            <v>36930</v>
          </cell>
          <cell r="F860">
            <v>123593</v>
          </cell>
        </row>
        <row r="861">
          <cell r="D861">
            <v>36930</v>
          </cell>
          <cell r="F861">
            <v>109293</v>
          </cell>
        </row>
        <row r="862">
          <cell r="D862">
            <v>36930</v>
          </cell>
          <cell r="F862">
            <v>123593</v>
          </cell>
        </row>
        <row r="863">
          <cell r="D863">
            <v>36930</v>
          </cell>
          <cell r="F863">
            <v>118521</v>
          </cell>
        </row>
        <row r="864">
          <cell r="D864">
            <v>36930</v>
          </cell>
          <cell r="F864">
            <v>137306</v>
          </cell>
        </row>
        <row r="865">
          <cell r="D865">
            <v>36930</v>
          </cell>
          <cell r="F865">
            <v>118521</v>
          </cell>
        </row>
        <row r="866">
          <cell r="D866">
            <v>36930</v>
          </cell>
          <cell r="F866">
            <v>118521</v>
          </cell>
        </row>
        <row r="867">
          <cell r="D867">
            <v>36930</v>
          </cell>
          <cell r="F867">
            <v>123593</v>
          </cell>
        </row>
        <row r="868">
          <cell r="D868">
            <v>36930</v>
          </cell>
          <cell r="F868">
            <v>118521</v>
          </cell>
        </row>
        <row r="869">
          <cell r="D869">
            <v>36930</v>
          </cell>
          <cell r="F869">
            <v>137306</v>
          </cell>
        </row>
        <row r="870">
          <cell r="D870">
            <v>36930</v>
          </cell>
          <cell r="F870">
            <v>137306</v>
          </cell>
        </row>
        <row r="871">
          <cell r="D871">
            <v>36930</v>
          </cell>
          <cell r="F871">
            <v>137306</v>
          </cell>
        </row>
        <row r="872">
          <cell r="D872">
            <v>36930</v>
          </cell>
          <cell r="F872">
            <v>137306</v>
          </cell>
        </row>
        <row r="873">
          <cell r="D873">
            <v>36930</v>
          </cell>
          <cell r="F873">
            <v>123593</v>
          </cell>
        </row>
        <row r="874">
          <cell r="D874">
            <v>36930</v>
          </cell>
          <cell r="F874">
            <v>137306</v>
          </cell>
        </row>
        <row r="875">
          <cell r="D875">
            <v>36930</v>
          </cell>
          <cell r="F875">
            <v>137306</v>
          </cell>
        </row>
        <row r="876">
          <cell r="D876">
            <v>36930</v>
          </cell>
          <cell r="F876">
            <v>123006</v>
          </cell>
        </row>
        <row r="877">
          <cell r="D877">
            <v>36930</v>
          </cell>
          <cell r="F877">
            <v>123593</v>
          </cell>
        </row>
        <row r="878">
          <cell r="D878">
            <v>36930</v>
          </cell>
          <cell r="F878">
            <v>123006</v>
          </cell>
        </row>
        <row r="879">
          <cell r="D879">
            <v>36930</v>
          </cell>
          <cell r="F879">
            <v>123006</v>
          </cell>
        </row>
        <row r="880">
          <cell r="D880">
            <v>36930</v>
          </cell>
          <cell r="F880">
            <v>109293</v>
          </cell>
        </row>
        <row r="881">
          <cell r="D881">
            <v>36930</v>
          </cell>
          <cell r="F881">
            <v>123006</v>
          </cell>
        </row>
        <row r="882">
          <cell r="D882">
            <v>36930</v>
          </cell>
          <cell r="F882">
            <v>104223</v>
          </cell>
        </row>
        <row r="883">
          <cell r="D883">
            <v>36930</v>
          </cell>
          <cell r="F883">
            <v>123006</v>
          </cell>
        </row>
        <row r="884">
          <cell r="D884">
            <v>36930</v>
          </cell>
          <cell r="F884">
            <v>109293</v>
          </cell>
        </row>
        <row r="885">
          <cell r="D885">
            <v>36930</v>
          </cell>
          <cell r="F885">
            <v>109293</v>
          </cell>
        </row>
        <row r="886">
          <cell r="D886">
            <v>36930</v>
          </cell>
          <cell r="F886">
            <v>109293</v>
          </cell>
        </row>
        <row r="887">
          <cell r="D887">
            <v>36930</v>
          </cell>
          <cell r="F887">
            <v>109293</v>
          </cell>
        </row>
        <row r="888">
          <cell r="D888">
            <v>36930</v>
          </cell>
          <cell r="F888">
            <v>109293</v>
          </cell>
        </row>
        <row r="889">
          <cell r="D889">
            <v>36930</v>
          </cell>
          <cell r="F889">
            <v>123006</v>
          </cell>
        </row>
        <row r="890">
          <cell r="D890">
            <v>36930</v>
          </cell>
          <cell r="F890">
            <v>137306</v>
          </cell>
        </row>
        <row r="891">
          <cell r="D891">
            <v>36930</v>
          </cell>
          <cell r="F891">
            <v>137306</v>
          </cell>
        </row>
        <row r="892">
          <cell r="D892">
            <v>36930</v>
          </cell>
          <cell r="F892">
            <v>104223</v>
          </cell>
        </row>
        <row r="893">
          <cell r="D893">
            <v>36930</v>
          </cell>
          <cell r="F893">
            <v>109293</v>
          </cell>
        </row>
        <row r="894">
          <cell r="D894">
            <v>36930</v>
          </cell>
          <cell r="F894">
            <v>104223</v>
          </cell>
        </row>
        <row r="895">
          <cell r="D895">
            <v>36930</v>
          </cell>
          <cell r="F895">
            <v>104223</v>
          </cell>
        </row>
        <row r="896">
          <cell r="D896">
            <v>36930</v>
          </cell>
          <cell r="F896">
            <v>88042</v>
          </cell>
        </row>
        <row r="897">
          <cell r="D897">
            <v>36930</v>
          </cell>
          <cell r="F897">
            <v>123006</v>
          </cell>
        </row>
        <row r="898">
          <cell r="D898">
            <v>36930</v>
          </cell>
          <cell r="F898">
            <v>109293</v>
          </cell>
        </row>
        <row r="899">
          <cell r="D899">
            <v>36930</v>
          </cell>
          <cell r="F899">
            <v>123593</v>
          </cell>
        </row>
        <row r="900">
          <cell r="D900">
            <v>36930</v>
          </cell>
          <cell r="F900">
            <v>109293</v>
          </cell>
        </row>
        <row r="901">
          <cell r="D901">
            <v>36930</v>
          </cell>
          <cell r="F901">
            <v>109293</v>
          </cell>
        </row>
        <row r="902">
          <cell r="D902">
            <v>36930</v>
          </cell>
          <cell r="F902">
            <v>109293</v>
          </cell>
        </row>
        <row r="903">
          <cell r="D903">
            <v>36930</v>
          </cell>
          <cell r="F903">
            <v>104223</v>
          </cell>
        </row>
        <row r="904">
          <cell r="D904">
            <v>36930</v>
          </cell>
          <cell r="F904">
            <v>88042</v>
          </cell>
        </row>
        <row r="905">
          <cell r="D905">
            <v>36930</v>
          </cell>
          <cell r="F905">
            <v>88042</v>
          </cell>
        </row>
        <row r="906">
          <cell r="D906">
            <v>36930</v>
          </cell>
          <cell r="F906">
            <v>88042</v>
          </cell>
        </row>
        <row r="907">
          <cell r="D907">
            <v>36930</v>
          </cell>
          <cell r="F907">
            <v>88042</v>
          </cell>
        </row>
        <row r="908">
          <cell r="D908">
            <v>36930</v>
          </cell>
          <cell r="F908">
            <v>88042</v>
          </cell>
        </row>
        <row r="909">
          <cell r="D909">
            <v>36930</v>
          </cell>
          <cell r="F909">
            <v>88042</v>
          </cell>
        </row>
        <row r="910">
          <cell r="D910">
            <v>36930</v>
          </cell>
          <cell r="F910">
            <v>88042</v>
          </cell>
        </row>
        <row r="911">
          <cell r="D911">
            <v>36930</v>
          </cell>
          <cell r="F911">
            <v>88042</v>
          </cell>
        </row>
        <row r="912">
          <cell r="D912">
            <v>36930</v>
          </cell>
          <cell r="F912">
            <v>88042</v>
          </cell>
        </row>
        <row r="913">
          <cell r="D913">
            <v>36930</v>
          </cell>
          <cell r="F913">
            <v>88042</v>
          </cell>
        </row>
        <row r="914">
          <cell r="D914">
            <v>36930</v>
          </cell>
          <cell r="F914">
            <v>88042</v>
          </cell>
        </row>
        <row r="915">
          <cell r="D915">
            <v>36930</v>
          </cell>
          <cell r="F915">
            <v>73741</v>
          </cell>
        </row>
        <row r="916">
          <cell r="D916">
            <v>36930</v>
          </cell>
          <cell r="F916">
            <v>88042</v>
          </cell>
        </row>
        <row r="917">
          <cell r="D917">
            <v>36930</v>
          </cell>
          <cell r="F917">
            <v>88042</v>
          </cell>
        </row>
        <row r="918">
          <cell r="D918">
            <v>36930</v>
          </cell>
          <cell r="F918">
            <v>109293</v>
          </cell>
        </row>
        <row r="919">
          <cell r="D919">
            <v>36930</v>
          </cell>
          <cell r="F919">
            <v>82969</v>
          </cell>
        </row>
        <row r="920">
          <cell r="D920">
            <v>36930</v>
          </cell>
          <cell r="F920">
            <v>104223</v>
          </cell>
        </row>
        <row r="921">
          <cell r="D921">
            <v>36930</v>
          </cell>
          <cell r="F921">
            <v>109293</v>
          </cell>
        </row>
        <row r="922">
          <cell r="D922">
            <v>36930</v>
          </cell>
          <cell r="F922">
            <v>88042</v>
          </cell>
        </row>
        <row r="923">
          <cell r="D923">
            <v>36930</v>
          </cell>
          <cell r="F923">
            <v>88042</v>
          </cell>
        </row>
        <row r="924">
          <cell r="D924">
            <v>36930</v>
          </cell>
          <cell r="F924">
            <v>88042</v>
          </cell>
        </row>
        <row r="925">
          <cell r="D925">
            <v>36930</v>
          </cell>
          <cell r="F925">
            <v>88042</v>
          </cell>
        </row>
        <row r="926">
          <cell r="D926">
            <v>36930</v>
          </cell>
          <cell r="F926">
            <v>88042</v>
          </cell>
        </row>
        <row r="927">
          <cell r="D927">
            <v>36930</v>
          </cell>
          <cell r="F927">
            <v>88042</v>
          </cell>
        </row>
        <row r="928">
          <cell r="D928">
            <v>36930</v>
          </cell>
          <cell r="F928">
            <v>88042</v>
          </cell>
        </row>
        <row r="929">
          <cell r="D929">
            <v>36930</v>
          </cell>
          <cell r="F929">
            <v>88042</v>
          </cell>
        </row>
        <row r="930">
          <cell r="D930">
            <v>36930</v>
          </cell>
          <cell r="F930">
            <v>88042</v>
          </cell>
        </row>
        <row r="931">
          <cell r="D931">
            <v>36930</v>
          </cell>
          <cell r="F931">
            <v>88042</v>
          </cell>
        </row>
        <row r="932">
          <cell r="D932">
            <v>36930</v>
          </cell>
          <cell r="F932">
            <v>88042</v>
          </cell>
        </row>
        <row r="933">
          <cell r="D933">
            <v>36930</v>
          </cell>
          <cell r="F933">
            <v>88042</v>
          </cell>
        </row>
        <row r="934">
          <cell r="D934">
            <v>36930</v>
          </cell>
          <cell r="F934">
            <v>82969</v>
          </cell>
        </row>
        <row r="935">
          <cell r="D935">
            <v>36930</v>
          </cell>
          <cell r="F935">
            <v>82969</v>
          </cell>
        </row>
        <row r="936">
          <cell r="D936">
            <v>36930</v>
          </cell>
          <cell r="F936">
            <v>150829</v>
          </cell>
        </row>
        <row r="937">
          <cell r="D937">
            <v>36930</v>
          </cell>
          <cell r="F937">
            <v>144233</v>
          </cell>
        </row>
        <row r="938">
          <cell r="D938">
            <v>36930</v>
          </cell>
          <cell r="F938">
            <v>144233</v>
          </cell>
        </row>
        <row r="939">
          <cell r="D939">
            <v>36930</v>
          </cell>
          <cell r="F939">
            <v>107286</v>
          </cell>
        </row>
        <row r="940">
          <cell r="D940">
            <v>36930</v>
          </cell>
          <cell r="F940">
            <v>0</v>
          </cell>
        </row>
        <row r="941">
          <cell r="D941">
            <v>36930</v>
          </cell>
          <cell r="F941">
            <v>122094</v>
          </cell>
        </row>
        <row r="942">
          <cell r="D942">
            <v>36930</v>
          </cell>
          <cell r="F942">
            <v>122324</v>
          </cell>
        </row>
        <row r="943">
          <cell r="D943">
            <v>36930</v>
          </cell>
          <cell r="F943">
            <v>122094</v>
          </cell>
        </row>
        <row r="944">
          <cell r="D944">
            <v>36930</v>
          </cell>
          <cell r="F944">
            <v>122094</v>
          </cell>
        </row>
        <row r="945">
          <cell r="D945">
            <v>36930</v>
          </cell>
          <cell r="F945">
            <v>122094</v>
          </cell>
        </row>
        <row r="946">
          <cell r="D946">
            <v>36930</v>
          </cell>
          <cell r="F946">
            <v>122324</v>
          </cell>
        </row>
        <row r="947">
          <cell r="D947">
            <v>36930</v>
          </cell>
          <cell r="F947">
            <v>122094</v>
          </cell>
        </row>
        <row r="948">
          <cell r="D948">
            <v>36930</v>
          </cell>
          <cell r="F948">
            <v>122094</v>
          </cell>
        </row>
        <row r="949">
          <cell r="D949">
            <v>36930</v>
          </cell>
          <cell r="F949">
            <v>116558</v>
          </cell>
        </row>
        <row r="950">
          <cell r="D950">
            <v>36930</v>
          </cell>
          <cell r="F950">
            <v>122094</v>
          </cell>
        </row>
        <row r="951">
          <cell r="D951">
            <v>36930</v>
          </cell>
          <cell r="F951">
            <v>94094</v>
          </cell>
        </row>
        <row r="952">
          <cell r="D952">
            <v>36930</v>
          </cell>
          <cell r="F952">
            <v>116558</v>
          </cell>
        </row>
        <row r="953">
          <cell r="D953">
            <v>36930</v>
          </cell>
          <cell r="F953">
            <v>137573</v>
          </cell>
        </row>
        <row r="954">
          <cell r="D954">
            <v>36930</v>
          </cell>
          <cell r="F954">
            <v>127904</v>
          </cell>
        </row>
        <row r="955">
          <cell r="D955">
            <v>36930</v>
          </cell>
          <cell r="F955">
            <v>127904</v>
          </cell>
        </row>
        <row r="956">
          <cell r="D956">
            <v>36930</v>
          </cell>
          <cell r="F956">
            <v>122324</v>
          </cell>
        </row>
        <row r="957">
          <cell r="D957">
            <v>36930</v>
          </cell>
          <cell r="F957">
            <v>122324</v>
          </cell>
        </row>
        <row r="958">
          <cell r="D958">
            <v>36930</v>
          </cell>
          <cell r="F958">
            <v>122094</v>
          </cell>
        </row>
        <row r="959">
          <cell r="D959">
            <v>36930</v>
          </cell>
          <cell r="F959">
            <v>122094</v>
          </cell>
        </row>
        <row r="960">
          <cell r="D960">
            <v>36930</v>
          </cell>
          <cell r="F960">
            <v>127904</v>
          </cell>
        </row>
        <row r="961">
          <cell r="D961">
            <v>36930</v>
          </cell>
          <cell r="F961">
            <v>127904</v>
          </cell>
        </row>
        <row r="962">
          <cell r="D962">
            <v>36930</v>
          </cell>
          <cell r="F962">
            <v>143152</v>
          </cell>
        </row>
        <row r="963">
          <cell r="D963">
            <v>36930</v>
          </cell>
          <cell r="F963">
            <v>122094</v>
          </cell>
        </row>
        <row r="964">
          <cell r="D964">
            <v>36930</v>
          </cell>
          <cell r="F964">
            <v>127904</v>
          </cell>
        </row>
        <row r="965">
          <cell r="D965">
            <v>36930</v>
          </cell>
          <cell r="F965">
            <v>127904</v>
          </cell>
        </row>
        <row r="966">
          <cell r="D966">
            <v>36930</v>
          </cell>
          <cell r="F966">
            <v>127904</v>
          </cell>
        </row>
        <row r="967">
          <cell r="D967">
            <v>36930</v>
          </cell>
          <cell r="F967">
            <v>127904</v>
          </cell>
        </row>
        <row r="968">
          <cell r="D968">
            <v>36930</v>
          </cell>
          <cell r="F968">
            <v>127904</v>
          </cell>
        </row>
        <row r="969">
          <cell r="D969">
            <v>36930</v>
          </cell>
          <cell r="F969">
            <v>127904</v>
          </cell>
        </row>
        <row r="970">
          <cell r="D970">
            <v>36930</v>
          </cell>
          <cell r="F970">
            <v>127904</v>
          </cell>
        </row>
        <row r="971">
          <cell r="D971">
            <v>36930</v>
          </cell>
          <cell r="F971">
            <v>122094</v>
          </cell>
        </row>
        <row r="972">
          <cell r="D972">
            <v>36930</v>
          </cell>
          <cell r="F972">
            <v>122094</v>
          </cell>
        </row>
        <row r="973">
          <cell r="D973">
            <v>36930</v>
          </cell>
          <cell r="F973">
            <v>122094</v>
          </cell>
        </row>
        <row r="974">
          <cell r="D974">
            <v>36930</v>
          </cell>
          <cell r="F974">
            <v>127904</v>
          </cell>
        </row>
        <row r="975">
          <cell r="D975">
            <v>36930</v>
          </cell>
          <cell r="F975">
            <v>122324</v>
          </cell>
        </row>
        <row r="976">
          <cell r="D976">
            <v>36930</v>
          </cell>
          <cell r="F976">
            <v>116558</v>
          </cell>
        </row>
        <row r="977">
          <cell r="D977">
            <v>36930</v>
          </cell>
          <cell r="F977">
            <v>122324</v>
          </cell>
        </row>
        <row r="978">
          <cell r="D978">
            <v>36930</v>
          </cell>
          <cell r="F978">
            <v>122094</v>
          </cell>
        </row>
        <row r="979">
          <cell r="D979">
            <v>36930</v>
          </cell>
          <cell r="F979">
            <v>127904</v>
          </cell>
        </row>
        <row r="980">
          <cell r="D980">
            <v>36930</v>
          </cell>
          <cell r="F980">
            <v>122324</v>
          </cell>
        </row>
        <row r="981">
          <cell r="D981">
            <v>36930</v>
          </cell>
          <cell r="F981">
            <v>122324</v>
          </cell>
        </row>
        <row r="982">
          <cell r="D982">
            <v>36930</v>
          </cell>
          <cell r="F982">
            <v>122324</v>
          </cell>
        </row>
        <row r="983">
          <cell r="D983">
            <v>36930</v>
          </cell>
          <cell r="F983">
            <v>122324</v>
          </cell>
        </row>
        <row r="984">
          <cell r="D984">
            <v>36930</v>
          </cell>
          <cell r="F984">
            <v>127904</v>
          </cell>
        </row>
        <row r="985">
          <cell r="D985">
            <v>36930</v>
          </cell>
          <cell r="F985">
            <v>127904</v>
          </cell>
        </row>
        <row r="986">
          <cell r="D986">
            <v>36930</v>
          </cell>
          <cell r="F986">
            <v>127904</v>
          </cell>
        </row>
        <row r="987">
          <cell r="D987">
            <v>36930</v>
          </cell>
          <cell r="F987">
            <v>143152</v>
          </cell>
        </row>
        <row r="988">
          <cell r="D988">
            <v>36930</v>
          </cell>
          <cell r="F988">
            <v>122094</v>
          </cell>
        </row>
        <row r="989">
          <cell r="D989">
            <v>36930</v>
          </cell>
          <cell r="F989">
            <v>127904</v>
          </cell>
        </row>
        <row r="990">
          <cell r="D990">
            <v>36930</v>
          </cell>
          <cell r="F990">
            <v>127904</v>
          </cell>
        </row>
        <row r="991">
          <cell r="D991">
            <v>36930</v>
          </cell>
          <cell r="F991">
            <v>127904</v>
          </cell>
        </row>
        <row r="992">
          <cell r="D992">
            <v>36930</v>
          </cell>
          <cell r="F992">
            <v>122094</v>
          </cell>
        </row>
        <row r="993">
          <cell r="D993">
            <v>36930</v>
          </cell>
          <cell r="F993">
            <v>122094</v>
          </cell>
        </row>
        <row r="994">
          <cell r="D994">
            <v>36930</v>
          </cell>
          <cell r="F994">
            <v>116558</v>
          </cell>
        </row>
        <row r="995">
          <cell r="D995">
            <v>36930</v>
          </cell>
          <cell r="F995">
            <v>116558</v>
          </cell>
        </row>
        <row r="996">
          <cell r="D996">
            <v>36930</v>
          </cell>
          <cell r="F996">
            <v>116558</v>
          </cell>
        </row>
        <row r="997">
          <cell r="D997">
            <v>36930</v>
          </cell>
          <cell r="F997">
            <v>116558</v>
          </cell>
        </row>
        <row r="998">
          <cell r="D998">
            <v>36930</v>
          </cell>
          <cell r="F998">
            <v>116558</v>
          </cell>
        </row>
        <row r="999">
          <cell r="D999">
            <v>36930</v>
          </cell>
          <cell r="F999">
            <v>116558</v>
          </cell>
        </row>
        <row r="1000">
          <cell r="D1000">
            <v>36930</v>
          </cell>
          <cell r="F1000">
            <v>122324</v>
          </cell>
        </row>
        <row r="1001">
          <cell r="D1001">
            <v>36930</v>
          </cell>
          <cell r="F1001">
            <v>122324</v>
          </cell>
        </row>
        <row r="1002">
          <cell r="D1002">
            <v>36930</v>
          </cell>
          <cell r="F1002">
            <v>122324</v>
          </cell>
        </row>
        <row r="1003">
          <cell r="D1003">
            <v>36930</v>
          </cell>
          <cell r="F1003">
            <v>122094</v>
          </cell>
        </row>
        <row r="1004">
          <cell r="D1004">
            <v>36930</v>
          </cell>
          <cell r="F1004">
            <v>202250</v>
          </cell>
        </row>
        <row r="1005">
          <cell r="D1005">
            <v>36930</v>
          </cell>
          <cell r="F1005">
            <v>202250</v>
          </cell>
        </row>
        <row r="1006">
          <cell r="D1006">
            <v>36930</v>
          </cell>
          <cell r="F1006">
            <v>202250</v>
          </cell>
        </row>
        <row r="1007">
          <cell r="D1007">
            <v>36930</v>
          </cell>
          <cell r="F1007">
            <v>202250</v>
          </cell>
        </row>
        <row r="1008">
          <cell r="D1008">
            <v>36930</v>
          </cell>
          <cell r="F1008">
            <v>153058</v>
          </cell>
        </row>
        <row r="1009">
          <cell r="D1009">
            <v>36930</v>
          </cell>
          <cell r="F1009">
            <v>163804</v>
          </cell>
        </row>
        <row r="1010">
          <cell r="D1010">
            <v>36930</v>
          </cell>
          <cell r="F1010">
            <v>410729</v>
          </cell>
        </row>
        <row r="1011">
          <cell r="D1011">
            <v>36930</v>
          </cell>
          <cell r="F1011">
            <v>153058</v>
          </cell>
        </row>
        <row r="1012">
          <cell r="D1012">
            <v>36930</v>
          </cell>
          <cell r="F1012">
            <v>75965</v>
          </cell>
        </row>
        <row r="1013">
          <cell r="D1013">
            <v>36930</v>
          </cell>
          <cell r="F1013">
            <v>105425</v>
          </cell>
        </row>
        <row r="1014">
          <cell r="D1014">
            <v>36930</v>
          </cell>
          <cell r="F1014">
            <v>73741</v>
          </cell>
        </row>
        <row r="1015">
          <cell r="D1015">
            <v>36930</v>
          </cell>
          <cell r="F1015">
            <v>105425</v>
          </cell>
        </row>
        <row r="1016">
          <cell r="D1016">
            <v>36930</v>
          </cell>
          <cell r="F1016">
            <v>99846</v>
          </cell>
        </row>
        <row r="1017">
          <cell r="D1017">
            <v>36930</v>
          </cell>
          <cell r="F1017">
            <v>99846</v>
          </cell>
        </row>
        <row r="1018">
          <cell r="D1018">
            <v>36930</v>
          </cell>
          <cell r="F1018">
            <v>82969</v>
          </cell>
        </row>
        <row r="1019">
          <cell r="D1019">
            <v>36930</v>
          </cell>
          <cell r="F1019">
            <v>105425</v>
          </cell>
        </row>
        <row r="1020">
          <cell r="D1020">
            <v>36930</v>
          </cell>
          <cell r="F1020">
            <v>99846</v>
          </cell>
        </row>
        <row r="1021">
          <cell r="D1021">
            <v>36930</v>
          </cell>
          <cell r="F1021">
            <v>105425</v>
          </cell>
        </row>
        <row r="1022">
          <cell r="D1022">
            <v>36930</v>
          </cell>
          <cell r="F1022">
            <v>99846</v>
          </cell>
        </row>
        <row r="1023">
          <cell r="D1023">
            <v>36930</v>
          </cell>
          <cell r="F1023">
            <v>105425</v>
          </cell>
        </row>
        <row r="1024">
          <cell r="D1024">
            <v>36930</v>
          </cell>
          <cell r="F1024">
            <v>99846</v>
          </cell>
        </row>
        <row r="1025">
          <cell r="D1025">
            <v>36930</v>
          </cell>
          <cell r="F1025">
            <v>99846</v>
          </cell>
        </row>
        <row r="1026">
          <cell r="D1026">
            <v>36930</v>
          </cell>
          <cell r="F1026">
            <v>105425</v>
          </cell>
        </row>
        <row r="1027">
          <cell r="D1027">
            <v>36930</v>
          </cell>
          <cell r="F1027">
            <v>99846</v>
          </cell>
        </row>
        <row r="1028">
          <cell r="D1028">
            <v>36930</v>
          </cell>
          <cell r="F1028">
            <v>99846</v>
          </cell>
        </row>
        <row r="1029">
          <cell r="D1029">
            <v>36930</v>
          </cell>
          <cell r="F1029">
            <v>105425</v>
          </cell>
        </row>
        <row r="1030">
          <cell r="D1030">
            <v>36930</v>
          </cell>
          <cell r="F1030">
            <v>105425</v>
          </cell>
        </row>
        <row r="1031">
          <cell r="D1031">
            <v>36930</v>
          </cell>
          <cell r="F1031">
            <v>105425</v>
          </cell>
        </row>
        <row r="1032">
          <cell r="D1032">
            <v>36930</v>
          </cell>
          <cell r="F1032">
            <v>105425</v>
          </cell>
        </row>
        <row r="1033">
          <cell r="D1033">
            <v>36930</v>
          </cell>
          <cell r="F1033">
            <v>73741</v>
          </cell>
        </row>
        <row r="1034">
          <cell r="D1034">
            <v>36930</v>
          </cell>
          <cell r="F1034">
            <v>105425</v>
          </cell>
        </row>
        <row r="1035">
          <cell r="D1035">
            <v>36930</v>
          </cell>
          <cell r="F1035">
            <v>105425</v>
          </cell>
        </row>
        <row r="1036">
          <cell r="D1036">
            <v>36930</v>
          </cell>
          <cell r="F1036">
            <v>105425</v>
          </cell>
        </row>
        <row r="1037">
          <cell r="D1037">
            <v>36930</v>
          </cell>
          <cell r="F1037">
            <v>73741</v>
          </cell>
        </row>
        <row r="1038">
          <cell r="D1038">
            <v>36930</v>
          </cell>
          <cell r="F1038">
            <v>102342</v>
          </cell>
        </row>
        <row r="1039">
          <cell r="D1039">
            <v>36930</v>
          </cell>
          <cell r="F1039">
            <v>105425</v>
          </cell>
        </row>
        <row r="1040">
          <cell r="D1040">
            <v>36930</v>
          </cell>
          <cell r="F1040">
            <v>73741</v>
          </cell>
        </row>
        <row r="1041">
          <cell r="D1041">
            <v>36930</v>
          </cell>
          <cell r="F1041">
            <v>105425</v>
          </cell>
        </row>
        <row r="1042">
          <cell r="D1042">
            <v>36930</v>
          </cell>
          <cell r="F1042">
            <v>105425</v>
          </cell>
        </row>
        <row r="1043">
          <cell r="D1043">
            <v>36930</v>
          </cell>
          <cell r="F1043">
            <v>105425</v>
          </cell>
        </row>
        <row r="1044">
          <cell r="D1044">
            <v>36930</v>
          </cell>
          <cell r="F1044">
            <v>105425</v>
          </cell>
        </row>
        <row r="1045">
          <cell r="D1045">
            <v>36930</v>
          </cell>
          <cell r="F1045">
            <v>105425</v>
          </cell>
        </row>
        <row r="1046">
          <cell r="D1046">
            <v>36930</v>
          </cell>
          <cell r="F1046">
            <v>99846</v>
          </cell>
        </row>
        <row r="1047">
          <cell r="D1047">
            <v>36930</v>
          </cell>
          <cell r="F1047">
            <v>105425</v>
          </cell>
        </row>
        <row r="1048">
          <cell r="D1048">
            <v>36930</v>
          </cell>
          <cell r="F1048">
            <v>82969</v>
          </cell>
        </row>
        <row r="1049">
          <cell r="D1049">
            <v>36930</v>
          </cell>
          <cell r="F1049">
            <v>105425</v>
          </cell>
        </row>
        <row r="1050">
          <cell r="D1050">
            <v>36930</v>
          </cell>
          <cell r="F1050">
            <v>99846</v>
          </cell>
        </row>
        <row r="1051">
          <cell r="D1051">
            <v>36930</v>
          </cell>
          <cell r="F1051">
            <v>99846</v>
          </cell>
        </row>
        <row r="1052">
          <cell r="D1052">
            <v>36930</v>
          </cell>
          <cell r="F1052">
            <v>105425</v>
          </cell>
        </row>
        <row r="1053">
          <cell r="D1053">
            <v>36930</v>
          </cell>
          <cell r="F1053">
            <v>73741</v>
          </cell>
        </row>
        <row r="1054">
          <cell r="D1054">
            <v>36930</v>
          </cell>
          <cell r="F1054">
            <v>105425</v>
          </cell>
        </row>
        <row r="1055">
          <cell r="D1055">
            <v>36930</v>
          </cell>
          <cell r="F1055">
            <v>105425</v>
          </cell>
        </row>
        <row r="1056">
          <cell r="D1056">
            <v>36930</v>
          </cell>
          <cell r="F1056">
            <v>99846</v>
          </cell>
        </row>
        <row r="1057">
          <cell r="D1057">
            <v>36930</v>
          </cell>
          <cell r="F1057">
            <v>146540</v>
          </cell>
        </row>
        <row r="1058">
          <cell r="D1058">
            <v>36930</v>
          </cell>
          <cell r="F1058">
            <v>146540</v>
          </cell>
        </row>
        <row r="1059">
          <cell r="D1059">
            <v>36930</v>
          </cell>
          <cell r="F1059">
            <v>142525</v>
          </cell>
        </row>
        <row r="1060">
          <cell r="D1060">
            <v>36930</v>
          </cell>
          <cell r="F1060">
            <v>142525</v>
          </cell>
        </row>
        <row r="1061">
          <cell r="D1061">
            <v>36930</v>
          </cell>
          <cell r="F1061">
            <v>142525</v>
          </cell>
        </row>
        <row r="1062">
          <cell r="D1062">
            <v>36930</v>
          </cell>
          <cell r="F1062">
            <v>146540</v>
          </cell>
        </row>
        <row r="1063">
          <cell r="D1063">
            <v>36930</v>
          </cell>
          <cell r="F1063">
            <v>137581</v>
          </cell>
        </row>
        <row r="1064">
          <cell r="D1064">
            <v>36930</v>
          </cell>
          <cell r="F1064">
            <v>142525</v>
          </cell>
        </row>
        <row r="1065">
          <cell r="D1065">
            <v>36930</v>
          </cell>
          <cell r="F1065">
            <v>146540</v>
          </cell>
        </row>
        <row r="1066">
          <cell r="D1066">
            <v>36930</v>
          </cell>
          <cell r="F1066">
            <v>146540</v>
          </cell>
        </row>
        <row r="1067">
          <cell r="D1067">
            <v>36930</v>
          </cell>
          <cell r="F1067">
            <v>118094</v>
          </cell>
        </row>
        <row r="1068">
          <cell r="D1068">
            <v>36930</v>
          </cell>
          <cell r="F1068">
            <v>118094</v>
          </cell>
        </row>
        <row r="1069">
          <cell r="D1069">
            <v>36930</v>
          </cell>
          <cell r="F1069">
            <v>118094</v>
          </cell>
        </row>
        <row r="1070">
          <cell r="D1070">
            <v>36930</v>
          </cell>
          <cell r="F1070">
            <v>118094</v>
          </cell>
        </row>
        <row r="1071">
          <cell r="D1071">
            <v>36930</v>
          </cell>
          <cell r="F1071">
            <v>118094</v>
          </cell>
        </row>
        <row r="1072">
          <cell r="D1072">
            <v>36930</v>
          </cell>
          <cell r="F1072">
            <v>118094</v>
          </cell>
        </row>
        <row r="1073">
          <cell r="D1073">
            <v>36930</v>
          </cell>
          <cell r="F1073">
            <v>118094</v>
          </cell>
        </row>
        <row r="1074">
          <cell r="D1074">
            <v>36930</v>
          </cell>
          <cell r="F1074">
            <v>118094</v>
          </cell>
        </row>
        <row r="1075">
          <cell r="D1075">
            <v>36930</v>
          </cell>
          <cell r="F1075">
            <v>118094</v>
          </cell>
        </row>
        <row r="1076">
          <cell r="D1076">
            <v>36930</v>
          </cell>
          <cell r="F1076">
            <v>118094</v>
          </cell>
        </row>
        <row r="1077">
          <cell r="D1077">
            <v>36930</v>
          </cell>
          <cell r="F1077">
            <v>118094</v>
          </cell>
        </row>
        <row r="1078">
          <cell r="D1078">
            <v>36930</v>
          </cell>
          <cell r="F1078">
            <v>118094</v>
          </cell>
        </row>
        <row r="1079">
          <cell r="D1079">
            <v>36930</v>
          </cell>
          <cell r="F1079">
            <v>118094</v>
          </cell>
        </row>
        <row r="1080">
          <cell r="D1080">
            <v>36930</v>
          </cell>
          <cell r="F1080">
            <v>114449</v>
          </cell>
        </row>
        <row r="1081">
          <cell r="D1081">
            <v>36930</v>
          </cell>
          <cell r="F1081">
            <v>114449</v>
          </cell>
        </row>
        <row r="1082">
          <cell r="D1082">
            <v>36930</v>
          </cell>
          <cell r="F1082">
            <v>109417</v>
          </cell>
        </row>
        <row r="1083">
          <cell r="D1083">
            <v>36930</v>
          </cell>
          <cell r="F1083">
            <v>109417</v>
          </cell>
        </row>
        <row r="1084">
          <cell r="D1084">
            <v>36930</v>
          </cell>
          <cell r="F1084">
            <v>109417</v>
          </cell>
        </row>
        <row r="1085">
          <cell r="D1085">
            <v>36930</v>
          </cell>
          <cell r="F1085">
            <v>114449</v>
          </cell>
        </row>
        <row r="1086">
          <cell r="D1086">
            <v>36930</v>
          </cell>
          <cell r="F1086">
            <v>114449</v>
          </cell>
        </row>
        <row r="1087">
          <cell r="D1087">
            <v>36930</v>
          </cell>
          <cell r="F1087">
            <v>114449</v>
          </cell>
        </row>
        <row r="1088">
          <cell r="D1088">
            <v>36930</v>
          </cell>
          <cell r="F1088">
            <v>109417</v>
          </cell>
        </row>
        <row r="1089">
          <cell r="D1089">
            <v>36930</v>
          </cell>
          <cell r="F1089">
            <v>109417</v>
          </cell>
        </row>
        <row r="1090">
          <cell r="D1090">
            <v>36930</v>
          </cell>
          <cell r="F1090">
            <v>114449</v>
          </cell>
        </row>
        <row r="1091">
          <cell r="D1091">
            <v>36930</v>
          </cell>
          <cell r="F1091">
            <v>114449</v>
          </cell>
        </row>
        <row r="1092">
          <cell r="D1092">
            <v>36930</v>
          </cell>
          <cell r="F1092">
            <v>114449</v>
          </cell>
        </row>
        <row r="1093">
          <cell r="D1093">
            <v>36930</v>
          </cell>
          <cell r="F1093">
            <v>99948</v>
          </cell>
        </row>
        <row r="1094">
          <cell r="D1094">
            <v>36930</v>
          </cell>
          <cell r="F1094">
            <v>94918</v>
          </cell>
        </row>
        <row r="1095">
          <cell r="D1095">
            <v>36930</v>
          </cell>
          <cell r="F1095">
            <v>99948</v>
          </cell>
        </row>
        <row r="1096">
          <cell r="D1096">
            <v>36930</v>
          </cell>
          <cell r="F1096">
            <v>94918</v>
          </cell>
        </row>
        <row r="1097">
          <cell r="D1097">
            <v>36930</v>
          </cell>
          <cell r="F1097">
            <v>94918</v>
          </cell>
        </row>
        <row r="1098">
          <cell r="D1098">
            <v>36930</v>
          </cell>
          <cell r="F1098">
            <v>99948</v>
          </cell>
        </row>
        <row r="1099">
          <cell r="D1099">
            <v>36930</v>
          </cell>
          <cell r="F1099">
            <v>99948</v>
          </cell>
        </row>
        <row r="1100">
          <cell r="D1100">
            <v>36930</v>
          </cell>
          <cell r="F1100">
            <v>99948</v>
          </cell>
        </row>
        <row r="1101">
          <cell r="D1101">
            <v>36930</v>
          </cell>
          <cell r="F1101">
            <v>99948</v>
          </cell>
        </row>
        <row r="1102">
          <cell r="D1102">
            <v>36930</v>
          </cell>
          <cell r="F1102">
            <v>99948</v>
          </cell>
        </row>
        <row r="1103">
          <cell r="D1103">
            <v>36930</v>
          </cell>
          <cell r="F1103">
            <v>180398</v>
          </cell>
        </row>
        <row r="1104">
          <cell r="D1104">
            <v>36930</v>
          </cell>
          <cell r="F1104">
            <v>99948</v>
          </cell>
        </row>
        <row r="1105">
          <cell r="D1105">
            <v>36930</v>
          </cell>
          <cell r="F1105">
            <v>180398</v>
          </cell>
        </row>
        <row r="1106">
          <cell r="D1106">
            <v>36930</v>
          </cell>
          <cell r="F1106">
            <v>180398</v>
          </cell>
        </row>
        <row r="1107">
          <cell r="D1107">
            <v>36930</v>
          </cell>
          <cell r="F1107">
            <v>99948</v>
          </cell>
        </row>
        <row r="1108">
          <cell r="D1108">
            <v>36930</v>
          </cell>
          <cell r="F1108">
            <v>94918</v>
          </cell>
        </row>
        <row r="1109">
          <cell r="D1109">
            <v>36930</v>
          </cell>
          <cell r="F1109">
            <v>180398</v>
          </cell>
        </row>
        <row r="1110">
          <cell r="D1110">
            <v>36930</v>
          </cell>
          <cell r="F1110">
            <v>180398</v>
          </cell>
        </row>
        <row r="1111">
          <cell r="D1111">
            <v>36930</v>
          </cell>
          <cell r="F1111">
            <v>180398</v>
          </cell>
        </row>
        <row r="1112">
          <cell r="D1112">
            <v>36930</v>
          </cell>
          <cell r="F1112">
            <v>180398</v>
          </cell>
        </row>
        <row r="1113">
          <cell r="D1113">
            <v>36930</v>
          </cell>
          <cell r="F1113">
            <v>143198</v>
          </cell>
        </row>
        <row r="1114">
          <cell r="D1114">
            <v>36930</v>
          </cell>
          <cell r="F1114">
            <v>126448</v>
          </cell>
        </row>
        <row r="1115">
          <cell r="D1115">
            <v>36930</v>
          </cell>
          <cell r="F1115">
            <v>143198</v>
          </cell>
        </row>
        <row r="1116">
          <cell r="D1116">
            <v>36930</v>
          </cell>
          <cell r="F1116">
            <v>121075</v>
          </cell>
        </row>
        <row r="1117">
          <cell r="D1117">
            <v>36930</v>
          </cell>
          <cell r="F1117">
            <v>143198</v>
          </cell>
        </row>
        <row r="1118">
          <cell r="D1118">
            <v>36930</v>
          </cell>
          <cell r="F1118">
            <v>143198</v>
          </cell>
        </row>
        <row r="1119">
          <cell r="D1119">
            <v>36930</v>
          </cell>
          <cell r="F1119">
            <v>126448</v>
          </cell>
        </row>
        <row r="1120">
          <cell r="D1120">
            <v>36930</v>
          </cell>
          <cell r="F1120">
            <v>126448</v>
          </cell>
        </row>
        <row r="1121">
          <cell r="D1121">
            <v>36930</v>
          </cell>
          <cell r="F1121">
            <v>143198</v>
          </cell>
        </row>
        <row r="1122">
          <cell r="D1122">
            <v>36930</v>
          </cell>
          <cell r="F1122">
            <v>143198</v>
          </cell>
        </row>
        <row r="1123">
          <cell r="D1123">
            <v>36930</v>
          </cell>
          <cell r="F1123">
            <v>121075</v>
          </cell>
        </row>
        <row r="1124">
          <cell r="D1124">
            <v>36930</v>
          </cell>
          <cell r="F1124">
            <v>143198</v>
          </cell>
        </row>
        <row r="1125">
          <cell r="D1125">
            <v>36930</v>
          </cell>
          <cell r="F1125">
            <v>94918</v>
          </cell>
        </row>
        <row r="1126">
          <cell r="D1126">
            <v>36930</v>
          </cell>
          <cell r="F1126">
            <v>99948</v>
          </cell>
        </row>
        <row r="1127">
          <cell r="D1127">
            <v>36930</v>
          </cell>
          <cell r="F1127">
            <v>99948</v>
          </cell>
        </row>
        <row r="1128">
          <cell r="D1128">
            <v>36930</v>
          </cell>
          <cell r="F1128">
            <v>99948</v>
          </cell>
        </row>
        <row r="1129">
          <cell r="D1129">
            <v>36930</v>
          </cell>
          <cell r="F1129">
            <v>99948</v>
          </cell>
        </row>
        <row r="1130">
          <cell r="D1130">
            <v>36930</v>
          </cell>
          <cell r="F1130">
            <v>99948</v>
          </cell>
        </row>
        <row r="1131">
          <cell r="D1131">
            <v>36930</v>
          </cell>
          <cell r="F1131">
            <v>99948</v>
          </cell>
        </row>
        <row r="1132">
          <cell r="D1132">
            <v>36930</v>
          </cell>
          <cell r="F1132">
            <v>99948</v>
          </cell>
        </row>
        <row r="1133">
          <cell r="D1133">
            <v>36930</v>
          </cell>
          <cell r="F1133">
            <v>94918</v>
          </cell>
        </row>
        <row r="1134">
          <cell r="D1134">
            <v>36930</v>
          </cell>
          <cell r="F1134">
            <v>94918</v>
          </cell>
        </row>
        <row r="1135">
          <cell r="D1135">
            <v>36930</v>
          </cell>
          <cell r="F1135">
            <v>94918</v>
          </cell>
        </row>
        <row r="1136">
          <cell r="D1136">
            <v>36930</v>
          </cell>
          <cell r="F1136">
            <v>214750</v>
          </cell>
        </row>
        <row r="1137">
          <cell r="D1137">
            <v>36930</v>
          </cell>
          <cell r="F1137">
            <v>214750</v>
          </cell>
        </row>
        <row r="1138">
          <cell r="D1138">
            <v>36930</v>
          </cell>
          <cell r="F1138">
            <v>206875</v>
          </cell>
        </row>
        <row r="1139">
          <cell r="D1139">
            <v>36930</v>
          </cell>
          <cell r="F1139">
            <v>214750</v>
          </cell>
        </row>
        <row r="1140">
          <cell r="D1140">
            <v>36930</v>
          </cell>
          <cell r="F1140">
            <v>214750</v>
          </cell>
        </row>
        <row r="1141">
          <cell r="D1141">
            <v>36930</v>
          </cell>
          <cell r="F1141">
            <v>206875</v>
          </cell>
        </row>
        <row r="1142">
          <cell r="D1142">
            <v>36930</v>
          </cell>
          <cell r="F1142">
            <v>214750</v>
          </cell>
        </row>
        <row r="1143">
          <cell r="D1143">
            <v>36930</v>
          </cell>
          <cell r="F1143">
            <v>206875</v>
          </cell>
        </row>
        <row r="1144">
          <cell r="D1144">
            <v>36930</v>
          </cell>
          <cell r="F1144">
            <v>206049</v>
          </cell>
        </row>
        <row r="1145">
          <cell r="D1145">
            <v>36930</v>
          </cell>
          <cell r="F1145">
            <v>206049</v>
          </cell>
        </row>
        <row r="1146">
          <cell r="D1146">
            <v>36930</v>
          </cell>
          <cell r="F1146">
            <v>206049</v>
          </cell>
        </row>
        <row r="1147">
          <cell r="D1147">
            <v>36930</v>
          </cell>
          <cell r="F1147">
            <v>206875</v>
          </cell>
        </row>
        <row r="1148">
          <cell r="D1148">
            <v>36930</v>
          </cell>
          <cell r="F1148">
            <v>206875</v>
          </cell>
        </row>
        <row r="1149">
          <cell r="D1149">
            <v>36930</v>
          </cell>
          <cell r="F1149">
            <v>206875</v>
          </cell>
        </row>
        <row r="1150">
          <cell r="D1150">
            <v>36930</v>
          </cell>
          <cell r="F1150">
            <v>206875</v>
          </cell>
        </row>
        <row r="1151">
          <cell r="D1151">
            <v>36931</v>
          </cell>
          <cell r="F1151">
            <v>0</v>
          </cell>
        </row>
        <row r="1152">
          <cell r="D1152">
            <v>36931</v>
          </cell>
          <cell r="F1152">
            <v>0</v>
          </cell>
        </row>
        <row r="1153">
          <cell r="D1153">
            <v>36931</v>
          </cell>
          <cell r="F1153">
            <v>323257</v>
          </cell>
        </row>
        <row r="1154">
          <cell r="D1154">
            <v>36931</v>
          </cell>
          <cell r="F1154">
            <v>0</v>
          </cell>
        </row>
        <row r="1155">
          <cell r="D1155">
            <v>36931</v>
          </cell>
          <cell r="F1155">
            <v>1239306</v>
          </cell>
        </row>
        <row r="1156">
          <cell r="D1156">
            <v>36931</v>
          </cell>
          <cell r="F1156">
            <v>470980</v>
          </cell>
        </row>
        <row r="1157">
          <cell r="D1157">
            <v>36931</v>
          </cell>
          <cell r="F1157">
            <v>0</v>
          </cell>
        </row>
        <row r="1158">
          <cell r="D1158">
            <v>36931</v>
          </cell>
          <cell r="F1158">
            <v>0</v>
          </cell>
        </row>
        <row r="1159">
          <cell r="D1159">
            <v>36931</v>
          </cell>
          <cell r="F1159">
            <v>0</v>
          </cell>
        </row>
        <row r="1160">
          <cell r="D1160">
            <v>36931</v>
          </cell>
          <cell r="F1160">
            <v>852457</v>
          </cell>
        </row>
        <row r="1161">
          <cell r="D1161">
            <v>36931</v>
          </cell>
          <cell r="F1161">
            <v>1203046</v>
          </cell>
        </row>
        <row r="1162">
          <cell r="D1162">
            <v>36931</v>
          </cell>
          <cell r="F1162">
            <v>514282</v>
          </cell>
        </row>
        <row r="1163">
          <cell r="D1163">
            <v>36931</v>
          </cell>
          <cell r="F1163">
            <v>0</v>
          </cell>
        </row>
        <row r="1164">
          <cell r="D1164">
            <v>36931</v>
          </cell>
          <cell r="F1164">
            <v>264179</v>
          </cell>
        </row>
        <row r="1165">
          <cell r="D1165">
            <v>36931</v>
          </cell>
          <cell r="F1165">
            <v>0</v>
          </cell>
        </row>
        <row r="1166">
          <cell r="D1166">
            <v>36931</v>
          </cell>
          <cell r="F1166">
            <v>0</v>
          </cell>
        </row>
        <row r="1167">
          <cell r="D1167">
            <v>36931</v>
          </cell>
          <cell r="F1167">
            <v>123956</v>
          </cell>
        </row>
        <row r="1168">
          <cell r="D1168">
            <v>36931</v>
          </cell>
          <cell r="F1168">
            <v>0</v>
          </cell>
        </row>
        <row r="1169">
          <cell r="D1169">
            <v>36931</v>
          </cell>
          <cell r="F1169">
            <v>404775</v>
          </cell>
        </row>
        <row r="1170">
          <cell r="D1170">
            <v>36931</v>
          </cell>
          <cell r="F1170">
            <v>0</v>
          </cell>
        </row>
        <row r="1171">
          <cell r="D1171">
            <v>36931</v>
          </cell>
          <cell r="F1171">
            <v>1003655</v>
          </cell>
        </row>
        <row r="1172">
          <cell r="D1172">
            <v>36931</v>
          </cell>
          <cell r="F1172">
            <v>677002</v>
          </cell>
        </row>
        <row r="1173">
          <cell r="D1173">
            <v>36931</v>
          </cell>
          <cell r="F1173">
            <v>398029</v>
          </cell>
        </row>
        <row r="1174">
          <cell r="D1174">
            <v>36934</v>
          </cell>
          <cell r="F1174">
            <v>0</v>
          </cell>
        </row>
        <row r="1175">
          <cell r="D1175">
            <v>36934</v>
          </cell>
          <cell r="F1175">
            <v>78064</v>
          </cell>
        </row>
        <row r="1176">
          <cell r="D1176">
            <v>36934</v>
          </cell>
          <cell r="F1176">
            <v>0</v>
          </cell>
        </row>
        <row r="1177">
          <cell r="D1177">
            <v>36934</v>
          </cell>
          <cell r="F1177">
            <v>118593</v>
          </cell>
        </row>
        <row r="1178">
          <cell r="D1178">
            <v>36934</v>
          </cell>
          <cell r="F1178">
            <v>118593</v>
          </cell>
        </row>
        <row r="1179">
          <cell r="D1179">
            <v>36934</v>
          </cell>
          <cell r="F1179">
            <v>118593</v>
          </cell>
        </row>
        <row r="1180">
          <cell r="D1180">
            <v>36934</v>
          </cell>
          <cell r="F1180">
            <v>118593</v>
          </cell>
        </row>
        <row r="1181">
          <cell r="D1181">
            <v>36934</v>
          </cell>
          <cell r="F1181">
            <v>118593</v>
          </cell>
        </row>
        <row r="1182">
          <cell r="D1182">
            <v>36934</v>
          </cell>
          <cell r="F1182">
            <v>118593</v>
          </cell>
        </row>
        <row r="1183">
          <cell r="D1183">
            <v>36934</v>
          </cell>
          <cell r="F1183">
            <v>118593</v>
          </cell>
        </row>
        <row r="1184">
          <cell r="D1184">
            <v>36934</v>
          </cell>
          <cell r="F1184">
            <v>118593</v>
          </cell>
        </row>
        <row r="1185">
          <cell r="D1185">
            <v>36934</v>
          </cell>
          <cell r="F1185">
            <v>118593</v>
          </cell>
        </row>
        <row r="1186">
          <cell r="D1186">
            <v>36934</v>
          </cell>
          <cell r="F1186">
            <v>118593</v>
          </cell>
        </row>
        <row r="1187">
          <cell r="D1187">
            <v>36934</v>
          </cell>
          <cell r="F1187">
            <v>428823</v>
          </cell>
        </row>
        <row r="1188">
          <cell r="D1188">
            <v>36934</v>
          </cell>
          <cell r="F1188">
            <v>428823</v>
          </cell>
        </row>
        <row r="1189">
          <cell r="D1189">
            <v>36934</v>
          </cell>
          <cell r="F1189">
            <v>0</v>
          </cell>
        </row>
        <row r="1190">
          <cell r="D1190">
            <v>36934</v>
          </cell>
          <cell r="F1190">
            <v>0</v>
          </cell>
        </row>
        <row r="1191">
          <cell r="D1191">
            <v>36934</v>
          </cell>
          <cell r="F1191">
            <v>0</v>
          </cell>
        </row>
        <row r="1192">
          <cell r="D1192">
            <v>36934</v>
          </cell>
          <cell r="F1192">
            <v>136699</v>
          </cell>
        </row>
        <row r="1193">
          <cell r="D1193">
            <v>36934</v>
          </cell>
          <cell r="F1193">
            <v>258951</v>
          </cell>
        </row>
        <row r="1194">
          <cell r="D1194">
            <v>36934</v>
          </cell>
          <cell r="F1194">
            <v>296631</v>
          </cell>
        </row>
        <row r="1195">
          <cell r="D1195">
            <v>36934</v>
          </cell>
          <cell r="F1195">
            <v>665771</v>
          </cell>
        </row>
        <row r="1196">
          <cell r="D1196">
            <v>36934</v>
          </cell>
          <cell r="F1196">
            <v>161368</v>
          </cell>
        </row>
        <row r="1197">
          <cell r="D1197">
            <v>36934</v>
          </cell>
          <cell r="F1197">
            <v>117210</v>
          </cell>
        </row>
        <row r="1198">
          <cell r="D1198">
            <v>36934</v>
          </cell>
          <cell r="F1198">
            <v>110135</v>
          </cell>
        </row>
        <row r="1199">
          <cell r="D1199">
            <v>36934</v>
          </cell>
          <cell r="F1199">
            <v>110135</v>
          </cell>
        </row>
        <row r="1200">
          <cell r="D1200">
            <v>36934</v>
          </cell>
          <cell r="F1200">
            <v>118172</v>
          </cell>
        </row>
        <row r="1201">
          <cell r="D1201">
            <v>36934</v>
          </cell>
          <cell r="F1201">
            <v>81907</v>
          </cell>
        </row>
        <row r="1202">
          <cell r="D1202">
            <v>36934</v>
          </cell>
          <cell r="F1202">
            <v>158140</v>
          </cell>
        </row>
        <row r="1203">
          <cell r="D1203">
            <v>36934</v>
          </cell>
          <cell r="F1203">
            <v>0</v>
          </cell>
        </row>
        <row r="1204">
          <cell r="D1204">
            <v>36934</v>
          </cell>
          <cell r="F1204">
            <v>665771</v>
          </cell>
        </row>
        <row r="1205">
          <cell r="D1205">
            <v>36934</v>
          </cell>
          <cell r="F1205">
            <v>42013</v>
          </cell>
        </row>
        <row r="1206">
          <cell r="D1206">
            <v>36934</v>
          </cell>
          <cell r="F1206">
            <v>506117</v>
          </cell>
        </row>
        <row r="1207">
          <cell r="D1207">
            <v>36935</v>
          </cell>
          <cell r="F1207">
            <v>252477</v>
          </cell>
        </row>
        <row r="1208">
          <cell r="D1208">
            <v>36936</v>
          </cell>
          <cell r="F1208">
            <v>48202</v>
          </cell>
        </row>
        <row r="1209">
          <cell r="D1209">
            <v>36936</v>
          </cell>
          <cell r="F1209">
            <v>54557</v>
          </cell>
        </row>
        <row r="1210">
          <cell r="D1210">
            <v>36936</v>
          </cell>
          <cell r="F1210">
            <v>150736</v>
          </cell>
        </row>
        <row r="1211">
          <cell r="D1211">
            <v>36936</v>
          </cell>
          <cell r="F1211">
            <v>48202</v>
          </cell>
        </row>
        <row r="1212">
          <cell r="D1212">
            <v>36936</v>
          </cell>
          <cell r="F1212">
            <v>31001</v>
          </cell>
        </row>
        <row r="1213">
          <cell r="D1213">
            <v>36936</v>
          </cell>
          <cell r="F1213">
            <v>26349</v>
          </cell>
        </row>
        <row r="1214">
          <cell r="D1214">
            <v>36936</v>
          </cell>
          <cell r="F1214">
            <v>25608</v>
          </cell>
        </row>
        <row r="1215">
          <cell r="D1215">
            <v>36936</v>
          </cell>
          <cell r="F1215">
            <v>25608</v>
          </cell>
        </row>
        <row r="1216">
          <cell r="D1216">
            <v>36936</v>
          </cell>
          <cell r="F1216">
            <v>25608</v>
          </cell>
        </row>
        <row r="1217">
          <cell r="D1217">
            <v>36936</v>
          </cell>
          <cell r="F1217">
            <v>118764</v>
          </cell>
        </row>
        <row r="1218">
          <cell r="D1218">
            <v>36936</v>
          </cell>
          <cell r="F1218">
            <v>107116</v>
          </cell>
        </row>
        <row r="1219">
          <cell r="D1219">
            <v>36936</v>
          </cell>
          <cell r="F1219">
            <v>107116</v>
          </cell>
        </row>
        <row r="1220">
          <cell r="D1220">
            <v>36936</v>
          </cell>
          <cell r="F1220">
            <v>125021</v>
          </cell>
        </row>
        <row r="1221">
          <cell r="D1221">
            <v>36936</v>
          </cell>
          <cell r="F1221">
            <v>125021</v>
          </cell>
        </row>
        <row r="1222">
          <cell r="D1222">
            <v>36936</v>
          </cell>
          <cell r="F1222">
            <v>56001</v>
          </cell>
        </row>
        <row r="1223">
          <cell r="D1223">
            <v>36936</v>
          </cell>
          <cell r="F1223">
            <v>56001</v>
          </cell>
        </row>
        <row r="1224">
          <cell r="D1224">
            <v>36936</v>
          </cell>
          <cell r="F1224">
            <v>56001</v>
          </cell>
        </row>
        <row r="1225">
          <cell r="D1225">
            <v>36936</v>
          </cell>
          <cell r="F1225">
            <v>56001</v>
          </cell>
        </row>
        <row r="1226">
          <cell r="D1226">
            <v>36936</v>
          </cell>
          <cell r="F1226">
            <v>56001</v>
          </cell>
        </row>
        <row r="1227">
          <cell r="D1227">
            <v>36936</v>
          </cell>
          <cell r="F1227">
            <v>56001</v>
          </cell>
        </row>
        <row r="1228">
          <cell r="D1228">
            <v>36936</v>
          </cell>
          <cell r="F1228">
            <v>56001</v>
          </cell>
        </row>
        <row r="1229">
          <cell r="D1229">
            <v>36936</v>
          </cell>
          <cell r="F1229">
            <v>42268</v>
          </cell>
        </row>
        <row r="1230">
          <cell r="D1230">
            <v>36936</v>
          </cell>
          <cell r="F1230">
            <v>56001</v>
          </cell>
        </row>
        <row r="1231">
          <cell r="D1231">
            <v>36936</v>
          </cell>
          <cell r="F1231">
            <v>56001</v>
          </cell>
        </row>
        <row r="1232">
          <cell r="D1232">
            <v>36936</v>
          </cell>
          <cell r="F1232">
            <v>56001</v>
          </cell>
        </row>
        <row r="1233">
          <cell r="D1233">
            <v>36936</v>
          </cell>
          <cell r="F1233">
            <v>56001</v>
          </cell>
        </row>
        <row r="1234">
          <cell r="D1234">
            <v>36936</v>
          </cell>
          <cell r="F1234">
            <v>56001</v>
          </cell>
        </row>
        <row r="1235">
          <cell r="D1235">
            <v>36936</v>
          </cell>
          <cell r="F1235">
            <v>56001</v>
          </cell>
        </row>
        <row r="1236">
          <cell r="D1236">
            <v>36936</v>
          </cell>
          <cell r="F1236">
            <v>56001</v>
          </cell>
        </row>
        <row r="1237">
          <cell r="D1237">
            <v>36936</v>
          </cell>
          <cell r="F1237">
            <v>57604</v>
          </cell>
        </row>
        <row r="1238">
          <cell r="D1238">
            <v>36936</v>
          </cell>
          <cell r="F1238">
            <v>57604</v>
          </cell>
        </row>
        <row r="1239">
          <cell r="D1239">
            <v>36936</v>
          </cell>
          <cell r="F1239">
            <v>57604</v>
          </cell>
        </row>
        <row r="1240">
          <cell r="D1240">
            <v>36936</v>
          </cell>
          <cell r="F1240">
            <v>56382</v>
          </cell>
        </row>
        <row r="1241">
          <cell r="D1241">
            <v>36936</v>
          </cell>
          <cell r="F1241">
            <v>57604</v>
          </cell>
        </row>
        <row r="1242">
          <cell r="D1242">
            <v>36936</v>
          </cell>
          <cell r="F1242">
            <v>102352</v>
          </cell>
        </row>
        <row r="1243">
          <cell r="D1243">
            <v>36936</v>
          </cell>
          <cell r="F1243">
            <v>93635</v>
          </cell>
        </row>
        <row r="1244">
          <cell r="D1244">
            <v>36936</v>
          </cell>
          <cell r="F1244">
            <v>134830</v>
          </cell>
        </row>
        <row r="1245">
          <cell r="D1245">
            <v>36936</v>
          </cell>
          <cell r="F1245">
            <v>93635</v>
          </cell>
        </row>
        <row r="1246">
          <cell r="D1246">
            <v>36936</v>
          </cell>
          <cell r="F1246">
            <v>78064</v>
          </cell>
        </row>
        <row r="1247">
          <cell r="D1247">
            <v>36936</v>
          </cell>
          <cell r="F1247">
            <v>57504</v>
          </cell>
        </row>
        <row r="1248">
          <cell r="D1248">
            <v>36936</v>
          </cell>
          <cell r="F1248">
            <v>89000</v>
          </cell>
        </row>
        <row r="1249">
          <cell r="D1249">
            <v>36936</v>
          </cell>
          <cell r="F1249">
            <v>98162</v>
          </cell>
        </row>
        <row r="1250">
          <cell r="D1250">
            <v>36936</v>
          </cell>
          <cell r="F1250">
            <v>150736</v>
          </cell>
        </row>
        <row r="1251">
          <cell r="D1251">
            <v>36936</v>
          </cell>
          <cell r="F1251">
            <v>150736</v>
          </cell>
        </row>
        <row r="1252">
          <cell r="D1252">
            <v>36936</v>
          </cell>
          <cell r="F1252">
            <v>150736</v>
          </cell>
        </row>
        <row r="1253">
          <cell r="D1253">
            <v>36936</v>
          </cell>
          <cell r="F1253">
            <v>117922</v>
          </cell>
        </row>
        <row r="1254">
          <cell r="D1254">
            <v>36936</v>
          </cell>
          <cell r="F1254">
            <v>23422</v>
          </cell>
        </row>
        <row r="1255">
          <cell r="D1255">
            <v>36936</v>
          </cell>
          <cell r="F1255">
            <v>65904</v>
          </cell>
        </row>
        <row r="1256">
          <cell r="D1256">
            <v>36936</v>
          </cell>
          <cell r="F1256">
            <v>23422</v>
          </cell>
        </row>
        <row r="1257">
          <cell r="D1257">
            <v>36936</v>
          </cell>
          <cell r="F1257">
            <v>65904</v>
          </cell>
        </row>
        <row r="1258">
          <cell r="D1258">
            <v>36936</v>
          </cell>
          <cell r="F1258">
            <v>23422</v>
          </cell>
        </row>
        <row r="1259">
          <cell r="D1259">
            <v>36936</v>
          </cell>
          <cell r="F1259">
            <v>119608</v>
          </cell>
        </row>
        <row r="1260">
          <cell r="D1260">
            <v>36936</v>
          </cell>
          <cell r="F1260">
            <v>31001</v>
          </cell>
        </row>
        <row r="1261">
          <cell r="D1261">
            <v>36936</v>
          </cell>
          <cell r="F1261">
            <v>28755</v>
          </cell>
        </row>
        <row r="1262">
          <cell r="D1262">
            <v>36936</v>
          </cell>
          <cell r="F1262">
            <v>210997</v>
          </cell>
        </row>
        <row r="1263">
          <cell r="D1263">
            <v>36936</v>
          </cell>
          <cell r="F1263">
            <v>210997</v>
          </cell>
        </row>
        <row r="1264">
          <cell r="D1264">
            <v>36936</v>
          </cell>
          <cell r="F1264">
            <v>65904</v>
          </cell>
        </row>
        <row r="1265">
          <cell r="D1265">
            <v>36936</v>
          </cell>
          <cell r="F1265">
            <v>119706</v>
          </cell>
        </row>
        <row r="1266">
          <cell r="D1266">
            <v>36936</v>
          </cell>
          <cell r="F1266">
            <v>52252</v>
          </cell>
        </row>
        <row r="1267">
          <cell r="D1267">
            <v>36936</v>
          </cell>
          <cell r="F1267">
            <v>23422</v>
          </cell>
        </row>
        <row r="1268">
          <cell r="D1268">
            <v>36936</v>
          </cell>
          <cell r="F1268">
            <v>99605</v>
          </cell>
        </row>
        <row r="1269">
          <cell r="D1269">
            <v>36936</v>
          </cell>
          <cell r="F1269">
            <v>31001</v>
          </cell>
        </row>
        <row r="1270">
          <cell r="D1270">
            <v>36936</v>
          </cell>
          <cell r="F1270">
            <v>61855</v>
          </cell>
        </row>
        <row r="1271">
          <cell r="D1271">
            <v>36936</v>
          </cell>
          <cell r="F1271">
            <v>24585</v>
          </cell>
        </row>
        <row r="1272">
          <cell r="D1272">
            <v>36936</v>
          </cell>
          <cell r="F1272">
            <v>26349</v>
          </cell>
        </row>
        <row r="1273">
          <cell r="D1273">
            <v>36936</v>
          </cell>
          <cell r="F1273">
            <v>23422</v>
          </cell>
        </row>
        <row r="1274">
          <cell r="D1274">
            <v>36936</v>
          </cell>
          <cell r="F1274">
            <v>53374</v>
          </cell>
        </row>
        <row r="1275">
          <cell r="D1275">
            <v>36936</v>
          </cell>
          <cell r="F1275">
            <v>150736</v>
          </cell>
        </row>
        <row r="1276">
          <cell r="D1276">
            <v>36936</v>
          </cell>
          <cell r="F1276">
            <v>215979</v>
          </cell>
        </row>
        <row r="1277">
          <cell r="D1277">
            <v>36936</v>
          </cell>
          <cell r="F1277">
            <v>57444</v>
          </cell>
        </row>
        <row r="1278">
          <cell r="D1278">
            <v>36936</v>
          </cell>
          <cell r="F1278">
            <v>57444</v>
          </cell>
        </row>
        <row r="1279">
          <cell r="D1279">
            <v>36936</v>
          </cell>
          <cell r="F1279">
            <v>57444</v>
          </cell>
        </row>
        <row r="1280">
          <cell r="D1280">
            <v>36936</v>
          </cell>
          <cell r="F1280">
            <v>57444</v>
          </cell>
        </row>
        <row r="1281">
          <cell r="D1281">
            <v>36936</v>
          </cell>
          <cell r="F1281">
            <v>57444</v>
          </cell>
        </row>
        <row r="1282">
          <cell r="D1282">
            <v>36936</v>
          </cell>
          <cell r="F1282">
            <v>57444</v>
          </cell>
        </row>
        <row r="1283">
          <cell r="D1283">
            <v>36936</v>
          </cell>
          <cell r="F1283">
            <v>57444</v>
          </cell>
        </row>
        <row r="1284">
          <cell r="D1284">
            <v>36936</v>
          </cell>
          <cell r="F1284">
            <v>215979</v>
          </cell>
        </row>
        <row r="1285">
          <cell r="D1285">
            <v>36936</v>
          </cell>
          <cell r="F1285">
            <v>215979</v>
          </cell>
        </row>
        <row r="1286">
          <cell r="D1286">
            <v>36936</v>
          </cell>
          <cell r="F1286">
            <v>215979</v>
          </cell>
        </row>
        <row r="1287">
          <cell r="D1287">
            <v>36936</v>
          </cell>
          <cell r="F1287">
            <v>215979</v>
          </cell>
        </row>
        <row r="1288">
          <cell r="D1288">
            <v>36936</v>
          </cell>
          <cell r="F1288">
            <v>325470</v>
          </cell>
        </row>
        <row r="1289">
          <cell r="D1289">
            <v>36936</v>
          </cell>
          <cell r="F1289">
            <v>157062</v>
          </cell>
        </row>
        <row r="1290">
          <cell r="D1290">
            <v>36936</v>
          </cell>
          <cell r="F1290">
            <v>140873</v>
          </cell>
        </row>
        <row r="1291">
          <cell r="D1291">
            <v>36936</v>
          </cell>
          <cell r="F1291">
            <v>309825</v>
          </cell>
        </row>
        <row r="1292">
          <cell r="D1292">
            <v>36936</v>
          </cell>
          <cell r="F1292">
            <v>140873</v>
          </cell>
        </row>
        <row r="1293">
          <cell r="D1293">
            <v>36936</v>
          </cell>
          <cell r="F1293">
            <v>73553</v>
          </cell>
        </row>
        <row r="1294">
          <cell r="D1294">
            <v>36936</v>
          </cell>
          <cell r="F1294">
            <v>92841</v>
          </cell>
        </row>
        <row r="1295">
          <cell r="D1295">
            <v>36936</v>
          </cell>
          <cell r="F1295">
            <v>75119</v>
          </cell>
        </row>
        <row r="1296">
          <cell r="D1296">
            <v>36936</v>
          </cell>
          <cell r="F1296">
            <v>71171</v>
          </cell>
        </row>
        <row r="1297">
          <cell r="D1297">
            <v>36936</v>
          </cell>
          <cell r="F1297">
            <v>69168</v>
          </cell>
        </row>
        <row r="1298">
          <cell r="D1298">
            <v>36936</v>
          </cell>
          <cell r="F1298">
            <v>70702</v>
          </cell>
        </row>
        <row r="1299">
          <cell r="D1299">
            <v>36936</v>
          </cell>
          <cell r="F1299">
            <v>88890</v>
          </cell>
        </row>
        <row r="1300">
          <cell r="D1300">
            <v>36936</v>
          </cell>
          <cell r="F1300">
            <v>92841</v>
          </cell>
        </row>
        <row r="1301">
          <cell r="D1301">
            <v>36936</v>
          </cell>
          <cell r="F1301">
            <v>49176</v>
          </cell>
        </row>
        <row r="1302">
          <cell r="D1302">
            <v>36936</v>
          </cell>
          <cell r="F1302">
            <v>91287</v>
          </cell>
        </row>
        <row r="1303">
          <cell r="D1303">
            <v>36936</v>
          </cell>
          <cell r="F1303">
            <v>150736</v>
          </cell>
        </row>
        <row r="1304">
          <cell r="D1304">
            <v>36936</v>
          </cell>
          <cell r="F1304">
            <v>57564</v>
          </cell>
        </row>
        <row r="1305">
          <cell r="D1305">
            <v>36936</v>
          </cell>
          <cell r="F1305">
            <v>68330</v>
          </cell>
        </row>
        <row r="1306">
          <cell r="D1306">
            <v>36936</v>
          </cell>
          <cell r="F1306">
            <v>78735</v>
          </cell>
        </row>
        <row r="1307">
          <cell r="D1307">
            <v>36936</v>
          </cell>
          <cell r="F1307">
            <v>78735</v>
          </cell>
        </row>
        <row r="1308">
          <cell r="D1308">
            <v>36936</v>
          </cell>
          <cell r="F1308">
            <v>113198</v>
          </cell>
        </row>
        <row r="1309">
          <cell r="D1309">
            <v>36936</v>
          </cell>
          <cell r="F1309">
            <v>78735</v>
          </cell>
        </row>
        <row r="1310">
          <cell r="D1310">
            <v>36936</v>
          </cell>
          <cell r="F1310">
            <v>78735</v>
          </cell>
        </row>
        <row r="1311">
          <cell r="D1311">
            <v>36936</v>
          </cell>
          <cell r="F1311">
            <v>25608</v>
          </cell>
        </row>
        <row r="1312">
          <cell r="D1312">
            <v>36936</v>
          </cell>
          <cell r="F1312">
            <v>78735</v>
          </cell>
        </row>
        <row r="1313">
          <cell r="D1313">
            <v>36936</v>
          </cell>
          <cell r="F1313">
            <v>31001</v>
          </cell>
        </row>
        <row r="1314">
          <cell r="D1314">
            <v>36936</v>
          </cell>
          <cell r="F1314">
            <v>60151</v>
          </cell>
        </row>
        <row r="1315">
          <cell r="D1315">
            <v>36936</v>
          </cell>
          <cell r="F1315">
            <v>15724</v>
          </cell>
        </row>
        <row r="1316">
          <cell r="D1316">
            <v>36936</v>
          </cell>
          <cell r="F1316">
            <v>26349</v>
          </cell>
        </row>
        <row r="1317">
          <cell r="D1317">
            <v>36936</v>
          </cell>
          <cell r="F1317">
            <v>42268</v>
          </cell>
        </row>
        <row r="1318">
          <cell r="D1318">
            <v>36936</v>
          </cell>
          <cell r="F1318">
            <v>69152</v>
          </cell>
        </row>
        <row r="1319">
          <cell r="D1319">
            <v>36936</v>
          </cell>
          <cell r="F1319">
            <v>25608</v>
          </cell>
        </row>
        <row r="1320">
          <cell r="D1320">
            <v>36936</v>
          </cell>
          <cell r="F1320">
            <v>43912</v>
          </cell>
        </row>
        <row r="1321">
          <cell r="D1321">
            <v>36936</v>
          </cell>
          <cell r="F1321">
            <v>53274</v>
          </cell>
        </row>
        <row r="1322">
          <cell r="D1322">
            <v>36936</v>
          </cell>
          <cell r="F1322">
            <v>60151</v>
          </cell>
        </row>
        <row r="1323">
          <cell r="D1323">
            <v>36936</v>
          </cell>
          <cell r="F1323">
            <v>88399</v>
          </cell>
        </row>
        <row r="1324">
          <cell r="D1324">
            <v>36936</v>
          </cell>
          <cell r="F1324">
            <v>104818</v>
          </cell>
        </row>
        <row r="1325">
          <cell r="D1325">
            <v>36936</v>
          </cell>
          <cell r="F1325">
            <v>103575</v>
          </cell>
        </row>
        <row r="1326">
          <cell r="D1326">
            <v>36936</v>
          </cell>
          <cell r="F1326">
            <v>78735</v>
          </cell>
        </row>
        <row r="1327">
          <cell r="D1327">
            <v>36936</v>
          </cell>
          <cell r="F1327">
            <v>78735</v>
          </cell>
        </row>
        <row r="1328">
          <cell r="D1328">
            <v>36936</v>
          </cell>
          <cell r="F1328">
            <v>112531</v>
          </cell>
        </row>
        <row r="1329">
          <cell r="D1329">
            <v>36936</v>
          </cell>
          <cell r="F1329">
            <v>112531</v>
          </cell>
        </row>
        <row r="1330">
          <cell r="D1330">
            <v>36936</v>
          </cell>
          <cell r="F1330">
            <v>150736</v>
          </cell>
        </row>
        <row r="1331">
          <cell r="D1331">
            <v>36936</v>
          </cell>
          <cell r="F1331">
            <v>61855</v>
          </cell>
        </row>
        <row r="1332">
          <cell r="D1332">
            <v>36936</v>
          </cell>
          <cell r="F1332">
            <v>150736</v>
          </cell>
        </row>
        <row r="1333">
          <cell r="D1333">
            <v>36936</v>
          </cell>
          <cell r="F1333">
            <v>68330</v>
          </cell>
        </row>
        <row r="1334">
          <cell r="D1334">
            <v>36936</v>
          </cell>
          <cell r="F1334">
            <v>61855</v>
          </cell>
        </row>
        <row r="1335">
          <cell r="D1335">
            <v>36936</v>
          </cell>
          <cell r="F1335">
            <v>68330</v>
          </cell>
        </row>
        <row r="1336">
          <cell r="D1336">
            <v>36936</v>
          </cell>
          <cell r="F1336">
            <v>49144</v>
          </cell>
        </row>
        <row r="1337">
          <cell r="D1337">
            <v>36936</v>
          </cell>
          <cell r="F1337">
            <v>163106</v>
          </cell>
        </row>
        <row r="1338">
          <cell r="D1338">
            <v>36936</v>
          </cell>
          <cell r="F1338">
            <v>25608</v>
          </cell>
        </row>
        <row r="1339">
          <cell r="D1339">
            <v>36936</v>
          </cell>
          <cell r="F1339">
            <v>57444</v>
          </cell>
        </row>
        <row r="1340">
          <cell r="D1340">
            <v>36936</v>
          </cell>
          <cell r="F1340">
            <v>31001</v>
          </cell>
        </row>
        <row r="1341">
          <cell r="D1341">
            <v>36936</v>
          </cell>
          <cell r="F1341">
            <v>49144</v>
          </cell>
        </row>
        <row r="1342">
          <cell r="D1342">
            <v>36936</v>
          </cell>
          <cell r="F1342">
            <v>150736</v>
          </cell>
        </row>
        <row r="1343">
          <cell r="D1343">
            <v>36936</v>
          </cell>
          <cell r="F1343">
            <v>49144</v>
          </cell>
        </row>
        <row r="1344">
          <cell r="D1344">
            <v>36936</v>
          </cell>
          <cell r="F1344">
            <v>150736</v>
          </cell>
        </row>
        <row r="1345">
          <cell r="D1345">
            <v>36936</v>
          </cell>
          <cell r="F1345">
            <v>49144</v>
          </cell>
        </row>
        <row r="1346">
          <cell r="D1346">
            <v>36936</v>
          </cell>
          <cell r="F1346">
            <v>49144</v>
          </cell>
        </row>
        <row r="1347">
          <cell r="D1347">
            <v>36936</v>
          </cell>
          <cell r="F1347">
            <v>124820</v>
          </cell>
        </row>
        <row r="1348">
          <cell r="D1348">
            <v>36936</v>
          </cell>
          <cell r="F1348">
            <v>42268</v>
          </cell>
        </row>
        <row r="1349">
          <cell r="D1349">
            <v>36936</v>
          </cell>
          <cell r="F1349">
            <v>124820</v>
          </cell>
        </row>
        <row r="1350">
          <cell r="D1350">
            <v>36936</v>
          </cell>
          <cell r="F1350">
            <v>124820</v>
          </cell>
        </row>
        <row r="1351">
          <cell r="D1351">
            <v>36936</v>
          </cell>
          <cell r="F1351">
            <v>54557</v>
          </cell>
        </row>
        <row r="1352">
          <cell r="D1352">
            <v>36936</v>
          </cell>
          <cell r="F1352">
            <v>124820</v>
          </cell>
        </row>
        <row r="1353">
          <cell r="D1353">
            <v>36936</v>
          </cell>
          <cell r="F1353">
            <v>25608</v>
          </cell>
        </row>
        <row r="1354">
          <cell r="D1354">
            <v>36936</v>
          </cell>
          <cell r="F1354">
            <v>54557</v>
          </cell>
        </row>
        <row r="1355">
          <cell r="D1355">
            <v>36936</v>
          </cell>
          <cell r="F1355">
            <v>99605</v>
          </cell>
        </row>
        <row r="1356">
          <cell r="D1356">
            <v>36936</v>
          </cell>
          <cell r="F1356">
            <v>99605</v>
          </cell>
        </row>
        <row r="1357">
          <cell r="D1357">
            <v>36936</v>
          </cell>
          <cell r="F1357">
            <v>54136</v>
          </cell>
        </row>
        <row r="1358">
          <cell r="D1358">
            <v>36936</v>
          </cell>
          <cell r="F1358">
            <v>54557</v>
          </cell>
        </row>
        <row r="1359">
          <cell r="D1359">
            <v>36936</v>
          </cell>
          <cell r="F1359">
            <v>50548</v>
          </cell>
        </row>
        <row r="1360">
          <cell r="D1360">
            <v>36936</v>
          </cell>
          <cell r="F1360">
            <v>31001</v>
          </cell>
        </row>
        <row r="1361">
          <cell r="D1361">
            <v>36936</v>
          </cell>
          <cell r="F1361">
            <v>22761</v>
          </cell>
        </row>
        <row r="1362">
          <cell r="D1362">
            <v>36936</v>
          </cell>
          <cell r="F1362">
            <v>18575</v>
          </cell>
        </row>
        <row r="1363">
          <cell r="D1363">
            <v>36936</v>
          </cell>
          <cell r="F1363">
            <v>18809</v>
          </cell>
        </row>
        <row r="1364">
          <cell r="D1364">
            <v>36936</v>
          </cell>
          <cell r="F1364">
            <v>54557</v>
          </cell>
        </row>
        <row r="1365">
          <cell r="D1365">
            <v>36936</v>
          </cell>
          <cell r="F1365">
            <v>54557</v>
          </cell>
        </row>
        <row r="1366">
          <cell r="D1366">
            <v>36936</v>
          </cell>
          <cell r="F1366">
            <v>54557</v>
          </cell>
        </row>
        <row r="1367">
          <cell r="D1367">
            <v>36936</v>
          </cell>
          <cell r="F1367">
            <v>54136</v>
          </cell>
        </row>
        <row r="1368">
          <cell r="D1368">
            <v>36936</v>
          </cell>
          <cell r="F1368">
            <v>31001</v>
          </cell>
        </row>
        <row r="1369">
          <cell r="D1369">
            <v>36936</v>
          </cell>
          <cell r="F1369">
            <v>31001</v>
          </cell>
        </row>
        <row r="1370">
          <cell r="D1370">
            <v>36936</v>
          </cell>
          <cell r="F1370">
            <v>31001</v>
          </cell>
        </row>
        <row r="1371">
          <cell r="D1371">
            <v>36936</v>
          </cell>
          <cell r="F1371">
            <v>31001</v>
          </cell>
        </row>
        <row r="1372">
          <cell r="D1372">
            <v>36936</v>
          </cell>
          <cell r="F1372">
            <v>150736</v>
          </cell>
        </row>
        <row r="1373">
          <cell r="D1373">
            <v>36936</v>
          </cell>
          <cell r="F1373">
            <v>54517</v>
          </cell>
        </row>
        <row r="1374">
          <cell r="D1374">
            <v>36936</v>
          </cell>
          <cell r="F1374">
            <v>65884</v>
          </cell>
        </row>
        <row r="1375">
          <cell r="D1375">
            <v>36936</v>
          </cell>
          <cell r="F1375">
            <v>84154</v>
          </cell>
        </row>
        <row r="1376">
          <cell r="D1376">
            <v>36936</v>
          </cell>
          <cell r="F1376">
            <v>84154</v>
          </cell>
        </row>
        <row r="1377">
          <cell r="D1377">
            <v>36936</v>
          </cell>
          <cell r="F1377">
            <v>190446</v>
          </cell>
        </row>
        <row r="1378">
          <cell r="D1378">
            <v>36936</v>
          </cell>
          <cell r="F1378">
            <v>37141</v>
          </cell>
        </row>
        <row r="1379">
          <cell r="D1379">
            <v>36936</v>
          </cell>
          <cell r="F1379">
            <v>48330</v>
          </cell>
        </row>
        <row r="1380">
          <cell r="D1380">
            <v>36936</v>
          </cell>
          <cell r="F1380">
            <v>98880</v>
          </cell>
        </row>
        <row r="1381">
          <cell r="D1381">
            <v>36936</v>
          </cell>
          <cell r="F1381">
            <v>70702</v>
          </cell>
        </row>
        <row r="1382">
          <cell r="D1382">
            <v>36936</v>
          </cell>
          <cell r="F1382">
            <v>0</v>
          </cell>
        </row>
        <row r="1383">
          <cell r="D1383">
            <v>36936</v>
          </cell>
          <cell r="F1383">
            <v>98880</v>
          </cell>
        </row>
        <row r="1384">
          <cell r="D1384">
            <v>36936</v>
          </cell>
          <cell r="F1384">
            <v>94654</v>
          </cell>
        </row>
        <row r="1385">
          <cell r="D1385">
            <v>36936</v>
          </cell>
          <cell r="F1385">
            <v>94654</v>
          </cell>
        </row>
        <row r="1386">
          <cell r="D1386">
            <v>36936</v>
          </cell>
          <cell r="F1386">
            <v>94654</v>
          </cell>
        </row>
        <row r="1387">
          <cell r="D1387">
            <v>36936</v>
          </cell>
          <cell r="F1387">
            <v>98880</v>
          </cell>
        </row>
        <row r="1388">
          <cell r="D1388">
            <v>36936</v>
          </cell>
          <cell r="F1388">
            <v>121169</v>
          </cell>
        </row>
        <row r="1389">
          <cell r="D1389">
            <v>36936</v>
          </cell>
          <cell r="F1389">
            <v>121169</v>
          </cell>
        </row>
        <row r="1390">
          <cell r="D1390">
            <v>36936</v>
          </cell>
          <cell r="F1390">
            <v>124297</v>
          </cell>
        </row>
        <row r="1391">
          <cell r="D1391">
            <v>36936</v>
          </cell>
          <cell r="F1391">
            <v>124297</v>
          </cell>
        </row>
        <row r="1392">
          <cell r="D1392">
            <v>36936</v>
          </cell>
          <cell r="F1392">
            <v>124297</v>
          </cell>
        </row>
        <row r="1393">
          <cell r="D1393">
            <v>36936</v>
          </cell>
          <cell r="F1393">
            <v>124297</v>
          </cell>
        </row>
        <row r="1394">
          <cell r="D1394">
            <v>36936</v>
          </cell>
          <cell r="F1394">
            <v>124297</v>
          </cell>
        </row>
        <row r="1395">
          <cell r="D1395">
            <v>36936</v>
          </cell>
          <cell r="F1395">
            <v>124297</v>
          </cell>
        </row>
        <row r="1396">
          <cell r="D1396">
            <v>36936</v>
          </cell>
          <cell r="F1396">
            <v>124297</v>
          </cell>
        </row>
        <row r="1397">
          <cell r="D1397">
            <v>36936</v>
          </cell>
          <cell r="F1397">
            <v>124297</v>
          </cell>
        </row>
        <row r="1398">
          <cell r="D1398">
            <v>36936</v>
          </cell>
          <cell r="F1398">
            <v>124297</v>
          </cell>
        </row>
        <row r="1399">
          <cell r="D1399">
            <v>36936</v>
          </cell>
          <cell r="F1399">
            <v>124297</v>
          </cell>
        </row>
        <row r="1400">
          <cell r="D1400">
            <v>36936</v>
          </cell>
          <cell r="F1400">
            <v>124297</v>
          </cell>
        </row>
        <row r="1401">
          <cell r="D1401">
            <v>36936</v>
          </cell>
          <cell r="F1401">
            <v>61855</v>
          </cell>
        </row>
        <row r="1402">
          <cell r="D1402">
            <v>36936</v>
          </cell>
          <cell r="F1402">
            <v>68330</v>
          </cell>
        </row>
        <row r="1403">
          <cell r="D1403">
            <v>36936</v>
          </cell>
          <cell r="F1403">
            <v>68330</v>
          </cell>
        </row>
        <row r="1404">
          <cell r="D1404">
            <v>36936</v>
          </cell>
          <cell r="F1404">
            <v>67789</v>
          </cell>
        </row>
        <row r="1405">
          <cell r="D1405">
            <v>36936</v>
          </cell>
          <cell r="F1405">
            <v>121169</v>
          </cell>
        </row>
        <row r="1406">
          <cell r="D1406">
            <v>36936</v>
          </cell>
          <cell r="F1406">
            <v>121169</v>
          </cell>
        </row>
        <row r="1407">
          <cell r="D1407">
            <v>36936</v>
          </cell>
          <cell r="F1407">
            <v>0</v>
          </cell>
        </row>
        <row r="1408">
          <cell r="D1408">
            <v>36936</v>
          </cell>
          <cell r="F1408">
            <v>121169</v>
          </cell>
        </row>
        <row r="1409">
          <cell r="D1409">
            <v>36936</v>
          </cell>
          <cell r="F1409">
            <v>121169</v>
          </cell>
        </row>
        <row r="1410">
          <cell r="D1410">
            <v>36936</v>
          </cell>
          <cell r="F1410">
            <v>121169</v>
          </cell>
        </row>
        <row r="1411">
          <cell r="D1411">
            <v>36936</v>
          </cell>
          <cell r="F1411">
            <v>115838</v>
          </cell>
        </row>
        <row r="1412">
          <cell r="D1412">
            <v>36936</v>
          </cell>
          <cell r="F1412">
            <v>115838</v>
          </cell>
        </row>
        <row r="1413">
          <cell r="D1413">
            <v>36936</v>
          </cell>
          <cell r="F1413">
            <v>121169</v>
          </cell>
        </row>
        <row r="1414">
          <cell r="D1414">
            <v>36936</v>
          </cell>
          <cell r="F1414">
            <v>121169</v>
          </cell>
        </row>
        <row r="1415">
          <cell r="D1415">
            <v>36936</v>
          </cell>
          <cell r="F1415">
            <v>150736</v>
          </cell>
        </row>
        <row r="1416">
          <cell r="D1416">
            <v>36936</v>
          </cell>
          <cell r="F1416">
            <v>150736</v>
          </cell>
        </row>
        <row r="1417">
          <cell r="D1417">
            <v>36936</v>
          </cell>
          <cell r="F1417">
            <v>121658</v>
          </cell>
        </row>
        <row r="1418">
          <cell r="D1418">
            <v>36936</v>
          </cell>
          <cell r="F1418">
            <v>55319</v>
          </cell>
        </row>
        <row r="1419">
          <cell r="D1419">
            <v>36936</v>
          </cell>
          <cell r="F1419">
            <v>68330</v>
          </cell>
        </row>
        <row r="1420">
          <cell r="D1420">
            <v>36936</v>
          </cell>
          <cell r="F1420">
            <v>124297</v>
          </cell>
        </row>
        <row r="1421">
          <cell r="D1421">
            <v>36936</v>
          </cell>
          <cell r="F1421">
            <v>124297</v>
          </cell>
        </row>
        <row r="1422">
          <cell r="D1422">
            <v>36936</v>
          </cell>
          <cell r="F1422">
            <v>124297</v>
          </cell>
        </row>
        <row r="1423">
          <cell r="D1423">
            <v>36936</v>
          </cell>
          <cell r="F1423">
            <v>124297</v>
          </cell>
        </row>
        <row r="1424">
          <cell r="D1424">
            <v>36936</v>
          </cell>
          <cell r="F1424">
            <v>124297</v>
          </cell>
        </row>
        <row r="1425">
          <cell r="D1425">
            <v>36936</v>
          </cell>
          <cell r="F1425">
            <v>124297</v>
          </cell>
        </row>
        <row r="1426">
          <cell r="D1426">
            <v>36936</v>
          </cell>
          <cell r="F1426">
            <v>124297</v>
          </cell>
        </row>
        <row r="1427">
          <cell r="D1427">
            <v>36936</v>
          </cell>
          <cell r="F1427">
            <v>124297</v>
          </cell>
        </row>
        <row r="1428">
          <cell r="D1428">
            <v>36936</v>
          </cell>
          <cell r="F1428">
            <v>115838</v>
          </cell>
        </row>
        <row r="1429">
          <cell r="D1429">
            <v>36936</v>
          </cell>
          <cell r="F1429">
            <v>71299</v>
          </cell>
        </row>
        <row r="1430">
          <cell r="D1430">
            <v>36936</v>
          </cell>
          <cell r="F1430">
            <v>124297</v>
          </cell>
        </row>
        <row r="1431">
          <cell r="D1431">
            <v>36936</v>
          </cell>
          <cell r="F1431">
            <v>124297</v>
          </cell>
        </row>
        <row r="1432">
          <cell r="D1432">
            <v>36936</v>
          </cell>
          <cell r="F1432">
            <v>124297</v>
          </cell>
        </row>
        <row r="1433">
          <cell r="D1433">
            <v>36936</v>
          </cell>
          <cell r="F1433">
            <v>121169</v>
          </cell>
        </row>
        <row r="1434">
          <cell r="D1434">
            <v>36936</v>
          </cell>
          <cell r="F1434">
            <v>150736</v>
          </cell>
        </row>
        <row r="1435">
          <cell r="D1435">
            <v>36936</v>
          </cell>
          <cell r="F1435">
            <v>71299</v>
          </cell>
        </row>
        <row r="1436">
          <cell r="D1436">
            <v>36936</v>
          </cell>
          <cell r="F1436">
            <v>71299</v>
          </cell>
        </row>
        <row r="1437">
          <cell r="D1437">
            <v>36936</v>
          </cell>
          <cell r="F1437">
            <v>71299</v>
          </cell>
        </row>
        <row r="1438">
          <cell r="D1438">
            <v>36936</v>
          </cell>
          <cell r="F1438">
            <v>71299</v>
          </cell>
        </row>
        <row r="1439">
          <cell r="D1439">
            <v>36936</v>
          </cell>
          <cell r="F1439">
            <v>71299</v>
          </cell>
        </row>
        <row r="1440">
          <cell r="D1440">
            <v>36936</v>
          </cell>
          <cell r="F1440">
            <v>71299</v>
          </cell>
        </row>
        <row r="1441">
          <cell r="D1441">
            <v>36936</v>
          </cell>
          <cell r="F1441">
            <v>71299</v>
          </cell>
        </row>
        <row r="1442">
          <cell r="D1442">
            <v>36936</v>
          </cell>
          <cell r="F1442">
            <v>71299</v>
          </cell>
        </row>
        <row r="1443">
          <cell r="D1443">
            <v>36936</v>
          </cell>
          <cell r="F1443">
            <v>71299</v>
          </cell>
        </row>
        <row r="1444">
          <cell r="D1444">
            <v>36936</v>
          </cell>
          <cell r="F1444">
            <v>71299</v>
          </cell>
        </row>
        <row r="1445">
          <cell r="D1445">
            <v>36936</v>
          </cell>
          <cell r="F1445">
            <v>71299</v>
          </cell>
        </row>
        <row r="1446">
          <cell r="D1446">
            <v>36936</v>
          </cell>
          <cell r="F1446">
            <v>71299</v>
          </cell>
        </row>
        <row r="1447">
          <cell r="D1447">
            <v>36936</v>
          </cell>
          <cell r="F1447">
            <v>71299</v>
          </cell>
        </row>
        <row r="1448">
          <cell r="D1448">
            <v>36936</v>
          </cell>
          <cell r="F1448">
            <v>71299</v>
          </cell>
        </row>
        <row r="1449">
          <cell r="D1449">
            <v>36936</v>
          </cell>
          <cell r="F1449">
            <v>71299</v>
          </cell>
        </row>
        <row r="1450">
          <cell r="D1450">
            <v>36936</v>
          </cell>
          <cell r="F1450">
            <v>71299</v>
          </cell>
        </row>
        <row r="1451">
          <cell r="D1451">
            <v>36936</v>
          </cell>
          <cell r="F1451">
            <v>71299</v>
          </cell>
        </row>
        <row r="1452">
          <cell r="D1452">
            <v>36936</v>
          </cell>
          <cell r="F1452">
            <v>71299</v>
          </cell>
        </row>
        <row r="1453">
          <cell r="D1453">
            <v>36936</v>
          </cell>
          <cell r="F1453">
            <v>71299</v>
          </cell>
        </row>
        <row r="1454">
          <cell r="D1454">
            <v>36936</v>
          </cell>
          <cell r="F1454">
            <v>57444</v>
          </cell>
        </row>
        <row r="1455">
          <cell r="D1455">
            <v>36936</v>
          </cell>
          <cell r="F1455">
            <v>69152</v>
          </cell>
        </row>
        <row r="1456">
          <cell r="D1456">
            <v>36936</v>
          </cell>
          <cell r="F1456">
            <v>25608</v>
          </cell>
        </row>
        <row r="1457">
          <cell r="D1457">
            <v>36936</v>
          </cell>
          <cell r="F1457">
            <v>65323</v>
          </cell>
        </row>
        <row r="1458">
          <cell r="D1458">
            <v>36936</v>
          </cell>
          <cell r="F1458">
            <v>63499</v>
          </cell>
        </row>
        <row r="1459">
          <cell r="D1459">
            <v>36936</v>
          </cell>
          <cell r="F1459">
            <v>57444</v>
          </cell>
        </row>
        <row r="1460">
          <cell r="D1460">
            <v>36936</v>
          </cell>
          <cell r="F1460">
            <v>57444</v>
          </cell>
        </row>
        <row r="1461">
          <cell r="D1461">
            <v>36936</v>
          </cell>
          <cell r="F1461">
            <v>0</v>
          </cell>
        </row>
        <row r="1462">
          <cell r="D1462">
            <v>36936</v>
          </cell>
          <cell r="F1462">
            <v>57444</v>
          </cell>
        </row>
        <row r="1463">
          <cell r="D1463">
            <v>36936</v>
          </cell>
          <cell r="F1463">
            <v>57444</v>
          </cell>
        </row>
        <row r="1464">
          <cell r="D1464">
            <v>36936</v>
          </cell>
          <cell r="F1464">
            <v>57444</v>
          </cell>
        </row>
        <row r="1465">
          <cell r="D1465">
            <v>36936</v>
          </cell>
          <cell r="F1465">
            <v>57444</v>
          </cell>
        </row>
        <row r="1466">
          <cell r="D1466">
            <v>36936</v>
          </cell>
          <cell r="F1466">
            <v>77793</v>
          </cell>
        </row>
        <row r="1467">
          <cell r="D1467">
            <v>36936</v>
          </cell>
          <cell r="F1467">
            <v>73463</v>
          </cell>
        </row>
        <row r="1468">
          <cell r="D1468">
            <v>36936</v>
          </cell>
          <cell r="F1468">
            <v>157054</v>
          </cell>
        </row>
        <row r="1469">
          <cell r="D1469">
            <v>36936</v>
          </cell>
          <cell r="F1469">
            <v>54557</v>
          </cell>
        </row>
        <row r="1470">
          <cell r="D1470">
            <v>36936</v>
          </cell>
          <cell r="F1470">
            <v>60993</v>
          </cell>
        </row>
        <row r="1471">
          <cell r="D1471">
            <v>36936</v>
          </cell>
          <cell r="F1471">
            <v>57444</v>
          </cell>
        </row>
        <row r="1472">
          <cell r="D1472">
            <v>36936</v>
          </cell>
          <cell r="F1472">
            <v>57444</v>
          </cell>
        </row>
        <row r="1473">
          <cell r="D1473">
            <v>36936</v>
          </cell>
          <cell r="F1473">
            <v>54136</v>
          </cell>
        </row>
        <row r="1474">
          <cell r="D1474">
            <v>36936</v>
          </cell>
          <cell r="F1474">
            <v>25608</v>
          </cell>
        </row>
        <row r="1475">
          <cell r="D1475">
            <v>36936</v>
          </cell>
          <cell r="F1475">
            <v>69152</v>
          </cell>
        </row>
        <row r="1476">
          <cell r="D1476">
            <v>36936</v>
          </cell>
          <cell r="F1476">
            <v>42268</v>
          </cell>
        </row>
        <row r="1477">
          <cell r="D1477">
            <v>36937</v>
          </cell>
          <cell r="F1477">
            <v>412341</v>
          </cell>
        </row>
        <row r="1478">
          <cell r="D1478">
            <v>36937</v>
          </cell>
          <cell r="F1478">
            <v>0</v>
          </cell>
        </row>
        <row r="1479">
          <cell r="D1479">
            <v>36937</v>
          </cell>
          <cell r="F1479">
            <v>184042</v>
          </cell>
        </row>
        <row r="1480">
          <cell r="D1480">
            <v>36937</v>
          </cell>
          <cell r="F1480">
            <v>500818</v>
          </cell>
        </row>
        <row r="1481">
          <cell r="D1481">
            <v>36937</v>
          </cell>
          <cell r="F1481">
            <v>192443</v>
          </cell>
        </row>
        <row r="1482">
          <cell r="D1482">
            <v>36937</v>
          </cell>
          <cell r="F1482">
            <v>212002</v>
          </cell>
        </row>
        <row r="1483">
          <cell r="D1483">
            <v>36937</v>
          </cell>
          <cell r="F1483">
            <v>505586</v>
          </cell>
        </row>
        <row r="1484">
          <cell r="D1484">
            <v>36937</v>
          </cell>
          <cell r="F1484">
            <v>398749</v>
          </cell>
        </row>
        <row r="1485">
          <cell r="D1485">
            <v>36937</v>
          </cell>
          <cell r="F1485">
            <v>454509</v>
          </cell>
        </row>
        <row r="1486">
          <cell r="D1486">
            <v>36937</v>
          </cell>
          <cell r="F1486">
            <v>0</v>
          </cell>
        </row>
        <row r="1487">
          <cell r="D1487">
            <v>36937</v>
          </cell>
          <cell r="F1487">
            <v>0</v>
          </cell>
        </row>
        <row r="1488">
          <cell r="D1488">
            <v>36937</v>
          </cell>
          <cell r="F1488">
            <v>128096</v>
          </cell>
        </row>
        <row r="1489">
          <cell r="D1489">
            <v>36937</v>
          </cell>
          <cell r="F1489">
            <v>0</v>
          </cell>
        </row>
        <row r="1490">
          <cell r="D1490">
            <v>36937</v>
          </cell>
          <cell r="F1490">
            <v>570632</v>
          </cell>
        </row>
        <row r="1491">
          <cell r="D1491">
            <v>36937</v>
          </cell>
          <cell r="F1491">
            <v>0</v>
          </cell>
        </row>
        <row r="1492">
          <cell r="D1492">
            <v>36938</v>
          </cell>
          <cell r="F1492">
            <v>261078</v>
          </cell>
        </row>
        <row r="1493">
          <cell r="D1493">
            <v>36938</v>
          </cell>
          <cell r="F1493">
            <v>223678</v>
          </cell>
        </row>
        <row r="1494">
          <cell r="D1494">
            <v>36941</v>
          </cell>
          <cell r="F1494">
            <v>279241</v>
          </cell>
        </row>
        <row r="1495">
          <cell r="D1495">
            <v>36941</v>
          </cell>
          <cell r="F1495">
            <v>528382</v>
          </cell>
        </row>
        <row r="1496">
          <cell r="D1496">
            <v>36942</v>
          </cell>
          <cell r="F1496">
            <v>252537</v>
          </cell>
        </row>
        <row r="1497">
          <cell r="D1497">
            <v>36943</v>
          </cell>
          <cell r="F1497">
            <v>211206</v>
          </cell>
        </row>
        <row r="1498">
          <cell r="D1498">
            <v>36943</v>
          </cell>
          <cell r="F1498">
            <v>130323</v>
          </cell>
        </row>
        <row r="1499">
          <cell r="D1499">
            <v>36943</v>
          </cell>
          <cell r="F1499">
            <v>46606</v>
          </cell>
        </row>
        <row r="1500">
          <cell r="D1500">
            <v>36943</v>
          </cell>
          <cell r="F1500">
            <v>46606</v>
          </cell>
        </row>
        <row r="1501">
          <cell r="D1501">
            <v>36943</v>
          </cell>
          <cell r="F1501">
            <v>93635</v>
          </cell>
        </row>
        <row r="1502">
          <cell r="D1502">
            <v>36943</v>
          </cell>
          <cell r="F1502">
            <v>369422</v>
          </cell>
        </row>
        <row r="1503">
          <cell r="D1503">
            <v>36943</v>
          </cell>
          <cell r="F1503">
            <v>0</v>
          </cell>
        </row>
        <row r="1504">
          <cell r="D1504">
            <v>36943</v>
          </cell>
          <cell r="F1504">
            <v>8621</v>
          </cell>
        </row>
        <row r="1505">
          <cell r="D1505">
            <v>36943</v>
          </cell>
          <cell r="F1505">
            <v>8621</v>
          </cell>
        </row>
        <row r="1506">
          <cell r="D1506">
            <v>36943</v>
          </cell>
          <cell r="F1506">
            <v>8621</v>
          </cell>
        </row>
        <row r="1507">
          <cell r="D1507">
            <v>36943</v>
          </cell>
          <cell r="F1507">
            <v>50942</v>
          </cell>
        </row>
        <row r="1508">
          <cell r="D1508">
            <v>36943</v>
          </cell>
          <cell r="F1508">
            <v>8621</v>
          </cell>
        </row>
        <row r="1509">
          <cell r="D1509">
            <v>36943</v>
          </cell>
          <cell r="F1509">
            <v>183397</v>
          </cell>
        </row>
        <row r="1510">
          <cell r="D1510">
            <v>36943</v>
          </cell>
          <cell r="F1510">
            <v>8621</v>
          </cell>
        </row>
        <row r="1511">
          <cell r="D1511">
            <v>36943</v>
          </cell>
          <cell r="F1511">
            <v>309825</v>
          </cell>
        </row>
        <row r="1512">
          <cell r="D1512">
            <v>36943</v>
          </cell>
          <cell r="F1512">
            <v>140873</v>
          </cell>
        </row>
        <row r="1513">
          <cell r="D1513">
            <v>36943</v>
          </cell>
          <cell r="F1513">
            <v>0</v>
          </cell>
        </row>
        <row r="1514">
          <cell r="D1514">
            <v>36943</v>
          </cell>
          <cell r="F1514">
            <v>0</v>
          </cell>
        </row>
        <row r="1515">
          <cell r="D1515">
            <v>36943</v>
          </cell>
          <cell r="F1515">
            <v>31163</v>
          </cell>
        </row>
        <row r="1516">
          <cell r="D1516">
            <v>36943</v>
          </cell>
          <cell r="F1516">
            <v>228205</v>
          </cell>
        </row>
        <row r="1517">
          <cell r="D1517">
            <v>36943</v>
          </cell>
          <cell r="F1517">
            <v>195604</v>
          </cell>
        </row>
        <row r="1518">
          <cell r="D1518">
            <v>36943</v>
          </cell>
          <cell r="F1518">
            <v>228205</v>
          </cell>
        </row>
        <row r="1519">
          <cell r="D1519">
            <v>36943</v>
          </cell>
          <cell r="F1519">
            <v>36159</v>
          </cell>
        </row>
        <row r="1520">
          <cell r="D1520">
            <v>36943</v>
          </cell>
          <cell r="F1520">
            <v>31572</v>
          </cell>
        </row>
        <row r="1521">
          <cell r="D1521">
            <v>36943</v>
          </cell>
          <cell r="F1521">
            <v>24836</v>
          </cell>
        </row>
        <row r="1522">
          <cell r="D1522">
            <v>36943</v>
          </cell>
          <cell r="F1522">
            <v>21283</v>
          </cell>
        </row>
        <row r="1523">
          <cell r="D1523">
            <v>36943</v>
          </cell>
          <cell r="F1523">
            <v>24836</v>
          </cell>
        </row>
        <row r="1524">
          <cell r="D1524">
            <v>36943</v>
          </cell>
          <cell r="F1524">
            <v>3494</v>
          </cell>
        </row>
        <row r="1525">
          <cell r="D1525">
            <v>36943</v>
          </cell>
          <cell r="F1525">
            <v>33577</v>
          </cell>
        </row>
        <row r="1526">
          <cell r="D1526">
            <v>36943</v>
          </cell>
          <cell r="F1526">
            <v>31163</v>
          </cell>
        </row>
        <row r="1527">
          <cell r="D1527">
            <v>36943</v>
          </cell>
          <cell r="F1527">
            <v>21287</v>
          </cell>
        </row>
        <row r="1528">
          <cell r="D1528">
            <v>36943</v>
          </cell>
          <cell r="F1528">
            <v>24836</v>
          </cell>
        </row>
        <row r="1529">
          <cell r="D1529">
            <v>36943</v>
          </cell>
          <cell r="F1529">
            <v>24836</v>
          </cell>
        </row>
        <row r="1530">
          <cell r="D1530">
            <v>36943</v>
          </cell>
          <cell r="F1530">
            <v>24836</v>
          </cell>
        </row>
        <row r="1531">
          <cell r="D1531">
            <v>36943</v>
          </cell>
          <cell r="F1531">
            <v>26875</v>
          </cell>
        </row>
        <row r="1532">
          <cell r="D1532">
            <v>36943</v>
          </cell>
          <cell r="F1532">
            <v>0</v>
          </cell>
        </row>
        <row r="1533">
          <cell r="D1533">
            <v>36943</v>
          </cell>
          <cell r="F1533">
            <v>91271</v>
          </cell>
        </row>
        <row r="1534">
          <cell r="D1534">
            <v>36943</v>
          </cell>
          <cell r="F1534">
            <v>0</v>
          </cell>
        </row>
        <row r="1535">
          <cell r="D1535">
            <v>36943</v>
          </cell>
          <cell r="F1535">
            <v>0</v>
          </cell>
        </row>
        <row r="1536">
          <cell r="D1536">
            <v>36943</v>
          </cell>
          <cell r="F1536">
            <v>741994</v>
          </cell>
        </row>
        <row r="1537">
          <cell r="D1537">
            <v>36943</v>
          </cell>
          <cell r="F1537">
            <v>0</v>
          </cell>
        </row>
        <row r="1538">
          <cell r="D1538">
            <v>36943</v>
          </cell>
          <cell r="F1538">
            <v>25355</v>
          </cell>
        </row>
        <row r="1539">
          <cell r="D1539">
            <v>36943</v>
          </cell>
          <cell r="F1539">
            <v>46049</v>
          </cell>
        </row>
        <row r="1540">
          <cell r="D1540">
            <v>36943</v>
          </cell>
          <cell r="F1540">
            <v>0</v>
          </cell>
        </row>
        <row r="1541">
          <cell r="D1541">
            <v>36944</v>
          </cell>
          <cell r="F1541">
            <v>180103</v>
          </cell>
        </row>
        <row r="1542">
          <cell r="D1542">
            <v>36944</v>
          </cell>
          <cell r="F1542">
            <v>169919</v>
          </cell>
        </row>
        <row r="1543">
          <cell r="D1543">
            <v>36944</v>
          </cell>
          <cell r="F1543">
            <v>896215</v>
          </cell>
        </row>
        <row r="1544">
          <cell r="D1544">
            <v>36944</v>
          </cell>
          <cell r="F1544">
            <v>455515</v>
          </cell>
        </row>
        <row r="1545">
          <cell r="D1545">
            <v>36944</v>
          </cell>
          <cell r="F1545">
            <v>0</v>
          </cell>
        </row>
        <row r="1546">
          <cell r="D1546">
            <v>36944</v>
          </cell>
          <cell r="F1546">
            <v>397035</v>
          </cell>
        </row>
        <row r="1547">
          <cell r="D1547">
            <v>36944</v>
          </cell>
          <cell r="F1547">
            <v>130017</v>
          </cell>
        </row>
        <row r="1548">
          <cell r="D1548">
            <v>36944</v>
          </cell>
          <cell r="F1548">
            <v>165406</v>
          </cell>
        </row>
        <row r="1549">
          <cell r="D1549">
            <v>36944</v>
          </cell>
          <cell r="F1549">
            <v>0</v>
          </cell>
        </row>
        <row r="1550">
          <cell r="D1550">
            <v>36944</v>
          </cell>
          <cell r="F1550">
            <v>427778</v>
          </cell>
        </row>
        <row r="1551">
          <cell r="D1551">
            <v>36944</v>
          </cell>
          <cell r="F1551">
            <v>216711</v>
          </cell>
        </row>
        <row r="1552">
          <cell r="D1552">
            <v>36944</v>
          </cell>
          <cell r="F1552">
            <v>167731</v>
          </cell>
        </row>
        <row r="1553">
          <cell r="D1553">
            <v>36945</v>
          </cell>
          <cell r="F1553">
            <v>205103</v>
          </cell>
        </row>
        <row r="1554">
          <cell r="D1554">
            <v>36945</v>
          </cell>
          <cell r="F1554">
            <v>393691</v>
          </cell>
        </row>
        <row r="1555">
          <cell r="D1555">
            <v>36945</v>
          </cell>
          <cell r="F1555">
            <v>201982</v>
          </cell>
        </row>
        <row r="1556">
          <cell r="D1556">
            <v>36945</v>
          </cell>
          <cell r="F1556">
            <v>199871</v>
          </cell>
        </row>
        <row r="1557">
          <cell r="D1557">
            <v>36948</v>
          </cell>
          <cell r="F1557">
            <v>309594</v>
          </cell>
        </row>
        <row r="1558">
          <cell r="D1558">
            <v>36950</v>
          </cell>
          <cell r="F1558">
            <v>0</v>
          </cell>
        </row>
        <row r="1559">
          <cell r="D1559">
            <v>36950</v>
          </cell>
          <cell r="F1559">
            <v>0</v>
          </cell>
        </row>
        <row r="1560">
          <cell r="D1560">
            <v>36950</v>
          </cell>
          <cell r="F1560">
            <v>0</v>
          </cell>
        </row>
        <row r="1561">
          <cell r="D1561">
            <v>36950</v>
          </cell>
          <cell r="F1561">
            <v>0</v>
          </cell>
        </row>
        <row r="1562">
          <cell r="D1562">
            <v>36950</v>
          </cell>
          <cell r="F1562">
            <v>496000</v>
          </cell>
        </row>
        <row r="1563">
          <cell r="D1563">
            <v>36950</v>
          </cell>
          <cell r="F1563">
            <v>197004</v>
          </cell>
        </row>
        <row r="1564">
          <cell r="D1564">
            <v>36950</v>
          </cell>
          <cell r="F1564">
            <v>0</v>
          </cell>
        </row>
        <row r="1565">
          <cell r="D1565">
            <v>36951</v>
          </cell>
          <cell r="F1565">
            <v>74902</v>
          </cell>
        </row>
        <row r="1566">
          <cell r="D1566">
            <v>36951</v>
          </cell>
          <cell r="F1566">
            <v>48202</v>
          </cell>
        </row>
        <row r="1567">
          <cell r="D1567">
            <v>36951</v>
          </cell>
          <cell r="F1567">
            <v>74902</v>
          </cell>
        </row>
        <row r="1568">
          <cell r="D1568">
            <v>36951</v>
          </cell>
          <cell r="F1568">
            <v>48202</v>
          </cell>
        </row>
        <row r="1569">
          <cell r="D1569">
            <v>36951</v>
          </cell>
          <cell r="F1569">
            <v>37977</v>
          </cell>
        </row>
        <row r="1570">
          <cell r="D1570">
            <v>36951</v>
          </cell>
          <cell r="F1570">
            <v>81893</v>
          </cell>
        </row>
        <row r="1571">
          <cell r="D1571">
            <v>36951</v>
          </cell>
          <cell r="F1571">
            <v>81430</v>
          </cell>
        </row>
        <row r="1572">
          <cell r="D1572">
            <v>36951</v>
          </cell>
          <cell r="F1572">
            <v>68374</v>
          </cell>
        </row>
        <row r="1573">
          <cell r="D1573">
            <v>36951</v>
          </cell>
          <cell r="F1573">
            <v>54557</v>
          </cell>
        </row>
        <row r="1574">
          <cell r="D1574">
            <v>36951</v>
          </cell>
          <cell r="F1574">
            <v>43912</v>
          </cell>
        </row>
        <row r="1575">
          <cell r="D1575">
            <v>36951</v>
          </cell>
          <cell r="F1575">
            <v>50048</v>
          </cell>
        </row>
        <row r="1576">
          <cell r="D1576">
            <v>36951</v>
          </cell>
          <cell r="F1576">
            <v>31001</v>
          </cell>
        </row>
        <row r="1577">
          <cell r="D1577">
            <v>36951</v>
          </cell>
          <cell r="F1577">
            <v>31001</v>
          </cell>
        </row>
        <row r="1578">
          <cell r="D1578">
            <v>36951</v>
          </cell>
          <cell r="F1578">
            <v>25608</v>
          </cell>
        </row>
        <row r="1579">
          <cell r="D1579">
            <v>36951</v>
          </cell>
          <cell r="F1579">
            <v>50048</v>
          </cell>
        </row>
        <row r="1580">
          <cell r="D1580">
            <v>36951</v>
          </cell>
          <cell r="F1580">
            <v>25608</v>
          </cell>
        </row>
        <row r="1581">
          <cell r="D1581">
            <v>36951</v>
          </cell>
          <cell r="F1581">
            <v>25608</v>
          </cell>
        </row>
        <row r="1582">
          <cell r="D1582">
            <v>36951</v>
          </cell>
          <cell r="F1582">
            <v>50048</v>
          </cell>
        </row>
        <row r="1583">
          <cell r="D1583">
            <v>36951</v>
          </cell>
          <cell r="F1583">
            <v>25608</v>
          </cell>
        </row>
        <row r="1584">
          <cell r="D1584">
            <v>36951</v>
          </cell>
          <cell r="F1584">
            <v>50048</v>
          </cell>
        </row>
        <row r="1585">
          <cell r="D1585">
            <v>36951</v>
          </cell>
          <cell r="F1585">
            <v>25608</v>
          </cell>
        </row>
        <row r="1586">
          <cell r="D1586">
            <v>36951</v>
          </cell>
          <cell r="F1586">
            <v>31001</v>
          </cell>
        </row>
        <row r="1587">
          <cell r="D1587">
            <v>36951</v>
          </cell>
          <cell r="F1587">
            <v>50048</v>
          </cell>
        </row>
        <row r="1588">
          <cell r="D1588">
            <v>36951</v>
          </cell>
          <cell r="F1588">
            <v>25608</v>
          </cell>
        </row>
        <row r="1589">
          <cell r="D1589">
            <v>36951</v>
          </cell>
          <cell r="F1589">
            <v>50048</v>
          </cell>
        </row>
        <row r="1590">
          <cell r="D1590">
            <v>36951</v>
          </cell>
          <cell r="F1590">
            <v>50048</v>
          </cell>
        </row>
        <row r="1591">
          <cell r="D1591">
            <v>36951</v>
          </cell>
          <cell r="F1591">
            <v>31001</v>
          </cell>
        </row>
        <row r="1592">
          <cell r="D1592">
            <v>36951</v>
          </cell>
          <cell r="F1592">
            <v>31001</v>
          </cell>
        </row>
        <row r="1593">
          <cell r="D1593">
            <v>36951</v>
          </cell>
          <cell r="F1593">
            <v>25608</v>
          </cell>
        </row>
        <row r="1594">
          <cell r="D1594">
            <v>36951</v>
          </cell>
          <cell r="F1594">
            <v>50048</v>
          </cell>
        </row>
        <row r="1595">
          <cell r="D1595">
            <v>36951</v>
          </cell>
          <cell r="F1595">
            <v>208134</v>
          </cell>
        </row>
        <row r="1596">
          <cell r="D1596">
            <v>36951</v>
          </cell>
          <cell r="F1596">
            <v>14904</v>
          </cell>
        </row>
        <row r="1597">
          <cell r="D1597">
            <v>36951</v>
          </cell>
          <cell r="F1597">
            <v>68330</v>
          </cell>
        </row>
        <row r="1598">
          <cell r="D1598">
            <v>36951</v>
          </cell>
          <cell r="F1598">
            <v>157330</v>
          </cell>
        </row>
        <row r="1599">
          <cell r="D1599">
            <v>36951</v>
          </cell>
          <cell r="F1599">
            <v>67789</v>
          </cell>
        </row>
        <row r="1600">
          <cell r="D1600">
            <v>36951</v>
          </cell>
          <cell r="F1600">
            <v>44932</v>
          </cell>
        </row>
        <row r="1601">
          <cell r="D1601">
            <v>36951</v>
          </cell>
          <cell r="F1601">
            <v>43043</v>
          </cell>
        </row>
        <row r="1602">
          <cell r="D1602">
            <v>36951</v>
          </cell>
          <cell r="F1602">
            <v>82585</v>
          </cell>
        </row>
        <row r="1603">
          <cell r="D1603">
            <v>36951</v>
          </cell>
          <cell r="F1603">
            <v>46835</v>
          </cell>
        </row>
        <row r="1604">
          <cell r="D1604">
            <v>36951</v>
          </cell>
          <cell r="F1604">
            <v>43043</v>
          </cell>
        </row>
        <row r="1605">
          <cell r="D1605">
            <v>36951</v>
          </cell>
          <cell r="F1605">
            <v>78252</v>
          </cell>
        </row>
        <row r="1606">
          <cell r="D1606">
            <v>36951</v>
          </cell>
          <cell r="F1606">
            <v>119608</v>
          </cell>
        </row>
        <row r="1607">
          <cell r="D1607">
            <v>36951</v>
          </cell>
          <cell r="F1607">
            <v>35604</v>
          </cell>
        </row>
        <row r="1608">
          <cell r="D1608">
            <v>36951</v>
          </cell>
          <cell r="F1608">
            <v>43043</v>
          </cell>
        </row>
        <row r="1609">
          <cell r="D1609">
            <v>36951</v>
          </cell>
          <cell r="F1609">
            <v>38088</v>
          </cell>
        </row>
        <row r="1610">
          <cell r="D1610">
            <v>36951</v>
          </cell>
          <cell r="F1610">
            <v>82585</v>
          </cell>
        </row>
        <row r="1611">
          <cell r="D1611">
            <v>36951</v>
          </cell>
          <cell r="F1611">
            <v>35604</v>
          </cell>
        </row>
        <row r="1612">
          <cell r="D1612">
            <v>36951</v>
          </cell>
          <cell r="F1612">
            <v>82585</v>
          </cell>
        </row>
        <row r="1613">
          <cell r="D1613">
            <v>36951</v>
          </cell>
          <cell r="F1613">
            <v>46835</v>
          </cell>
        </row>
        <row r="1614">
          <cell r="D1614">
            <v>36951</v>
          </cell>
          <cell r="F1614">
            <v>38088</v>
          </cell>
        </row>
        <row r="1615">
          <cell r="D1615">
            <v>36951</v>
          </cell>
          <cell r="F1615">
            <v>42454</v>
          </cell>
        </row>
        <row r="1616">
          <cell r="D1616">
            <v>36951</v>
          </cell>
          <cell r="F1616">
            <v>38088</v>
          </cell>
        </row>
        <row r="1617">
          <cell r="D1617">
            <v>36951</v>
          </cell>
          <cell r="F1617">
            <v>82585</v>
          </cell>
        </row>
        <row r="1618">
          <cell r="D1618">
            <v>36951</v>
          </cell>
          <cell r="F1618">
            <v>38088</v>
          </cell>
        </row>
        <row r="1619">
          <cell r="D1619">
            <v>36951</v>
          </cell>
          <cell r="F1619">
            <v>38088</v>
          </cell>
        </row>
        <row r="1620">
          <cell r="D1620">
            <v>36951</v>
          </cell>
          <cell r="F1620">
            <v>46835</v>
          </cell>
        </row>
        <row r="1621">
          <cell r="D1621">
            <v>36951</v>
          </cell>
          <cell r="F1621">
            <v>46835</v>
          </cell>
        </row>
        <row r="1622">
          <cell r="D1622">
            <v>36951</v>
          </cell>
          <cell r="F1622">
            <v>78252</v>
          </cell>
        </row>
        <row r="1623">
          <cell r="D1623">
            <v>36951</v>
          </cell>
          <cell r="F1623">
            <v>42454</v>
          </cell>
        </row>
        <row r="1624">
          <cell r="D1624">
            <v>36951</v>
          </cell>
          <cell r="F1624">
            <v>42454</v>
          </cell>
        </row>
        <row r="1625">
          <cell r="D1625">
            <v>36951</v>
          </cell>
          <cell r="F1625">
            <v>82585</v>
          </cell>
        </row>
        <row r="1626">
          <cell r="D1626">
            <v>36951</v>
          </cell>
          <cell r="F1626">
            <v>46835</v>
          </cell>
        </row>
        <row r="1627">
          <cell r="D1627">
            <v>36951</v>
          </cell>
          <cell r="F1627">
            <v>72589</v>
          </cell>
        </row>
        <row r="1628">
          <cell r="D1628">
            <v>36951</v>
          </cell>
          <cell r="F1628">
            <v>83481</v>
          </cell>
        </row>
        <row r="1629">
          <cell r="D1629">
            <v>36951</v>
          </cell>
          <cell r="F1629">
            <v>56001</v>
          </cell>
        </row>
        <row r="1630">
          <cell r="D1630">
            <v>36951</v>
          </cell>
          <cell r="F1630">
            <v>56001</v>
          </cell>
        </row>
        <row r="1631">
          <cell r="D1631">
            <v>36951</v>
          </cell>
          <cell r="F1631">
            <v>0</v>
          </cell>
        </row>
        <row r="1632">
          <cell r="D1632">
            <v>36951</v>
          </cell>
          <cell r="F1632">
            <v>84914</v>
          </cell>
        </row>
        <row r="1633">
          <cell r="D1633">
            <v>36951</v>
          </cell>
          <cell r="F1633">
            <v>134467</v>
          </cell>
        </row>
        <row r="1634">
          <cell r="D1634">
            <v>36951</v>
          </cell>
          <cell r="F1634">
            <v>147689</v>
          </cell>
        </row>
        <row r="1635">
          <cell r="D1635">
            <v>36951</v>
          </cell>
          <cell r="F1635">
            <v>130873</v>
          </cell>
        </row>
        <row r="1636">
          <cell r="D1636">
            <v>36951</v>
          </cell>
          <cell r="F1636">
            <v>134467</v>
          </cell>
        </row>
        <row r="1637">
          <cell r="D1637">
            <v>36951</v>
          </cell>
          <cell r="F1637">
            <v>154788</v>
          </cell>
        </row>
        <row r="1638">
          <cell r="D1638">
            <v>36951</v>
          </cell>
          <cell r="F1638">
            <v>63479</v>
          </cell>
        </row>
        <row r="1639">
          <cell r="D1639">
            <v>36951</v>
          </cell>
          <cell r="F1639">
            <v>145803</v>
          </cell>
        </row>
        <row r="1640">
          <cell r="D1640">
            <v>36951</v>
          </cell>
          <cell r="F1640">
            <v>85907</v>
          </cell>
        </row>
        <row r="1641">
          <cell r="D1641">
            <v>36951</v>
          </cell>
          <cell r="F1641">
            <v>194528</v>
          </cell>
        </row>
        <row r="1642">
          <cell r="D1642">
            <v>36951</v>
          </cell>
          <cell r="F1642">
            <v>83914</v>
          </cell>
        </row>
        <row r="1643">
          <cell r="D1643">
            <v>36951</v>
          </cell>
          <cell r="F1643">
            <v>199688</v>
          </cell>
        </row>
        <row r="1644">
          <cell r="D1644">
            <v>36951</v>
          </cell>
          <cell r="F1644">
            <v>198277</v>
          </cell>
        </row>
        <row r="1645">
          <cell r="D1645">
            <v>36951</v>
          </cell>
          <cell r="F1645">
            <v>198277</v>
          </cell>
        </row>
        <row r="1646">
          <cell r="D1646">
            <v>36951</v>
          </cell>
          <cell r="F1646">
            <v>155428</v>
          </cell>
        </row>
        <row r="1647">
          <cell r="D1647">
            <v>36951</v>
          </cell>
          <cell r="F1647">
            <v>194528</v>
          </cell>
        </row>
        <row r="1648">
          <cell r="D1648">
            <v>36951</v>
          </cell>
          <cell r="F1648">
            <v>65904</v>
          </cell>
        </row>
        <row r="1649">
          <cell r="D1649">
            <v>36951</v>
          </cell>
          <cell r="F1649">
            <v>65904</v>
          </cell>
        </row>
        <row r="1650">
          <cell r="D1650">
            <v>36951</v>
          </cell>
          <cell r="F1650">
            <v>23422</v>
          </cell>
        </row>
        <row r="1651">
          <cell r="D1651">
            <v>36951</v>
          </cell>
          <cell r="F1651">
            <v>82585</v>
          </cell>
        </row>
        <row r="1652">
          <cell r="D1652">
            <v>36951</v>
          </cell>
          <cell r="F1652">
            <v>25608</v>
          </cell>
        </row>
        <row r="1653">
          <cell r="D1653">
            <v>36951</v>
          </cell>
          <cell r="F1653">
            <v>25608</v>
          </cell>
        </row>
        <row r="1654">
          <cell r="D1654">
            <v>36951</v>
          </cell>
          <cell r="F1654">
            <v>160771</v>
          </cell>
        </row>
        <row r="1655">
          <cell r="D1655">
            <v>36951</v>
          </cell>
          <cell r="F1655">
            <v>65904</v>
          </cell>
        </row>
        <row r="1656">
          <cell r="D1656">
            <v>36951</v>
          </cell>
          <cell r="F1656">
            <v>154924</v>
          </cell>
        </row>
        <row r="1657">
          <cell r="D1657">
            <v>36951</v>
          </cell>
          <cell r="F1657">
            <v>46943</v>
          </cell>
        </row>
        <row r="1658">
          <cell r="D1658">
            <v>36951</v>
          </cell>
          <cell r="F1658">
            <v>154924</v>
          </cell>
        </row>
        <row r="1659">
          <cell r="D1659">
            <v>36951</v>
          </cell>
          <cell r="F1659">
            <v>72220</v>
          </cell>
        </row>
        <row r="1660">
          <cell r="D1660">
            <v>36951</v>
          </cell>
          <cell r="F1660">
            <v>42354</v>
          </cell>
        </row>
        <row r="1661">
          <cell r="D1661">
            <v>36951</v>
          </cell>
          <cell r="F1661">
            <v>82709</v>
          </cell>
        </row>
        <row r="1662">
          <cell r="D1662">
            <v>36951</v>
          </cell>
          <cell r="F1662">
            <v>154926</v>
          </cell>
        </row>
        <row r="1663">
          <cell r="D1663">
            <v>36951</v>
          </cell>
          <cell r="F1663">
            <v>154924</v>
          </cell>
        </row>
        <row r="1664">
          <cell r="D1664">
            <v>36951</v>
          </cell>
          <cell r="F1664">
            <v>154924</v>
          </cell>
        </row>
        <row r="1665">
          <cell r="D1665">
            <v>36951</v>
          </cell>
          <cell r="F1665">
            <v>40417</v>
          </cell>
        </row>
        <row r="1666">
          <cell r="D1666">
            <v>36951</v>
          </cell>
          <cell r="F1666">
            <v>154924</v>
          </cell>
        </row>
        <row r="1667">
          <cell r="D1667">
            <v>36951</v>
          </cell>
          <cell r="F1667">
            <v>154926</v>
          </cell>
        </row>
        <row r="1668">
          <cell r="D1668">
            <v>36951</v>
          </cell>
          <cell r="F1668">
            <v>154924</v>
          </cell>
        </row>
        <row r="1669">
          <cell r="D1669">
            <v>36951</v>
          </cell>
          <cell r="F1669">
            <v>119706</v>
          </cell>
        </row>
        <row r="1670">
          <cell r="D1670">
            <v>36951</v>
          </cell>
          <cell r="F1670">
            <v>154926</v>
          </cell>
        </row>
        <row r="1671">
          <cell r="D1671">
            <v>36951</v>
          </cell>
          <cell r="F1671">
            <v>154926</v>
          </cell>
        </row>
        <row r="1672">
          <cell r="D1672">
            <v>36951</v>
          </cell>
          <cell r="F1672">
            <v>131446</v>
          </cell>
        </row>
        <row r="1673">
          <cell r="D1673">
            <v>36951</v>
          </cell>
          <cell r="F1673">
            <v>47645</v>
          </cell>
        </row>
        <row r="1674">
          <cell r="D1674">
            <v>36951</v>
          </cell>
          <cell r="F1674">
            <v>54557</v>
          </cell>
        </row>
        <row r="1675">
          <cell r="D1675">
            <v>36951</v>
          </cell>
          <cell r="F1675">
            <v>23422</v>
          </cell>
        </row>
        <row r="1676">
          <cell r="D1676">
            <v>36951</v>
          </cell>
          <cell r="F1676">
            <v>54557</v>
          </cell>
        </row>
        <row r="1677">
          <cell r="D1677">
            <v>36951</v>
          </cell>
          <cell r="F1677">
            <v>99605</v>
          </cell>
        </row>
        <row r="1678">
          <cell r="D1678">
            <v>36951</v>
          </cell>
          <cell r="F1678">
            <v>42268</v>
          </cell>
        </row>
        <row r="1679">
          <cell r="D1679">
            <v>36951</v>
          </cell>
          <cell r="F1679">
            <v>25608</v>
          </cell>
        </row>
        <row r="1680">
          <cell r="D1680">
            <v>36951</v>
          </cell>
          <cell r="F1680">
            <v>99605</v>
          </cell>
        </row>
        <row r="1681">
          <cell r="D1681">
            <v>36951</v>
          </cell>
          <cell r="F1681">
            <v>25608</v>
          </cell>
        </row>
        <row r="1682">
          <cell r="D1682">
            <v>36951</v>
          </cell>
          <cell r="F1682">
            <v>54557</v>
          </cell>
        </row>
        <row r="1683">
          <cell r="D1683">
            <v>36951</v>
          </cell>
          <cell r="F1683">
            <v>48202</v>
          </cell>
        </row>
        <row r="1684">
          <cell r="D1684">
            <v>36951</v>
          </cell>
          <cell r="F1684">
            <v>131446</v>
          </cell>
        </row>
        <row r="1685">
          <cell r="D1685">
            <v>36951</v>
          </cell>
          <cell r="F1685">
            <v>54557</v>
          </cell>
        </row>
        <row r="1686">
          <cell r="D1686">
            <v>36951</v>
          </cell>
          <cell r="F1686">
            <v>54557</v>
          </cell>
        </row>
        <row r="1687">
          <cell r="D1687">
            <v>36951</v>
          </cell>
          <cell r="F1687">
            <v>68374</v>
          </cell>
        </row>
        <row r="1688">
          <cell r="D1688">
            <v>36951</v>
          </cell>
          <cell r="F1688">
            <v>42268</v>
          </cell>
        </row>
        <row r="1689">
          <cell r="D1689">
            <v>36951</v>
          </cell>
          <cell r="F1689">
            <v>99605</v>
          </cell>
        </row>
        <row r="1690">
          <cell r="D1690">
            <v>36951</v>
          </cell>
          <cell r="F1690">
            <v>42268</v>
          </cell>
        </row>
        <row r="1691">
          <cell r="D1691">
            <v>36951</v>
          </cell>
          <cell r="F1691">
            <v>54136</v>
          </cell>
        </row>
        <row r="1692">
          <cell r="D1692">
            <v>36951</v>
          </cell>
          <cell r="F1692">
            <v>54557</v>
          </cell>
        </row>
        <row r="1693">
          <cell r="D1693">
            <v>36951</v>
          </cell>
          <cell r="F1693">
            <v>54557</v>
          </cell>
        </row>
        <row r="1694">
          <cell r="D1694">
            <v>36951</v>
          </cell>
          <cell r="F1694">
            <v>54557</v>
          </cell>
        </row>
        <row r="1695">
          <cell r="D1695">
            <v>36951</v>
          </cell>
          <cell r="F1695">
            <v>81893</v>
          </cell>
        </row>
        <row r="1696">
          <cell r="D1696">
            <v>36951</v>
          </cell>
          <cell r="F1696">
            <v>131446</v>
          </cell>
        </row>
        <row r="1697">
          <cell r="D1697">
            <v>36951</v>
          </cell>
          <cell r="F1697">
            <v>99605</v>
          </cell>
        </row>
        <row r="1698">
          <cell r="D1698">
            <v>36951</v>
          </cell>
          <cell r="F1698">
            <v>96448</v>
          </cell>
        </row>
        <row r="1699">
          <cell r="D1699">
            <v>36951</v>
          </cell>
          <cell r="F1699">
            <v>55981</v>
          </cell>
        </row>
        <row r="1700">
          <cell r="D1700">
            <v>36951</v>
          </cell>
          <cell r="F1700">
            <v>55981</v>
          </cell>
        </row>
        <row r="1701">
          <cell r="D1701">
            <v>36951</v>
          </cell>
          <cell r="F1701">
            <v>68330</v>
          </cell>
        </row>
        <row r="1702">
          <cell r="D1702">
            <v>36951</v>
          </cell>
          <cell r="F1702">
            <v>50048</v>
          </cell>
        </row>
        <row r="1703">
          <cell r="D1703">
            <v>36951</v>
          </cell>
          <cell r="F1703">
            <v>61855</v>
          </cell>
        </row>
        <row r="1704">
          <cell r="D1704">
            <v>36951</v>
          </cell>
          <cell r="F1704">
            <v>25608</v>
          </cell>
        </row>
        <row r="1705">
          <cell r="D1705">
            <v>36951</v>
          </cell>
          <cell r="F1705">
            <v>25608</v>
          </cell>
        </row>
        <row r="1706">
          <cell r="D1706">
            <v>36951</v>
          </cell>
          <cell r="F1706">
            <v>25608</v>
          </cell>
        </row>
        <row r="1707">
          <cell r="D1707">
            <v>36951</v>
          </cell>
          <cell r="F1707">
            <v>54557</v>
          </cell>
        </row>
        <row r="1708">
          <cell r="D1708">
            <v>36951</v>
          </cell>
          <cell r="F1708">
            <v>81893</v>
          </cell>
        </row>
        <row r="1709">
          <cell r="D1709">
            <v>36951</v>
          </cell>
          <cell r="F1709">
            <v>0</v>
          </cell>
        </row>
        <row r="1710">
          <cell r="D1710">
            <v>36951</v>
          </cell>
          <cell r="F1710">
            <v>0</v>
          </cell>
        </row>
        <row r="1711">
          <cell r="D1711">
            <v>36951</v>
          </cell>
          <cell r="F1711">
            <v>0</v>
          </cell>
        </row>
        <row r="1712">
          <cell r="D1712">
            <v>36951</v>
          </cell>
          <cell r="F1712">
            <v>0</v>
          </cell>
        </row>
        <row r="1713">
          <cell r="D1713">
            <v>36951</v>
          </cell>
          <cell r="F1713">
            <v>0</v>
          </cell>
        </row>
        <row r="1714">
          <cell r="D1714">
            <v>36951</v>
          </cell>
          <cell r="F1714">
            <v>0</v>
          </cell>
        </row>
        <row r="1715">
          <cell r="D1715">
            <v>36951</v>
          </cell>
          <cell r="F1715">
            <v>103196</v>
          </cell>
        </row>
        <row r="1716">
          <cell r="D1716">
            <v>36951</v>
          </cell>
          <cell r="F1716">
            <v>31446</v>
          </cell>
        </row>
        <row r="1717">
          <cell r="D1717">
            <v>36951</v>
          </cell>
          <cell r="F1717">
            <v>3097</v>
          </cell>
        </row>
        <row r="1718">
          <cell r="D1718">
            <v>36951</v>
          </cell>
          <cell r="F1718">
            <v>31446</v>
          </cell>
        </row>
        <row r="1719">
          <cell r="D1719">
            <v>36951</v>
          </cell>
          <cell r="F1719">
            <v>0</v>
          </cell>
        </row>
        <row r="1720">
          <cell r="D1720">
            <v>36951</v>
          </cell>
          <cell r="F1720">
            <v>95249</v>
          </cell>
        </row>
        <row r="1721">
          <cell r="D1721">
            <v>36951</v>
          </cell>
          <cell r="F1721">
            <v>103196</v>
          </cell>
        </row>
        <row r="1722">
          <cell r="D1722">
            <v>36951</v>
          </cell>
          <cell r="F1722">
            <v>103196</v>
          </cell>
        </row>
        <row r="1723">
          <cell r="D1723">
            <v>36951</v>
          </cell>
          <cell r="F1723">
            <v>0</v>
          </cell>
        </row>
        <row r="1724">
          <cell r="D1724">
            <v>36951</v>
          </cell>
          <cell r="F1724">
            <v>0</v>
          </cell>
        </row>
        <row r="1725">
          <cell r="D1725">
            <v>36951</v>
          </cell>
          <cell r="F1725">
            <v>3097</v>
          </cell>
        </row>
        <row r="1726">
          <cell r="D1726">
            <v>36951</v>
          </cell>
          <cell r="F1726">
            <v>95249</v>
          </cell>
        </row>
        <row r="1727">
          <cell r="D1727">
            <v>36951</v>
          </cell>
          <cell r="F1727">
            <v>95249</v>
          </cell>
        </row>
        <row r="1728">
          <cell r="D1728">
            <v>36951</v>
          </cell>
          <cell r="F1728">
            <v>3097</v>
          </cell>
        </row>
        <row r="1729">
          <cell r="D1729">
            <v>36951</v>
          </cell>
          <cell r="F1729">
            <v>3097</v>
          </cell>
        </row>
        <row r="1730">
          <cell r="D1730">
            <v>36951</v>
          </cell>
          <cell r="F1730">
            <v>3097</v>
          </cell>
        </row>
        <row r="1731">
          <cell r="D1731">
            <v>36951</v>
          </cell>
          <cell r="F1731">
            <v>95249</v>
          </cell>
        </row>
        <row r="1732">
          <cell r="D1732">
            <v>36951</v>
          </cell>
          <cell r="F1732">
            <v>208134</v>
          </cell>
        </row>
        <row r="1733">
          <cell r="D1733">
            <v>36951</v>
          </cell>
          <cell r="F1733">
            <v>150736</v>
          </cell>
        </row>
        <row r="1734">
          <cell r="D1734">
            <v>36951</v>
          </cell>
          <cell r="F1734">
            <v>157054</v>
          </cell>
        </row>
        <row r="1735">
          <cell r="D1735">
            <v>36951</v>
          </cell>
          <cell r="F1735">
            <v>208134</v>
          </cell>
        </row>
        <row r="1736">
          <cell r="D1736">
            <v>36951</v>
          </cell>
          <cell r="F1736">
            <v>85069</v>
          </cell>
        </row>
        <row r="1737">
          <cell r="D1737">
            <v>36951</v>
          </cell>
          <cell r="F1737">
            <v>57444</v>
          </cell>
        </row>
        <row r="1738">
          <cell r="D1738">
            <v>36951</v>
          </cell>
          <cell r="F1738">
            <v>85069</v>
          </cell>
        </row>
        <row r="1739">
          <cell r="D1739">
            <v>36951</v>
          </cell>
          <cell r="F1739">
            <v>85069</v>
          </cell>
        </row>
        <row r="1740">
          <cell r="D1740">
            <v>36951</v>
          </cell>
          <cell r="F1740">
            <v>85069</v>
          </cell>
        </row>
        <row r="1741">
          <cell r="D1741">
            <v>36951</v>
          </cell>
          <cell r="F1741">
            <v>201476</v>
          </cell>
        </row>
        <row r="1742">
          <cell r="D1742">
            <v>36951</v>
          </cell>
          <cell r="F1742">
            <v>194528</v>
          </cell>
        </row>
        <row r="1743">
          <cell r="D1743">
            <v>36951</v>
          </cell>
          <cell r="F1743">
            <v>150736</v>
          </cell>
        </row>
        <row r="1744">
          <cell r="D1744">
            <v>36951</v>
          </cell>
          <cell r="F1744">
            <v>57444</v>
          </cell>
        </row>
        <row r="1745">
          <cell r="D1745">
            <v>36951</v>
          </cell>
          <cell r="F1745">
            <v>85069</v>
          </cell>
        </row>
        <row r="1746">
          <cell r="D1746">
            <v>36951</v>
          </cell>
          <cell r="F1746">
            <v>85069</v>
          </cell>
        </row>
        <row r="1747">
          <cell r="D1747">
            <v>36951</v>
          </cell>
          <cell r="F1747">
            <v>85069</v>
          </cell>
        </row>
        <row r="1748">
          <cell r="D1748">
            <v>36951</v>
          </cell>
          <cell r="F1748">
            <v>201476</v>
          </cell>
        </row>
        <row r="1749">
          <cell r="D1749">
            <v>36951</v>
          </cell>
          <cell r="F1749">
            <v>201476</v>
          </cell>
        </row>
        <row r="1750">
          <cell r="D1750">
            <v>36951</v>
          </cell>
          <cell r="F1750">
            <v>85069</v>
          </cell>
        </row>
        <row r="1751">
          <cell r="D1751">
            <v>36951</v>
          </cell>
          <cell r="F1751">
            <v>85069</v>
          </cell>
        </row>
        <row r="1752">
          <cell r="D1752">
            <v>36951</v>
          </cell>
          <cell r="F1752">
            <v>0</v>
          </cell>
        </row>
        <row r="1753">
          <cell r="D1753">
            <v>36951</v>
          </cell>
          <cell r="F1753">
            <v>85069</v>
          </cell>
        </row>
        <row r="1754">
          <cell r="D1754">
            <v>36951</v>
          </cell>
          <cell r="F1754">
            <v>57444</v>
          </cell>
        </row>
        <row r="1755">
          <cell r="D1755">
            <v>36951</v>
          </cell>
          <cell r="F1755">
            <v>85069</v>
          </cell>
        </row>
        <row r="1756">
          <cell r="D1756">
            <v>36951</v>
          </cell>
          <cell r="F1756">
            <v>57444</v>
          </cell>
        </row>
        <row r="1757">
          <cell r="D1757">
            <v>36951</v>
          </cell>
          <cell r="F1757">
            <v>85069</v>
          </cell>
        </row>
        <row r="1758">
          <cell r="D1758">
            <v>36951</v>
          </cell>
          <cell r="F1758">
            <v>85069</v>
          </cell>
        </row>
        <row r="1759">
          <cell r="D1759">
            <v>36951</v>
          </cell>
          <cell r="F1759">
            <v>57444</v>
          </cell>
        </row>
        <row r="1760">
          <cell r="D1760">
            <v>36951</v>
          </cell>
          <cell r="F1760">
            <v>57444</v>
          </cell>
        </row>
        <row r="1761">
          <cell r="D1761">
            <v>36951</v>
          </cell>
          <cell r="F1761">
            <v>85069</v>
          </cell>
        </row>
        <row r="1762">
          <cell r="D1762">
            <v>36951</v>
          </cell>
          <cell r="F1762">
            <v>85069</v>
          </cell>
        </row>
        <row r="1763">
          <cell r="D1763">
            <v>36951</v>
          </cell>
          <cell r="F1763">
            <v>0</v>
          </cell>
        </row>
        <row r="1764">
          <cell r="D1764">
            <v>36951</v>
          </cell>
          <cell r="F1764">
            <v>57444</v>
          </cell>
        </row>
        <row r="1765">
          <cell r="D1765">
            <v>36951</v>
          </cell>
          <cell r="F1765">
            <v>85069</v>
          </cell>
        </row>
        <row r="1766">
          <cell r="D1766">
            <v>36951</v>
          </cell>
          <cell r="F1766">
            <v>85069</v>
          </cell>
        </row>
        <row r="1767">
          <cell r="D1767">
            <v>36951</v>
          </cell>
          <cell r="F1767">
            <v>57444</v>
          </cell>
        </row>
        <row r="1768">
          <cell r="D1768">
            <v>36951</v>
          </cell>
          <cell r="F1768">
            <v>85069</v>
          </cell>
        </row>
        <row r="1769">
          <cell r="D1769">
            <v>36951</v>
          </cell>
          <cell r="F1769">
            <v>201476</v>
          </cell>
        </row>
        <row r="1770">
          <cell r="D1770">
            <v>36951</v>
          </cell>
          <cell r="F1770">
            <v>201476</v>
          </cell>
        </row>
        <row r="1771">
          <cell r="D1771">
            <v>36951</v>
          </cell>
          <cell r="F1771">
            <v>201476</v>
          </cell>
        </row>
        <row r="1772">
          <cell r="D1772">
            <v>36951</v>
          </cell>
          <cell r="F1772">
            <v>314358</v>
          </cell>
        </row>
        <row r="1773">
          <cell r="D1773">
            <v>36951</v>
          </cell>
          <cell r="F1773">
            <v>201476</v>
          </cell>
        </row>
        <row r="1774">
          <cell r="D1774">
            <v>36951</v>
          </cell>
          <cell r="F1774">
            <v>201476</v>
          </cell>
        </row>
        <row r="1775">
          <cell r="D1775">
            <v>36951</v>
          </cell>
          <cell r="F1775">
            <v>85069</v>
          </cell>
        </row>
        <row r="1776">
          <cell r="D1776">
            <v>36951</v>
          </cell>
          <cell r="F1776">
            <v>85069</v>
          </cell>
        </row>
        <row r="1777">
          <cell r="D1777">
            <v>36951</v>
          </cell>
          <cell r="F1777">
            <v>0</v>
          </cell>
        </row>
        <row r="1778">
          <cell r="D1778">
            <v>36951</v>
          </cell>
          <cell r="F1778">
            <v>85069</v>
          </cell>
        </row>
        <row r="1779">
          <cell r="D1779">
            <v>36951</v>
          </cell>
          <cell r="F1779">
            <v>22059</v>
          </cell>
        </row>
        <row r="1780">
          <cell r="D1780">
            <v>36951</v>
          </cell>
          <cell r="F1780">
            <v>0</v>
          </cell>
        </row>
        <row r="1781">
          <cell r="D1781">
            <v>36951</v>
          </cell>
          <cell r="F1781">
            <v>0</v>
          </cell>
        </row>
        <row r="1782">
          <cell r="D1782">
            <v>36951</v>
          </cell>
          <cell r="F1782">
            <v>0</v>
          </cell>
        </row>
        <row r="1783">
          <cell r="D1783">
            <v>36951</v>
          </cell>
          <cell r="F1783">
            <v>136013</v>
          </cell>
        </row>
        <row r="1784">
          <cell r="D1784">
            <v>36951</v>
          </cell>
          <cell r="F1784">
            <v>31239</v>
          </cell>
        </row>
        <row r="1785">
          <cell r="D1785">
            <v>36951</v>
          </cell>
          <cell r="F1785">
            <v>33001</v>
          </cell>
        </row>
        <row r="1786">
          <cell r="D1786">
            <v>36951</v>
          </cell>
          <cell r="F1786">
            <v>12368</v>
          </cell>
        </row>
        <row r="1787">
          <cell r="D1787">
            <v>36951</v>
          </cell>
          <cell r="F1787">
            <v>28587</v>
          </cell>
        </row>
        <row r="1788">
          <cell r="D1788">
            <v>36951</v>
          </cell>
          <cell r="F1788">
            <v>46498</v>
          </cell>
        </row>
        <row r="1789">
          <cell r="D1789">
            <v>36951</v>
          </cell>
          <cell r="F1789">
            <v>12368</v>
          </cell>
        </row>
        <row r="1790">
          <cell r="D1790">
            <v>36951</v>
          </cell>
          <cell r="F1790">
            <v>12368</v>
          </cell>
        </row>
        <row r="1791">
          <cell r="D1791">
            <v>36951</v>
          </cell>
          <cell r="F1791">
            <v>0</v>
          </cell>
        </row>
        <row r="1792">
          <cell r="D1792">
            <v>36951</v>
          </cell>
          <cell r="F1792">
            <v>7837</v>
          </cell>
        </row>
        <row r="1793">
          <cell r="D1793">
            <v>36951</v>
          </cell>
          <cell r="F1793">
            <v>7837</v>
          </cell>
        </row>
        <row r="1794">
          <cell r="D1794">
            <v>36951</v>
          </cell>
          <cell r="F1794">
            <v>0</v>
          </cell>
        </row>
        <row r="1795">
          <cell r="D1795">
            <v>36951</v>
          </cell>
          <cell r="F1795">
            <v>26710</v>
          </cell>
        </row>
        <row r="1796">
          <cell r="D1796">
            <v>36951</v>
          </cell>
          <cell r="F1796">
            <v>46498</v>
          </cell>
        </row>
        <row r="1797">
          <cell r="D1797">
            <v>36951</v>
          </cell>
          <cell r="F1797">
            <v>12368</v>
          </cell>
        </row>
        <row r="1798">
          <cell r="D1798">
            <v>36951</v>
          </cell>
          <cell r="F1798">
            <v>25608</v>
          </cell>
        </row>
        <row r="1799">
          <cell r="D1799">
            <v>36951</v>
          </cell>
          <cell r="F1799">
            <v>12368</v>
          </cell>
        </row>
        <row r="1800">
          <cell r="D1800">
            <v>36951</v>
          </cell>
          <cell r="F1800">
            <v>46498</v>
          </cell>
        </row>
        <row r="1801">
          <cell r="D1801">
            <v>36951</v>
          </cell>
          <cell r="F1801">
            <v>12368</v>
          </cell>
        </row>
        <row r="1802">
          <cell r="D1802">
            <v>36951</v>
          </cell>
          <cell r="F1802">
            <v>12368</v>
          </cell>
        </row>
        <row r="1803">
          <cell r="D1803">
            <v>36951</v>
          </cell>
          <cell r="F1803">
            <v>24004</v>
          </cell>
        </row>
        <row r="1804">
          <cell r="D1804">
            <v>36951</v>
          </cell>
          <cell r="F1804">
            <v>24004</v>
          </cell>
        </row>
        <row r="1805">
          <cell r="D1805">
            <v>36951</v>
          </cell>
          <cell r="F1805">
            <v>31239</v>
          </cell>
        </row>
        <row r="1806">
          <cell r="D1806">
            <v>36951</v>
          </cell>
          <cell r="F1806">
            <v>134666</v>
          </cell>
        </row>
        <row r="1807">
          <cell r="D1807">
            <v>36951</v>
          </cell>
          <cell r="F1807">
            <v>51989</v>
          </cell>
        </row>
        <row r="1808">
          <cell r="D1808">
            <v>36951</v>
          </cell>
          <cell r="F1808">
            <v>108058</v>
          </cell>
        </row>
        <row r="1809">
          <cell r="D1809">
            <v>36951</v>
          </cell>
          <cell r="F1809">
            <v>111394</v>
          </cell>
        </row>
        <row r="1810">
          <cell r="D1810">
            <v>36951</v>
          </cell>
          <cell r="F1810">
            <v>123112</v>
          </cell>
        </row>
        <row r="1811">
          <cell r="D1811">
            <v>36951</v>
          </cell>
          <cell r="F1811">
            <v>120035</v>
          </cell>
        </row>
        <row r="1812">
          <cell r="D1812">
            <v>36951</v>
          </cell>
          <cell r="F1812">
            <v>153918</v>
          </cell>
        </row>
        <row r="1813">
          <cell r="D1813">
            <v>36951</v>
          </cell>
          <cell r="F1813">
            <v>115644</v>
          </cell>
        </row>
        <row r="1814">
          <cell r="D1814">
            <v>36951</v>
          </cell>
          <cell r="F1814">
            <v>45682</v>
          </cell>
        </row>
        <row r="1815">
          <cell r="D1815">
            <v>36951</v>
          </cell>
          <cell r="F1815">
            <v>36835</v>
          </cell>
        </row>
        <row r="1816">
          <cell r="D1816">
            <v>36951</v>
          </cell>
          <cell r="F1816">
            <v>36835</v>
          </cell>
        </row>
        <row r="1817">
          <cell r="D1817">
            <v>36951</v>
          </cell>
          <cell r="F1817">
            <v>103856</v>
          </cell>
        </row>
        <row r="1818">
          <cell r="D1818">
            <v>36951</v>
          </cell>
          <cell r="F1818">
            <v>161967</v>
          </cell>
        </row>
        <row r="1819">
          <cell r="D1819">
            <v>36951</v>
          </cell>
          <cell r="F1819">
            <v>120035</v>
          </cell>
        </row>
        <row r="1820">
          <cell r="D1820">
            <v>36951</v>
          </cell>
          <cell r="F1820">
            <v>153918</v>
          </cell>
        </row>
        <row r="1821">
          <cell r="D1821">
            <v>36951</v>
          </cell>
          <cell r="F1821">
            <v>171494</v>
          </cell>
        </row>
        <row r="1822">
          <cell r="D1822">
            <v>36951</v>
          </cell>
          <cell r="F1822">
            <v>28755</v>
          </cell>
        </row>
        <row r="1823">
          <cell r="D1823">
            <v>36951</v>
          </cell>
          <cell r="F1823">
            <v>67789</v>
          </cell>
        </row>
        <row r="1824">
          <cell r="D1824">
            <v>36951</v>
          </cell>
          <cell r="F1824">
            <v>67789</v>
          </cell>
        </row>
        <row r="1825">
          <cell r="D1825">
            <v>36951</v>
          </cell>
          <cell r="F1825">
            <v>61855</v>
          </cell>
        </row>
        <row r="1826">
          <cell r="D1826">
            <v>36951</v>
          </cell>
          <cell r="F1826">
            <v>96448</v>
          </cell>
        </row>
        <row r="1827">
          <cell r="D1827">
            <v>36951</v>
          </cell>
          <cell r="F1827">
            <v>97043</v>
          </cell>
        </row>
        <row r="1828">
          <cell r="D1828">
            <v>36951</v>
          </cell>
          <cell r="F1828">
            <v>120035</v>
          </cell>
        </row>
        <row r="1829">
          <cell r="D1829">
            <v>36951</v>
          </cell>
          <cell r="F1829">
            <v>120035</v>
          </cell>
        </row>
        <row r="1830">
          <cell r="D1830">
            <v>36951</v>
          </cell>
          <cell r="F1830">
            <v>153918</v>
          </cell>
        </row>
        <row r="1831">
          <cell r="D1831">
            <v>36951</v>
          </cell>
          <cell r="F1831">
            <v>120035</v>
          </cell>
        </row>
        <row r="1832">
          <cell r="D1832">
            <v>36951</v>
          </cell>
          <cell r="F1832">
            <v>149088</v>
          </cell>
        </row>
        <row r="1833">
          <cell r="D1833">
            <v>36951</v>
          </cell>
          <cell r="F1833">
            <v>115644</v>
          </cell>
        </row>
        <row r="1834">
          <cell r="D1834">
            <v>36951</v>
          </cell>
          <cell r="F1834">
            <v>153918</v>
          </cell>
        </row>
        <row r="1835">
          <cell r="D1835">
            <v>36951</v>
          </cell>
          <cell r="F1835">
            <v>120035</v>
          </cell>
        </row>
        <row r="1836">
          <cell r="D1836">
            <v>36951</v>
          </cell>
          <cell r="F1836">
            <v>120035</v>
          </cell>
        </row>
        <row r="1837">
          <cell r="D1837">
            <v>36951</v>
          </cell>
          <cell r="F1837">
            <v>28877</v>
          </cell>
        </row>
        <row r="1838">
          <cell r="D1838">
            <v>36951</v>
          </cell>
          <cell r="F1838">
            <v>30138</v>
          </cell>
        </row>
        <row r="1839">
          <cell r="D1839">
            <v>36951</v>
          </cell>
          <cell r="F1839">
            <v>25327</v>
          </cell>
        </row>
        <row r="1840">
          <cell r="D1840">
            <v>36951</v>
          </cell>
          <cell r="F1840">
            <v>95249</v>
          </cell>
        </row>
        <row r="1841">
          <cell r="D1841">
            <v>36951</v>
          </cell>
          <cell r="F1841">
            <v>32003</v>
          </cell>
        </row>
        <row r="1842">
          <cell r="D1842">
            <v>36951</v>
          </cell>
          <cell r="F1842">
            <v>82579</v>
          </cell>
        </row>
        <row r="1843">
          <cell r="D1843">
            <v>36951</v>
          </cell>
          <cell r="F1843">
            <v>46835</v>
          </cell>
        </row>
        <row r="1844">
          <cell r="D1844">
            <v>36951</v>
          </cell>
          <cell r="F1844">
            <v>46829</v>
          </cell>
        </row>
        <row r="1845">
          <cell r="D1845">
            <v>36951</v>
          </cell>
          <cell r="F1845">
            <v>82579</v>
          </cell>
        </row>
        <row r="1846">
          <cell r="D1846">
            <v>36951</v>
          </cell>
          <cell r="F1846">
            <v>46835</v>
          </cell>
        </row>
        <row r="1847">
          <cell r="D1847">
            <v>36951</v>
          </cell>
          <cell r="F1847">
            <v>82585</v>
          </cell>
        </row>
        <row r="1848">
          <cell r="D1848">
            <v>36951</v>
          </cell>
          <cell r="F1848">
            <v>82585</v>
          </cell>
        </row>
        <row r="1849">
          <cell r="D1849">
            <v>36951</v>
          </cell>
          <cell r="F1849">
            <v>82579</v>
          </cell>
        </row>
        <row r="1850">
          <cell r="D1850">
            <v>36951</v>
          </cell>
          <cell r="F1850">
            <v>46835</v>
          </cell>
        </row>
        <row r="1851">
          <cell r="D1851">
            <v>36951</v>
          </cell>
          <cell r="F1851">
            <v>46835</v>
          </cell>
        </row>
        <row r="1852">
          <cell r="D1852">
            <v>36951</v>
          </cell>
          <cell r="F1852">
            <v>82579</v>
          </cell>
        </row>
        <row r="1853">
          <cell r="D1853">
            <v>36951</v>
          </cell>
          <cell r="F1853">
            <v>82585</v>
          </cell>
        </row>
        <row r="1854">
          <cell r="D1854">
            <v>36951</v>
          </cell>
          <cell r="F1854">
            <v>82585</v>
          </cell>
        </row>
        <row r="1855">
          <cell r="D1855">
            <v>36951</v>
          </cell>
          <cell r="F1855">
            <v>46829</v>
          </cell>
        </row>
        <row r="1856">
          <cell r="D1856">
            <v>36951</v>
          </cell>
          <cell r="F1856">
            <v>82585</v>
          </cell>
        </row>
        <row r="1857">
          <cell r="D1857">
            <v>36951</v>
          </cell>
          <cell r="F1857">
            <v>82585</v>
          </cell>
        </row>
        <row r="1858">
          <cell r="D1858">
            <v>36951</v>
          </cell>
          <cell r="F1858">
            <v>46835</v>
          </cell>
        </row>
        <row r="1859">
          <cell r="D1859">
            <v>36951</v>
          </cell>
          <cell r="F1859">
            <v>46829</v>
          </cell>
        </row>
        <row r="1860">
          <cell r="D1860">
            <v>36951</v>
          </cell>
          <cell r="F1860">
            <v>82579</v>
          </cell>
        </row>
        <row r="1861">
          <cell r="D1861">
            <v>36951</v>
          </cell>
          <cell r="F1861">
            <v>46829</v>
          </cell>
        </row>
        <row r="1862">
          <cell r="D1862">
            <v>36951</v>
          </cell>
          <cell r="F1862">
            <v>46835</v>
          </cell>
        </row>
        <row r="1863">
          <cell r="D1863">
            <v>36951</v>
          </cell>
          <cell r="F1863">
            <v>82579</v>
          </cell>
        </row>
        <row r="1864">
          <cell r="D1864">
            <v>36951</v>
          </cell>
          <cell r="F1864">
            <v>46829</v>
          </cell>
        </row>
        <row r="1865">
          <cell r="D1865">
            <v>36951</v>
          </cell>
          <cell r="F1865">
            <v>82579</v>
          </cell>
        </row>
        <row r="1866">
          <cell r="D1866">
            <v>36951</v>
          </cell>
          <cell r="F1866">
            <v>82585</v>
          </cell>
        </row>
        <row r="1867">
          <cell r="D1867">
            <v>36951</v>
          </cell>
          <cell r="F1867">
            <v>82579</v>
          </cell>
        </row>
        <row r="1868">
          <cell r="D1868">
            <v>36951</v>
          </cell>
          <cell r="F1868">
            <v>46829</v>
          </cell>
        </row>
        <row r="1869">
          <cell r="D1869">
            <v>36951</v>
          </cell>
          <cell r="F1869">
            <v>82579</v>
          </cell>
        </row>
        <row r="1870">
          <cell r="D1870">
            <v>36951</v>
          </cell>
          <cell r="F1870">
            <v>46835</v>
          </cell>
        </row>
        <row r="1871">
          <cell r="D1871">
            <v>36951</v>
          </cell>
          <cell r="F1871">
            <v>82579</v>
          </cell>
        </row>
        <row r="1872">
          <cell r="D1872">
            <v>36951</v>
          </cell>
          <cell r="F1872">
            <v>46835</v>
          </cell>
        </row>
        <row r="1873">
          <cell r="D1873">
            <v>36951</v>
          </cell>
          <cell r="F1873">
            <v>82585</v>
          </cell>
        </row>
        <row r="1874">
          <cell r="D1874">
            <v>36951</v>
          </cell>
          <cell r="F1874">
            <v>46835</v>
          </cell>
        </row>
        <row r="1875">
          <cell r="D1875">
            <v>36951</v>
          </cell>
          <cell r="F1875">
            <v>82579</v>
          </cell>
        </row>
        <row r="1876">
          <cell r="D1876">
            <v>36951</v>
          </cell>
          <cell r="F1876">
            <v>82585</v>
          </cell>
        </row>
        <row r="1877">
          <cell r="D1877">
            <v>36951</v>
          </cell>
          <cell r="F1877">
            <v>46829</v>
          </cell>
        </row>
        <row r="1878">
          <cell r="D1878">
            <v>36951</v>
          </cell>
          <cell r="F1878">
            <v>46829</v>
          </cell>
        </row>
        <row r="1879">
          <cell r="D1879">
            <v>36951</v>
          </cell>
          <cell r="F1879">
            <v>46835</v>
          </cell>
        </row>
        <row r="1880">
          <cell r="D1880">
            <v>36951</v>
          </cell>
          <cell r="F1880">
            <v>46829</v>
          </cell>
        </row>
        <row r="1881">
          <cell r="D1881">
            <v>36951</v>
          </cell>
          <cell r="F1881">
            <v>46835</v>
          </cell>
        </row>
        <row r="1882">
          <cell r="D1882">
            <v>36951</v>
          </cell>
          <cell r="F1882">
            <v>46835</v>
          </cell>
        </row>
        <row r="1883">
          <cell r="D1883">
            <v>36951</v>
          </cell>
          <cell r="F1883">
            <v>54557</v>
          </cell>
        </row>
        <row r="1884">
          <cell r="D1884">
            <v>36951</v>
          </cell>
          <cell r="F1884">
            <v>54557</v>
          </cell>
        </row>
        <row r="1885">
          <cell r="D1885">
            <v>36951</v>
          </cell>
          <cell r="F1885">
            <v>48202</v>
          </cell>
        </row>
        <row r="1886">
          <cell r="D1886">
            <v>36951</v>
          </cell>
          <cell r="F1886">
            <v>78735</v>
          </cell>
        </row>
        <row r="1887">
          <cell r="D1887">
            <v>36951</v>
          </cell>
          <cell r="F1887">
            <v>70183</v>
          </cell>
        </row>
        <row r="1888">
          <cell r="D1888">
            <v>36951</v>
          </cell>
          <cell r="F1888">
            <v>43912</v>
          </cell>
        </row>
        <row r="1889">
          <cell r="D1889">
            <v>36951</v>
          </cell>
          <cell r="F1889">
            <v>50048</v>
          </cell>
        </row>
        <row r="1890">
          <cell r="D1890">
            <v>36951</v>
          </cell>
          <cell r="F1890">
            <v>48202</v>
          </cell>
        </row>
        <row r="1891">
          <cell r="D1891">
            <v>36951</v>
          </cell>
          <cell r="F1891">
            <v>78735</v>
          </cell>
        </row>
        <row r="1892">
          <cell r="D1892">
            <v>36951</v>
          </cell>
          <cell r="F1892">
            <v>25608</v>
          </cell>
        </row>
        <row r="1893">
          <cell r="D1893">
            <v>36951</v>
          </cell>
          <cell r="F1893">
            <v>31001</v>
          </cell>
        </row>
        <row r="1894">
          <cell r="D1894">
            <v>36951</v>
          </cell>
          <cell r="F1894">
            <v>108489</v>
          </cell>
        </row>
        <row r="1895">
          <cell r="D1895">
            <v>36951</v>
          </cell>
          <cell r="F1895">
            <v>48202</v>
          </cell>
        </row>
        <row r="1896">
          <cell r="D1896">
            <v>36951</v>
          </cell>
          <cell r="F1896">
            <v>184339</v>
          </cell>
        </row>
        <row r="1897">
          <cell r="D1897">
            <v>36951</v>
          </cell>
          <cell r="F1897">
            <v>31001</v>
          </cell>
        </row>
        <row r="1898">
          <cell r="D1898">
            <v>36951</v>
          </cell>
          <cell r="F1898">
            <v>39176</v>
          </cell>
        </row>
        <row r="1899">
          <cell r="D1899">
            <v>36951</v>
          </cell>
          <cell r="F1899">
            <v>25608</v>
          </cell>
        </row>
        <row r="1900">
          <cell r="D1900">
            <v>36951</v>
          </cell>
          <cell r="F1900">
            <v>39176</v>
          </cell>
        </row>
        <row r="1901">
          <cell r="D1901">
            <v>36951</v>
          </cell>
          <cell r="F1901">
            <v>50864</v>
          </cell>
        </row>
        <row r="1902">
          <cell r="D1902">
            <v>36951</v>
          </cell>
          <cell r="F1902">
            <v>54557</v>
          </cell>
        </row>
        <row r="1903">
          <cell r="D1903">
            <v>36951</v>
          </cell>
          <cell r="F1903">
            <v>81893</v>
          </cell>
        </row>
        <row r="1904">
          <cell r="D1904">
            <v>36951</v>
          </cell>
          <cell r="F1904">
            <v>54557</v>
          </cell>
        </row>
        <row r="1905">
          <cell r="D1905">
            <v>36951</v>
          </cell>
          <cell r="F1905">
            <v>54136</v>
          </cell>
        </row>
        <row r="1906">
          <cell r="D1906">
            <v>36951</v>
          </cell>
          <cell r="F1906">
            <v>48202</v>
          </cell>
        </row>
        <row r="1907">
          <cell r="D1907">
            <v>36951</v>
          </cell>
          <cell r="F1907">
            <v>68066</v>
          </cell>
        </row>
        <row r="1908">
          <cell r="D1908">
            <v>36951</v>
          </cell>
          <cell r="F1908">
            <v>48202</v>
          </cell>
        </row>
        <row r="1909">
          <cell r="D1909">
            <v>36951</v>
          </cell>
          <cell r="F1909">
            <v>74902</v>
          </cell>
        </row>
        <row r="1910">
          <cell r="D1910">
            <v>36951</v>
          </cell>
          <cell r="F1910">
            <v>54557</v>
          </cell>
        </row>
        <row r="1911">
          <cell r="D1911">
            <v>36951</v>
          </cell>
          <cell r="F1911">
            <v>235216</v>
          </cell>
        </row>
        <row r="1912">
          <cell r="D1912">
            <v>36951</v>
          </cell>
          <cell r="F1912">
            <v>78735</v>
          </cell>
        </row>
        <row r="1913">
          <cell r="D1913">
            <v>36951</v>
          </cell>
          <cell r="F1913">
            <v>60151</v>
          </cell>
        </row>
        <row r="1914">
          <cell r="D1914">
            <v>36951</v>
          </cell>
          <cell r="F1914">
            <v>53274</v>
          </cell>
        </row>
        <row r="1915">
          <cell r="D1915">
            <v>36951</v>
          </cell>
          <cell r="F1915">
            <v>48904</v>
          </cell>
        </row>
        <row r="1916">
          <cell r="D1916">
            <v>36951</v>
          </cell>
          <cell r="F1916">
            <v>15724</v>
          </cell>
        </row>
        <row r="1917">
          <cell r="D1917">
            <v>36951</v>
          </cell>
          <cell r="F1917">
            <v>121893</v>
          </cell>
        </row>
        <row r="1918">
          <cell r="D1918">
            <v>36951</v>
          </cell>
          <cell r="F1918">
            <v>157330</v>
          </cell>
        </row>
        <row r="1919">
          <cell r="D1919">
            <v>36951</v>
          </cell>
          <cell r="F1919">
            <v>121893</v>
          </cell>
        </row>
        <row r="1920">
          <cell r="D1920">
            <v>36951</v>
          </cell>
          <cell r="F1920">
            <v>121893</v>
          </cell>
        </row>
        <row r="1921">
          <cell r="D1921">
            <v>36951</v>
          </cell>
          <cell r="F1921">
            <v>15724</v>
          </cell>
        </row>
        <row r="1922">
          <cell r="D1922">
            <v>36951</v>
          </cell>
          <cell r="F1922">
            <v>29477</v>
          </cell>
        </row>
        <row r="1923">
          <cell r="D1923">
            <v>36951</v>
          </cell>
          <cell r="F1923">
            <v>88046</v>
          </cell>
        </row>
        <row r="1924">
          <cell r="D1924">
            <v>36951</v>
          </cell>
          <cell r="F1924">
            <v>57564</v>
          </cell>
        </row>
        <row r="1925">
          <cell r="D1925">
            <v>36951</v>
          </cell>
          <cell r="F1925">
            <v>119118</v>
          </cell>
        </row>
        <row r="1926">
          <cell r="D1926">
            <v>36951</v>
          </cell>
          <cell r="F1926">
            <v>81522</v>
          </cell>
        </row>
        <row r="1927">
          <cell r="D1927">
            <v>36951</v>
          </cell>
          <cell r="F1927">
            <v>97947</v>
          </cell>
        </row>
        <row r="1928">
          <cell r="D1928">
            <v>36951</v>
          </cell>
          <cell r="F1928">
            <v>25327</v>
          </cell>
        </row>
        <row r="1929">
          <cell r="D1929">
            <v>36951</v>
          </cell>
          <cell r="F1929">
            <v>151001</v>
          </cell>
        </row>
        <row r="1930">
          <cell r="D1930">
            <v>36951</v>
          </cell>
          <cell r="F1930">
            <v>0</v>
          </cell>
        </row>
        <row r="1931">
          <cell r="D1931">
            <v>36951</v>
          </cell>
          <cell r="F1931">
            <v>0</v>
          </cell>
        </row>
        <row r="1932">
          <cell r="D1932">
            <v>36951</v>
          </cell>
          <cell r="F1932">
            <v>0</v>
          </cell>
        </row>
        <row r="1933">
          <cell r="D1933">
            <v>36951</v>
          </cell>
          <cell r="F1933">
            <v>0</v>
          </cell>
        </row>
        <row r="1934">
          <cell r="D1934">
            <v>36951</v>
          </cell>
          <cell r="F1934">
            <v>21638</v>
          </cell>
        </row>
        <row r="1935">
          <cell r="D1935">
            <v>36951</v>
          </cell>
          <cell r="F1935">
            <v>21638</v>
          </cell>
        </row>
        <row r="1936">
          <cell r="D1936">
            <v>36951</v>
          </cell>
          <cell r="F1936">
            <v>9348</v>
          </cell>
        </row>
        <row r="1937">
          <cell r="D1937">
            <v>36951</v>
          </cell>
          <cell r="F1937">
            <v>37957</v>
          </cell>
        </row>
        <row r="1938">
          <cell r="D1938">
            <v>36951</v>
          </cell>
          <cell r="F1938">
            <v>156410</v>
          </cell>
        </row>
        <row r="1939">
          <cell r="D1939">
            <v>36951</v>
          </cell>
          <cell r="F1939">
            <v>103455</v>
          </cell>
        </row>
        <row r="1940">
          <cell r="D1940">
            <v>36951</v>
          </cell>
          <cell r="F1940">
            <v>97621</v>
          </cell>
        </row>
        <row r="1941">
          <cell r="D1941">
            <v>36951</v>
          </cell>
          <cell r="F1941">
            <v>109349</v>
          </cell>
        </row>
        <row r="1942">
          <cell r="D1942">
            <v>36951</v>
          </cell>
          <cell r="F1942">
            <v>103455</v>
          </cell>
        </row>
        <row r="1943">
          <cell r="D1943">
            <v>36951</v>
          </cell>
          <cell r="F1943">
            <v>103455</v>
          </cell>
        </row>
        <row r="1944">
          <cell r="D1944">
            <v>36951</v>
          </cell>
          <cell r="F1944">
            <v>103455</v>
          </cell>
        </row>
        <row r="1945">
          <cell r="D1945">
            <v>36951</v>
          </cell>
          <cell r="F1945">
            <v>109349</v>
          </cell>
        </row>
        <row r="1946">
          <cell r="D1946">
            <v>36951</v>
          </cell>
          <cell r="F1946">
            <v>199688</v>
          </cell>
        </row>
        <row r="1947">
          <cell r="D1947">
            <v>36951</v>
          </cell>
          <cell r="F1947">
            <v>199688</v>
          </cell>
        </row>
        <row r="1948">
          <cell r="D1948">
            <v>36951</v>
          </cell>
          <cell r="F1948">
            <v>50511</v>
          </cell>
        </row>
        <row r="1949">
          <cell r="D1949">
            <v>36951</v>
          </cell>
          <cell r="F1949">
            <v>99164</v>
          </cell>
        </row>
        <row r="1950">
          <cell r="D1950">
            <v>36951</v>
          </cell>
          <cell r="F1950">
            <v>99164</v>
          </cell>
        </row>
        <row r="1951">
          <cell r="D1951">
            <v>36951</v>
          </cell>
          <cell r="F1951">
            <v>135680</v>
          </cell>
        </row>
        <row r="1952">
          <cell r="D1952">
            <v>36951</v>
          </cell>
          <cell r="F1952">
            <v>99164</v>
          </cell>
        </row>
        <row r="1953">
          <cell r="D1953">
            <v>36951</v>
          </cell>
          <cell r="F1953">
            <v>26029</v>
          </cell>
        </row>
        <row r="1954">
          <cell r="D1954">
            <v>36951</v>
          </cell>
          <cell r="F1954">
            <v>26029</v>
          </cell>
        </row>
        <row r="1955">
          <cell r="D1955">
            <v>36951</v>
          </cell>
          <cell r="F1955">
            <v>26029</v>
          </cell>
        </row>
        <row r="1956">
          <cell r="D1956">
            <v>36951</v>
          </cell>
          <cell r="F1956">
            <v>38960</v>
          </cell>
        </row>
        <row r="1957">
          <cell r="D1957">
            <v>36951</v>
          </cell>
          <cell r="F1957">
            <v>21782</v>
          </cell>
        </row>
        <row r="1958">
          <cell r="D1958">
            <v>36951</v>
          </cell>
          <cell r="F1958">
            <v>38960</v>
          </cell>
        </row>
        <row r="1959">
          <cell r="D1959">
            <v>36951</v>
          </cell>
          <cell r="F1959">
            <v>10872</v>
          </cell>
        </row>
        <row r="1960">
          <cell r="D1960">
            <v>36951</v>
          </cell>
          <cell r="F1960">
            <v>112531</v>
          </cell>
        </row>
        <row r="1961">
          <cell r="D1961">
            <v>36951</v>
          </cell>
          <cell r="F1961">
            <v>26029</v>
          </cell>
        </row>
        <row r="1962">
          <cell r="D1962">
            <v>36951</v>
          </cell>
          <cell r="F1962">
            <v>26029</v>
          </cell>
        </row>
        <row r="1963">
          <cell r="D1963">
            <v>36951</v>
          </cell>
          <cell r="F1963">
            <v>26029</v>
          </cell>
        </row>
        <row r="1964">
          <cell r="D1964">
            <v>36951</v>
          </cell>
          <cell r="F1964">
            <v>26029</v>
          </cell>
        </row>
        <row r="1965">
          <cell r="D1965">
            <v>36951</v>
          </cell>
          <cell r="F1965">
            <v>26029</v>
          </cell>
        </row>
        <row r="1966">
          <cell r="D1966">
            <v>36951</v>
          </cell>
          <cell r="F1966">
            <v>63499</v>
          </cell>
        </row>
        <row r="1967">
          <cell r="D1967">
            <v>36951</v>
          </cell>
          <cell r="F1967">
            <v>63499</v>
          </cell>
        </row>
        <row r="1968">
          <cell r="D1968">
            <v>36951</v>
          </cell>
          <cell r="F1968">
            <v>68330</v>
          </cell>
        </row>
        <row r="1969">
          <cell r="D1969">
            <v>36951</v>
          </cell>
          <cell r="F1969">
            <v>150736</v>
          </cell>
        </row>
        <row r="1970">
          <cell r="D1970">
            <v>36951</v>
          </cell>
          <cell r="F1970">
            <v>97043</v>
          </cell>
        </row>
        <row r="1971">
          <cell r="D1971">
            <v>36951</v>
          </cell>
          <cell r="F1971">
            <v>201476</v>
          </cell>
        </row>
        <row r="1972">
          <cell r="D1972">
            <v>36951</v>
          </cell>
          <cell r="F1972">
            <v>89920</v>
          </cell>
        </row>
        <row r="1973">
          <cell r="D1973">
            <v>36951</v>
          </cell>
          <cell r="F1973">
            <v>201476</v>
          </cell>
        </row>
        <row r="1974">
          <cell r="D1974">
            <v>36951</v>
          </cell>
          <cell r="F1974">
            <v>68330</v>
          </cell>
        </row>
        <row r="1975">
          <cell r="D1975">
            <v>36951</v>
          </cell>
          <cell r="F1975">
            <v>201476</v>
          </cell>
        </row>
        <row r="1976">
          <cell r="D1976">
            <v>36951</v>
          </cell>
          <cell r="F1976">
            <v>68330</v>
          </cell>
        </row>
        <row r="1977">
          <cell r="D1977">
            <v>36951</v>
          </cell>
          <cell r="F1977">
            <v>194528</v>
          </cell>
        </row>
        <row r="1978">
          <cell r="D1978">
            <v>36951</v>
          </cell>
          <cell r="F1978">
            <v>25608</v>
          </cell>
        </row>
        <row r="1979">
          <cell r="D1979">
            <v>36951</v>
          </cell>
          <cell r="F1979">
            <v>31001</v>
          </cell>
        </row>
        <row r="1980">
          <cell r="D1980">
            <v>36951</v>
          </cell>
          <cell r="F1980">
            <v>208134</v>
          </cell>
        </row>
        <row r="1981">
          <cell r="D1981">
            <v>36951</v>
          </cell>
          <cell r="F1981">
            <v>150736</v>
          </cell>
        </row>
        <row r="1982">
          <cell r="D1982">
            <v>36951</v>
          </cell>
          <cell r="F1982">
            <v>201476</v>
          </cell>
        </row>
        <row r="1983">
          <cell r="D1983">
            <v>36951</v>
          </cell>
          <cell r="F1983">
            <v>208134</v>
          </cell>
        </row>
        <row r="1984">
          <cell r="D1984">
            <v>36951</v>
          </cell>
          <cell r="F1984">
            <v>68330</v>
          </cell>
        </row>
        <row r="1985">
          <cell r="D1985">
            <v>36951</v>
          </cell>
          <cell r="F1985">
            <v>61855</v>
          </cell>
        </row>
        <row r="1986">
          <cell r="D1986">
            <v>36951</v>
          </cell>
          <cell r="F1986">
            <v>25608</v>
          </cell>
        </row>
        <row r="1987">
          <cell r="D1987">
            <v>36951</v>
          </cell>
          <cell r="F1987">
            <v>25608</v>
          </cell>
        </row>
        <row r="1988">
          <cell r="D1988">
            <v>36951</v>
          </cell>
          <cell r="F1988">
            <v>194528</v>
          </cell>
        </row>
        <row r="1989">
          <cell r="D1989">
            <v>36951</v>
          </cell>
          <cell r="F1989">
            <v>206789</v>
          </cell>
        </row>
        <row r="1990">
          <cell r="D1990">
            <v>36951</v>
          </cell>
          <cell r="F1990">
            <v>33288</v>
          </cell>
        </row>
        <row r="1991">
          <cell r="D1991">
            <v>36951</v>
          </cell>
          <cell r="F1991">
            <v>194528</v>
          </cell>
        </row>
        <row r="1992">
          <cell r="D1992">
            <v>36951</v>
          </cell>
          <cell r="F1992">
            <v>208134</v>
          </cell>
        </row>
        <row r="1993">
          <cell r="D1993">
            <v>36951</v>
          </cell>
          <cell r="F1993">
            <v>24423</v>
          </cell>
        </row>
        <row r="1994">
          <cell r="D1994">
            <v>36951</v>
          </cell>
          <cell r="F1994">
            <v>15010</v>
          </cell>
        </row>
        <row r="1995">
          <cell r="D1995">
            <v>36951</v>
          </cell>
          <cell r="F1995">
            <v>15010</v>
          </cell>
        </row>
        <row r="1996">
          <cell r="D1996">
            <v>36951</v>
          </cell>
          <cell r="F1996">
            <v>15010</v>
          </cell>
        </row>
        <row r="1997">
          <cell r="D1997">
            <v>36951</v>
          </cell>
          <cell r="F1997">
            <v>15010</v>
          </cell>
        </row>
        <row r="1998">
          <cell r="D1998">
            <v>36951</v>
          </cell>
          <cell r="F1998">
            <v>15010</v>
          </cell>
        </row>
        <row r="1999">
          <cell r="D1999">
            <v>36951</v>
          </cell>
          <cell r="F1999">
            <v>15010</v>
          </cell>
        </row>
        <row r="2000">
          <cell r="D2000">
            <v>36951</v>
          </cell>
          <cell r="F2000">
            <v>15010</v>
          </cell>
        </row>
        <row r="2001">
          <cell r="D2001">
            <v>36951</v>
          </cell>
          <cell r="F2001">
            <v>15010</v>
          </cell>
        </row>
        <row r="2002">
          <cell r="D2002">
            <v>36951</v>
          </cell>
          <cell r="F2002">
            <v>15010</v>
          </cell>
        </row>
        <row r="2003">
          <cell r="D2003">
            <v>36951</v>
          </cell>
          <cell r="F2003">
            <v>15010</v>
          </cell>
        </row>
        <row r="2004">
          <cell r="D2004">
            <v>36951</v>
          </cell>
          <cell r="F2004">
            <v>19272</v>
          </cell>
        </row>
        <row r="2005">
          <cell r="D2005">
            <v>36951</v>
          </cell>
          <cell r="F2005">
            <v>15010</v>
          </cell>
        </row>
        <row r="2006">
          <cell r="D2006">
            <v>36951</v>
          </cell>
          <cell r="F2006">
            <v>15010</v>
          </cell>
        </row>
        <row r="2007">
          <cell r="D2007">
            <v>36951</v>
          </cell>
          <cell r="F2007">
            <v>15010</v>
          </cell>
        </row>
        <row r="2008">
          <cell r="D2008">
            <v>36951</v>
          </cell>
          <cell r="F2008">
            <v>15010</v>
          </cell>
        </row>
        <row r="2009">
          <cell r="D2009">
            <v>36951</v>
          </cell>
          <cell r="F2009">
            <v>15010</v>
          </cell>
        </row>
        <row r="2010">
          <cell r="D2010">
            <v>36951</v>
          </cell>
          <cell r="F2010">
            <v>15010</v>
          </cell>
        </row>
        <row r="2011">
          <cell r="D2011">
            <v>36951</v>
          </cell>
          <cell r="F2011">
            <v>15010</v>
          </cell>
        </row>
        <row r="2012">
          <cell r="D2012">
            <v>36951</v>
          </cell>
          <cell r="F2012">
            <v>124820</v>
          </cell>
        </row>
        <row r="2013">
          <cell r="D2013">
            <v>36951</v>
          </cell>
          <cell r="F2013">
            <v>19272</v>
          </cell>
        </row>
        <row r="2014">
          <cell r="D2014">
            <v>36951</v>
          </cell>
          <cell r="F2014">
            <v>124820</v>
          </cell>
        </row>
        <row r="2015">
          <cell r="D2015">
            <v>36951</v>
          </cell>
          <cell r="F2015">
            <v>160550</v>
          </cell>
        </row>
        <row r="2016">
          <cell r="D2016">
            <v>36951</v>
          </cell>
          <cell r="F2016">
            <v>124820</v>
          </cell>
        </row>
        <row r="2017">
          <cell r="D2017">
            <v>36951</v>
          </cell>
          <cell r="F2017">
            <v>82422</v>
          </cell>
        </row>
        <row r="2018">
          <cell r="D2018">
            <v>36951</v>
          </cell>
          <cell r="F2018">
            <v>119365</v>
          </cell>
        </row>
        <row r="2019">
          <cell r="D2019">
            <v>36951</v>
          </cell>
          <cell r="F2019">
            <v>154550</v>
          </cell>
        </row>
        <row r="2020">
          <cell r="D2020">
            <v>36951</v>
          </cell>
          <cell r="F2020">
            <v>82422</v>
          </cell>
        </row>
        <row r="2021">
          <cell r="D2021">
            <v>36951</v>
          </cell>
          <cell r="F2021">
            <v>78056</v>
          </cell>
        </row>
        <row r="2022">
          <cell r="D2022">
            <v>36951</v>
          </cell>
          <cell r="F2022">
            <v>54557</v>
          </cell>
        </row>
        <row r="2023">
          <cell r="D2023">
            <v>36951</v>
          </cell>
          <cell r="F2023">
            <v>54557</v>
          </cell>
        </row>
        <row r="2024">
          <cell r="D2024">
            <v>36951</v>
          </cell>
          <cell r="F2024">
            <v>55981</v>
          </cell>
        </row>
        <row r="2025">
          <cell r="D2025">
            <v>36951</v>
          </cell>
          <cell r="F2025">
            <v>54557</v>
          </cell>
        </row>
        <row r="2026">
          <cell r="D2026">
            <v>36951</v>
          </cell>
          <cell r="F2026">
            <v>124820</v>
          </cell>
        </row>
        <row r="2027">
          <cell r="D2027">
            <v>36951</v>
          </cell>
          <cell r="F2027">
            <v>25608</v>
          </cell>
        </row>
        <row r="2028">
          <cell r="D2028">
            <v>36951</v>
          </cell>
          <cell r="F2028">
            <v>54557</v>
          </cell>
        </row>
        <row r="2029">
          <cell r="D2029">
            <v>36951</v>
          </cell>
          <cell r="F2029">
            <v>55981</v>
          </cell>
        </row>
        <row r="2030">
          <cell r="D2030">
            <v>36951</v>
          </cell>
          <cell r="F2030">
            <v>99605</v>
          </cell>
        </row>
        <row r="2031">
          <cell r="D2031">
            <v>36951</v>
          </cell>
          <cell r="F2031">
            <v>81893</v>
          </cell>
        </row>
        <row r="2032">
          <cell r="D2032">
            <v>36951</v>
          </cell>
          <cell r="F2032">
            <v>54557</v>
          </cell>
        </row>
        <row r="2033">
          <cell r="D2033">
            <v>36951</v>
          </cell>
          <cell r="F2033">
            <v>47645</v>
          </cell>
        </row>
        <row r="2034">
          <cell r="D2034">
            <v>36951</v>
          </cell>
          <cell r="F2034">
            <v>55981</v>
          </cell>
        </row>
        <row r="2035">
          <cell r="D2035">
            <v>36951</v>
          </cell>
          <cell r="F2035">
            <v>31001</v>
          </cell>
        </row>
        <row r="2036">
          <cell r="D2036">
            <v>36951</v>
          </cell>
          <cell r="F2036">
            <v>31001</v>
          </cell>
        </row>
        <row r="2037">
          <cell r="D2037">
            <v>36951</v>
          </cell>
          <cell r="F2037">
            <v>25608</v>
          </cell>
        </row>
        <row r="2038">
          <cell r="D2038">
            <v>36951</v>
          </cell>
          <cell r="F2038">
            <v>54557</v>
          </cell>
        </row>
        <row r="2039">
          <cell r="D2039">
            <v>36951</v>
          </cell>
          <cell r="F2039">
            <v>49846</v>
          </cell>
        </row>
        <row r="2040">
          <cell r="D2040">
            <v>36951</v>
          </cell>
          <cell r="F2040">
            <v>54557</v>
          </cell>
        </row>
        <row r="2041">
          <cell r="D2041">
            <v>36951</v>
          </cell>
          <cell r="F2041">
            <v>54557</v>
          </cell>
        </row>
        <row r="2042">
          <cell r="D2042">
            <v>36951</v>
          </cell>
          <cell r="F2042">
            <v>81893</v>
          </cell>
        </row>
        <row r="2043">
          <cell r="D2043">
            <v>36951</v>
          </cell>
          <cell r="F2043">
            <v>68330</v>
          </cell>
        </row>
        <row r="2044">
          <cell r="D2044">
            <v>36951</v>
          </cell>
          <cell r="F2044">
            <v>31001</v>
          </cell>
        </row>
        <row r="2045">
          <cell r="D2045">
            <v>36951</v>
          </cell>
          <cell r="F2045">
            <v>31001</v>
          </cell>
        </row>
        <row r="2046">
          <cell r="D2046">
            <v>36951</v>
          </cell>
          <cell r="F2046">
            <v>25608</v>
          </cell>
        </row>
        <row r="2047">
          <cell r="D2047">
            <v>36951</v>
          </cell>
          <cell r="F2047">
            <v>31001</v>
          </cell>
        </row>
        <row r="2048">
          <cell r="D2048">
            <v>36951</v>
          </cell>
          <cell r="F2048">
            <v>55981</v>
          </cell>
        </row>
        <row r="2049">
          <cell r="D2049">
            <v>36951</v>
          </cell>
          <cell r="F2049">
            <v>81430</v>
          </cell>
        </row>
        <row r="2050">
          <cell r="D2050">
            <v>36951</v>
          </cell>
          <cell r="F2050">
            <v>20357</v>
          </cell>
        </row>
        <row r="2051">
          <cell r="D2051">
            <v>36951</v>
          </cell>
          <cell r="F2051">
            <v>54557</v>
          </cell>
        </row>
        <row r="2052">
          <cell r="D2052">
            <v>36951</v>
          </cell>
          <cell r="F2052">
            <v>20357</v>
          </cell>
        </row>
        <row r="2053">
          <cell r="D2053">
            <v>36951</v>
          </cell>
          <cell r="F2053">
            <v>42268</v>
          </cell>
        </row>
        <row r="2054">
          <cell r="D2054">
            <v>36951</v>
          </cell>
          <cell r="F2054">
            <v>74902</v>
          </cell>
        </row>
        <row r="2055">
          <cell r="D2055">
            <v>36951</v>
          </cell>
          <cell r="F2055">
            <v>25608</v>
          </cell>
        </row>
        <row r="2056">
          <cell r="D2056">
            <v>36951</v>
          </cell>
          <cell r="F2056">
            <v>20357</v>
          </cell>
        </row>
        <row r="2057">
          <cell r="D2057">
            <v>36951</v>
          </cell>
          <cell r="F2057">
            <v>54557</v>
          </cell>
        </row>
        <row r="2058">
          <cell r="D2058">
            <v>36951</v>
          </cell>
          <cell r="F2058">
            <v>20357</v>
          </cell>
        </row>
        <row r="2059">
          <cell r="D2059">
            <v>36951</v>
          </cell>
          <cell r="F2059">
            <v>20357</v>
          </cell>
        </row>
        <row r="2060">
          <cell r="D2060">
            <v>36951</v>
          </cell>
          <cell r="F2060">
            <v>25608</v>
          </cell>
        </row>
        <row r="2061">
          <cell r="D2061">
            <v>36951</v>
          </cell>
          <cell r="F2061">
            <v>55981</v>
          </cell>
        </row>
        <row r="2062">
          <cell r="D2062">
            <v>36951</v>
          </cell>
          <cell r="F2062">
            <v>31001</v>
          </cell>
        </row>
        <row r="2063">
          <cell r="D2063">
            <v>36951</v>
          </cell>
          <cell r="F2063">
            <v>49846</v>
          </cell>
        </row>
        <row r="2064">
          <cell r="D2064">
            <v>36951</v>
          </cell>
          <cell r="F2064">
            <v>50048</v>
          </cell>
        </row>
        <row r="2065">
          <cell r="D2065">
            <v>36951</v>
          </cell>
          <cell r="F2065">
            <v>55981</v>
          </cell>
        </row>
        <row r="2066">
          <cell r="D2066">
            <v>36951</v>
          </cell>
          <cell r="F2066">
            <v>25608</v>
          </cell>
        </row>
        <row r="2067">
          <cell r="D2067">
            <v>36951</v>
          </cell>
          <cell r="F2067">
            <v>20357</v>
          </cell>
        </row>
        <row r="2068">
          <cell r="D2068">
            <v>36951</v>
          </cell>
          <cell r="F2068">
            <v>50048</v>
          </cell>
        </row>
        <row r="2069">
          <cell r="D2069">
            <v>36951</v>
          </cell>
          <cell r="F2069">
            <v>49846</v>
          </cell>
        </row>
        <row r="2070">
          <cell r="D2070">
            <v>36951</v>
          </cell>
          <cell r="F2070">
            <v>49846</v>
          </cell>
        </row>
        <row r="2071">
          <cell r="D2071">
            <v>36951</v>
          </cell>
          <cell r="F2071">
            <v>20357</v>
          </cell>
        </row>
        <row r="2072">
          <cell r="D2072">
            <v>36951</v>
          </cell>
          <cell r="F2072">
            <v>54557</v>
          </cell>
        </row>
        <row r="2073">
          <cell r="D2073">
            <v>36951</v>
          </cell>
          <cell r="F2073">
            <v>54557</v>
          </cell>
        </row>
        <row r="2074">
          <cell r="D2074">
            <v>36951</v>
          </cell>
          <cell r="F2074">
            <v>31001</v>
          </cell>
        </row>
        <row r="2075">
          <cell r="D2075">
            <v>36951</v>
          </cell>
          <cell r="F2075">
            <v>31001</v>
          </cell>
        </row>
        <row r="2076">
          <cell r="D2076">
            <v>36951</v>
          </cell>
          <cell r="F2076">
            <v>31001</v>
          </cell>
        </row>
        <row r="2077">
          <cell r="D2077">
            <v>36951</v>
          </cell>
          <cell r="F2077">
            <v>31001</v>
          </cell>
        </row>
        <row r="2078">
          <cell r="D2078">
            <v>36951</v>
          </cell>
          <cell r="F2078">
            <v>55981</v>
          </cell>
        </row>
        <row r="2079">
          <cell r="D2079">
            <v>36951</v>
          </cell>
          <cell r="F2079">
            <v>31001</v>
          </cell>
        </row>
        <row r="2080">
          <cell r="D2080">
            <v>36951</v>
          </cell>
          <cell r="F2080">
            <v>55981</v>
          </cell>
        </row>
        <row r="2081">
          <cell r="D2081">
            <v>36951</v>
          </cell>
          <cell r="F2081">
            <v>49846</v>
          </cell>
        </row>
        <row r="2082">
          <cell r="D2082">
            <v>36951</v>
          </cell>
          <cell r="F2082">
            <v>31001</v>
          </cell>
        </row>
        <row r="2083">
          <cell r="D2083">
            <v>36951</v>
          </cell>
          <cell r="F2083">
            <v>31001</v>
          </cell>
        </row>
        <row r="2084">
          <cell r="D2084">
            <v>36951</v>
          </cell>
          <cell r="F2084">
            <v>31001</v>
          </cell>
        </row>
        <row r="2085">
          <cell r="D2085">
            <v>36951</v>
          </cell>
          <cell r="F2085">
            <v>31001</v>
          </cell>
        </row>
        <row r="2086">
          <cell r="D2086">
            <v>36951</v>
          </cell>
          <cell r="F2086">
            <v>31001</v>
          </cell>
        </row>
        <row r="2087">
          <cell r="D2087">
            <v>36951</v>
          </cell>
          <cell r="F2087">
            <v>31001</v>
          </cell>
        </row>
        <row r="2088">
          <cell r="D2088">
            <v>36951</v>
          </cell>
          <cell r="F2088">
            <v>49846</v>
          </cell>
        </row>
        <row r="2089">
          <cell r="D2089">
            <v>36951</v>
          </cell>
          <cell r="F2089">
            <v>20357</v>
          </cell>
        </row>
        <row r="2090">
          <cell r="D2090">
            <v>36951</v>
          </cell>
          <cell r="F2090">
            <v>20357</v>
          </cell>
        </row>
        <row r="2091">
          <cell r="D2091">
            <v>36951</v>
          </cell>
          <cell r="F2091">
            <v>25608</v>
          </cell>
        </row>
        <row r="2092">
          <cell r="D2092">
            <v>36951</v>
          </cell>
          <cell r="F2092">
            <v>25608</v>
          </cell>
        </row>
        <row r="2093">
          <cell r="D2093">
            <v>36951</v>
          </cell>
          <cell r="F2093">
            <v>43912</v>
          </cell>
        </row>
        <row r="2094">
          <cell r="D2094">
            <v>36951</v>
          </cell>
          <cell r="F2094">
            <v>104317</v>
          </cell>
        </row>
        <row r="2095">
          <cell r="D2095">
            <v>36951</v>
          </cell>
          <cell r="F2095">
            <v>20357</v>
          </cell>
        </row>
        <row r="2096">
          <cell r="D2096">
            <v>36951</v>
          </cell>
          <cell r="F2096">
            <v>20357</v>
          </cell>
        </row>
        <row r="2097">
          <cell r="D2097">
            <v>36951</v>
          </cell>
          <cell r="F2097">
            <v>20357</v>
          </cell>
        </row>
        <row r="2098">
          <cell r="D2098">
            <v>36951</v>
          </cell>
          <cell r="F2098">
            <v>20357</v>
          </cell>
        </row>
        <row r="2099">
          <cell r="D2099">
            <v>36951</v>
          </cell>
          <cell r="F2099">
            <v>20357</v>
          </cell>
        </row>
        <row r="2100">
          <cell r="D2100">
            <v>36951</v>
          </cell>
          <cell r="F2100">
            <v>198277</v>
          </cell>
        </row>
        <row r="2101">
          <cell r="D2101">
            <v>36951</v>
          </cell>
          <cell r="F2101">
            <v>121893</v>
          </cell>
        </row>
        <row r="2102">
          <cell r="D2102">
            <v>36951</v>
          </cell>
          <cell r="F2102">
            <v>121893</v>
          </cell>
        </row>
        <row r="2103">
          <cell r="D2103">
            <v>36951</v>
          </cell>
          <cell r="F2103">
            <v>68330</v>
          </cell>
        </row>
        <row r="2104">
          <cell r="D2104">
            <v>36951</v>
          </cell>
          <cell r="F2104">
            <v>159975</v>
          </cell>
        </row>
        <row r="2105">
          <cell r="D2105">
            <v>36951</v>
          </cell>
          <cell r="F2105">
            <v>159975</v>
          </cell>
        </row>
        <row r="2106">
          <cell r="D2106">
            <v>36951</v>
          </cell>
          <cell r="F2106">
            <v>159975</v>
          </cell>
        </row>
        <row r="2107">
          <cell r="D2107">
            <v>36951</v>
          </cell>
          <cell r="F2107">
            <v>156534</v>
          </cell>
        </row>
        <row r="2108">
          <cell r="D2108">
            <v>36951</v>
          </cell>
          <cell r="F2108">
            <v>159975</v>
          </cell>
        </row>
        <row r="2109">
          <cell r="D2109">
            <v>36951</v>
          </cell>
          <cell r="F2109">
            <v>159975</v>
          </cell>
        </row>
        <row r="2110">
          <cell r="D2110">
            <v>36951</v>
          </cell>
          <cell r="F2110">
            <v>159975</v>
          </cell>
        </row>
        <row r="2111">
          <cell r="D2111">
            <v>36951</v>
          </cell>
          <cell r="F2111">
            <v>159975</v>
          </cell>
        </row>
        <row r="2112">
          <cell r="D2112">
            <v>36951</v>
          </cell>
          <cell r="F2112">
            <v>124297</v>
          </cell>
        </row>
        <row r="2113">
          <cell r="D2113">
            <v>36951</v>
          </cell>
          <cell r="F2113">
            <v>124297</v>
          </cell>
        </row>
        <row r="2114">
          <cell r="D2114">
            <v>36951</v>
          </cell>
          <cell r="F2114">
            <v>159975</v>
          </cell>
        </row>
        <row r="2115">
          <cell r="D2115">
            <v>36951</v>
          </cell>
          <cell r="F2115">
            <v>159975</v>
          </cell>
        </row>
        <row r="2116">
          <cell r="D2116">
            <v>36951</v>
          </cell>
          <cell r="F2116">
            <v>159975</v>
          </cell>
        </row>
        <row r="2117">
          <cell r="D2117">
            <v>36951</v>
          </cell>
          <cell r="F2117">
            <v>124297</v>
          </cell>
        </row>
        <row r="2118">
          <cell r="D2118">
            <v>36951</v>
          </cell>
          <cell r="F2118">
            <v>159975</v>
          </cell>
        </row>
        <row r="2119">
          <cell r="D2119">
            <v>36951</v>
          </cell>
          <cell r="F2119">
            <v>124297</v>
          </cell>
        </row>
        <row r="2120">
          <cell r="D2120">
            <v>36951</v>
          </cell>
          <cell r="F2120">
            <v>159975</v>
          </cell>
        </row>
        <row r="2121">
          <cell r="D2121">
            <v>36951</v>
          </cell>
          <cell r="F2121">
            <v>124297</v>
          </cell>
        </row>
        <row r="2122">
          <cell r="D2122">
            <v>36951</v>
          </cell>
          <cell r="F2122">
            <v>159975</v>
          </cell>
        </row>
        <row r="2123">
          <cell r="D2123">
            <v>36951</v>
          </cell>
          <cell r="F2123">
            <v>124297</v>
          </cell>
        </row>
        <row r="2124">
          <cell r="D2124">
            <v>36951</v>
          </cell>
          <cell r="F2124">
            <v>159975</v>
          </cell>
        </row>
        <row r="2125">
          <cell r="D2125">
            <v>36951</v>
          </cell>
          <cell r="F2125">
            <v>159975</v>
          </cell>
        </row>
        <row r="2126">
          <cell r="D2126">
            <v>36951</v>
          </cell>
          <cell r="F2126">
            <v>159975</v>
          </cell>
        </row>
        <row r="2127">
          <cell r="D2127">
            <v>36951</v>
          </cell>
          <cell r="F2127">
            <v>159975</v>
          </cell>
        </row>
        <row r="2128">
          <cell r="D2128">
            <v>36951</v>
          </cell>
          <cell r="F2128">
            <v>65323</v>
          </cell>
        </row>
        <row r="2129">
          <cell r="D2129">
            <v>36951</v>
          </cell>
          <cell r="F2129">
            <v>65323</v>
          </cell>
        </row>
        <row r="2130">
          <cell r="D2130">
            <v>36951</v>
          </cell>
          <cell r="F2130">
            <v>201476</v>
          </cell>
        </row>
        <row r="2131">
          <cell r="D2131">
            <v>36951</v>
          </cell>
          <cell r="F2131">
            <v>25608</v>
          </cell>
        </row>
        <row r="2132">
          <cell r="D2132">
            <v>36951</v>
          </cell>
          <cell r="F2132">
            <v>25608</v>
          </cell>
        </row>
        <row r="2133">
          <cell r="D2133">
            <v>36951</v>
          </cell>
          <cell r="F2133">
            <v>68330</v>
          </cell>
        </row>
        <row r="2134">
          <cell r="D2134">
            <v>36951</v>
          </cell>
          <cell r="F2134">
            <v>69152</v>
          </cell>
        </row>
        <row r="2135">
          <cell r="D2135">
            <v>36951</v>
          </cell>
          <cell r="F2135">
            <v>97043</v>
          </cell>
        </row>
        <row r="2136">
          <cell r="D2136">
            <v>36951</v>
          </cell>
          <cell r="F2136">
            <v>97043</v>
          </cell>
        </row>
        <row r="2137">
          <cell r="D2137">
            <v>36951</v>
          </cell>
          <cell r="F2137">
            <v>127829</v>
          </cell>
        </row>
        <row r="2138">
          <cell r="D2138">
            <v>36951</v>
          </cell>
          <cell r="F2138">
            <v>127829</v>
          </cell>
        </row>
        <row r="2139">
          <cell r="D2139">
            <v>36951</v>
          </cell>
          <cell r="F2139">
            <v>68330</v>
          </cell>
        </row>
        <row r="2140">
          <cell r="D2140">
            <v>36951</v>
          </cell>
          <cell r="F2140">
            <v>96448</v>
          </cell>
        </row>
        <row r="2141">
          <cell r="D2141">
            <v>36951</v>
          </cell>
          <cell r="F2141">
            <v>68330</v>
          </cell>
        </row>
        <row r="2142">
          <cell r="D2142">
            <v>36951</v>
          </cell>
          <cell r="F2142">
            <v>67789</v>
          </cell>
        </row>
        <row r="2143">
          <cell r="D2143">
            <v>36951</v>
          </cell>
          <cell r="F2143">
            <v>68330</v>
          </cell>
        </row>
        <row r="2144">
          <cell r="D2144">
            <v>36951</v>
          </cell>
          <cell r="F2144">
            <v>96318</v>
          </cell>
        </row>
        <row r="2145">
          <cell r="D2145">
            <v>36951</v>
          </cell>
          <cell r="F2145">
            <v>96318</v>
          </cell>
        </row>
        <row r="2146">
          <cell r="D2146">
            <v>36951</v>
          </cell>
          <cell r="F2146">
            <v>25608</v>
          </cell>
        </row>
        <row r="2147">
          <cell r="D2147">
            <v>36951</v>
          </cell>
          <cell r="F2147">
            <v>61855</v>
          </cell>
        </row>
        <row r="2148">
          <cell r="D2148">
            <v>36951</v>
          </cell>
          <cell r="F2148">
            <v>121169</v>
          </cell>
        </row>
        <row r="2149">
          <cell r="D2149">
            <v>36951</v>
          </cell>
          <cell r="F2149">
            <v>156534</v>
          </cell>
        </row>
        <row r="2150">
          <cell r="D2150">
            <v>36951</v>
          </cell>
          <cell r="F2150">
            <v>156534</v>
          </cell>
        </row>
        <row r="2151">
          <cell r="D2151">
            <v>36951</v>
          </cell>
          <cell r="F2151">
            <v>156534</v>
          </cell>
        </row>
        <row r="2152">
          <cell r="D2152">
            <v>36951</v>
          </cell>
          <cell r="F2152">
            <v>145925</v>
          </cell>
        </row>
        <row r="2153">
          <cell r="D2153">
            <v>36951</v>
          </cell>
          <cell r="F2153">
            <v>156534</v>
          </cell>
        </row>
        <row r="2154">
          <cell r="D2154">
            <v>36951</v>
          </cell>
          <cell r="F2154">
            <v>156534</v>
          </cell>
        </row>
        <row r="2155">
          <cell r="D2155">
            <v>36951</v>
          </cell>
          <cell r="F2155">
            <v>121169</v>
          </cell>
        </row>
        <row r="2156">
          <cell r="D2156">
            <v>36951</v>
          </cell>
          <cell r="F2156">
            <v>156534</v>
          </cell>
        </row>
        <row r="2157">
          <cell r="D2157">
            <v>36951</v>
          </cell>
          <cell r="F2157">
            <v>13739</v>
          </cell>
        </row>
        <row r="2158">
          <cell r="D2158">
            <v>36951</v>
          </cell>
          <cell r="F2158">
            <v>19874</v>
          </cell>
        </row>
        <row r="2159">
          <cell r="D2159">
            <v>36951</v>
          </cell>
          <cell r="F2159">
            <v>121169</v>
          </cell>
        </row>
        <row r="2160">
          <cell r="D2160">
            <v>36951</v>
          </cell>
          <cell r="F2160">
            <v>0</v>
          </cell>
        </row>
        <row r="2161">
          <cell r="D2161">
            <v>36951</v>
          </cell>
          <cell r="F2161">
            <v>194528</v>
          </cell>
        </row>
        <row r="2162">
          <cell r="D2162">
            <v>36951</v>
          </cell>
          <cell r="F2162">
            <v>150736</v>
          </cell>
        </row>
        <row r="2163">
          <cell r="D2163">
            <v>36951</v>
          </cell>
          <cell r="F2163">
            <v>0</v>
          </cell>
        </row>
        <row r="2164">
          <cell r="D2164">
            <v>36951</v>
          </cell>
          <cell r="F2164">
            <v>150736</v>
          </cell>
        </row>
        <row r="2165">
          <cell r="D2165">
            <v>36951</v>
          </cell>
          <cell r="F2165">
            <v>147689</v>
          </cell>
        </row>
        <row r="2166">
          <cell r="D2166">
            <v>36951</v>
          </cell>
          <cell r="F2166">
            <v>198984</v>
          </cell>
        </row>
        <row r="2167">
          <cell r="D2167">
            <v>36951</v>
          </cell>
          <cell r="F2167">
            <v>198984</v>
          </cell>
        </row>
        <row r="2168">
          <cell r="D2168">
            <v>36951</v>
          </cell>
          <cell r="F2168">
            <v>198984</v>
          </cell>
        </row>
        <row r="2169">
          <cell r="D2169">
            <v>36951</v>
          </cell>
          <cell r="F2169">
            <v>82585</v>
          </cell>
        </row>
        <row r="2170">
          <cell r="D2170">
            <v>36951</v>
          </cell>
          <cell r="F2170">
            <v>46835</v>
          </cell>
        </row>
        <row r="2171">
          <cell r="D2171">
            <v>36951</v>
          </cell>
          <cell r="F2171">
            <v>46835</v>
          </cell>
        </row>
        <row r="2172">
          <cell r="D2172">
            <v>36951</v>
          </cell>
          <cell r="F2172">
            <v>46835</v>
          </cell>
        </row>
        <row r="2173">
          <cell r="D2173">
            <v>36951</v>
          </cell>
          <cell r="F2173">
            <v>82585</v>
          </cell>
        </row>
        <row r="2174">
          <cell r="D2174">
            <v>36951</v>
          </cell>
          <cell r="F2174">
            <v>46835</v>
          </cell>
        </row>
        <row r="2175">
          <cell r="D2175">
            <v>36951</v>
          </cell>
          <cell r="F2175">
            <v>46835</v>
          </cell>
        </row>
        <row r="2176">
          <cell r="D2176">
            <v>36951</v>
          </cell>
          <cell r="F2176">
            <v>82585</v>
          </cell>
        </row>
        <row r="2177">
          <cell r="D2177">
            <v>36951</v>
          </cell>
          <cell r="F2177">
            <v>46835</v>
          </cell>
        </row>
        <row r="2178">
          <cell r="D2178">
            <v>36951</v>
          </cell>
          <cell r="F2178">
            <v>46829</v>
          </cell>
        </row>
        <row r="2179">
          <cell r="D2179">
            <v>36951</v>
          </cell>
          <cell r="F2179">
            <v>82585</v>
          </cell>
        </row>
        <row r="2180">
          <cell r="D2180">
            <v>36951</v>
          </cell>
          <cell r="F2180">
            <v>46835</v>
          </cell>
        </row>
        <row r="2181">
          <cell r="D2181">
            <v>36951</v>
          </cell>
          <cell r="F2181">
            <v>46835</v>
          </cell>
        </row>
        <row r="2182">
          <cell r="D2182">
            <v>36951</v>
          </cell>
          <cell r="F2182">
            <v>46835</v>
          </cell>
        </row>
        <row r="2183">
          <cell r="D2183">
            <v>36951</v>
          </cell>
          <cell r="F2183">
            <v>43043</v>
          </cell>
        </row>
        <row r="2184">
          <cell r="D2184">
            <v>36951</v>
          </cell>
          <cell r="F2184">
            <v>43043</v>
          </cell>
        </row>
        <row r="2185">
          <cell r="D2185">
            <v>36951</v>
          </cell>
          <cell r="F2185">
            <v>43043</v>
          </cell>
        </row>
        <row r="2186">
          <cell r="D2186">
            <v>36951</v>
          </cell>
          <cell r="F2186">
            <v>46835</v>
          </cell>
        </row>
        <row r="2187">
          <cell r="D2187">
            <v>36951</v>
          </cell>
          <cell r="F2187">
            <v>46835</v>
          </cell>
        </row>
        <row r="2188">
          <cell r="D2188">
            <v>36951</v>
          </cell>
          <cell r="F2188">
            <v>46835</v>
          </cell>
        </row>
        <row r="2189">
          <cell r="D2189">
            <v>36951</v>
          </cell>
          <cell r="F2189">
            <v>46835</v>
          </cell>
        </row>
        <row r="2190">
          <cell r="D2190">
            <v>36951</v>
          </cell>
          <cell r="F2190">
            <v>46835</v>
          </cell>
        </row>
        <row r="2191">
          <cell r="D2191">
            <v>36951</v>
          </cell>
          <cell r="F2191">
            <v>46835</v>
          </cell>
        </row>
        <row r="2192">
          <cell r="D2192">
            <v>36951</v>
          </cell>
          <cell r="F2192">
            <v>43043</v>
          </cell>
        </row>
        <row r="2193">
          <cell r="D2193">
            <v>36951</v>
          </cell>
          <cell r="F2193">
            <v>46835</v>
          </cell>
        </row>
        <row r="2194">
          <cell r="D2194">
            <v>36951</v>
          </cell>
          <cell r="F2194">
            <v>46835</v>
          </cell>
        </row>
        <row r="2195">
          <cell r="D2195">
            <v>36951</v>
          </cell>
          <cell r="F2195">
            <v>46829</v>
          </cell>
        </row>
        <row r="2196">
          <cell r="D2196">
            <v>36951</v>
          </cell>
          <cell r="F2196">
            <v>46835</v>
          </cell>
        </row>
        <row r="2197">
          <cell r="D2197">
            <v>36951</v>
          </cell>
          <cell r="F2197">
            <v>46835</v>
          </cell>
        </row>
        <row r="2198">
          <cell r="D2198">
            <v>36951</v>
          </cell>
          <cell r="F2198">
            <v>46835</v>
          </cell>
        </row>
        <row r="2199">
          <cell r="D2199">
            <v>36951</v>
          </cell>
          <cell r="F2199">
            <v>46835</v>
          </cell>
        </row>
        <row r="2200">
          <cell r="D2200">
            <v>36951</v>
          </cell>
          <cell r="F2200">
            <v>46829</v>
          </cell>
        </row>
        <row r="2201">
          <cell r="D2201">
            <v>36951</v>
          </cell>
          <cell r="F2201">
            <v>43043</v>
          </cell>
        </row>
        <row r="2202">
          <cell r="D2202">
            <v>36951</v>
          </cell>
          <cell r="F2202">
            <v>43043</v>
          </cell>
        </row>
        <row r="2203">
          <cell r="D2203">
            <v>36951</v>
          </cell>
          <cell r="F2203">
            <v>43043</v>
          </cell>
        </row>
        <row r="2204">
          <cell r="D2204">
            <v>36951</v>
          </cell>
          <cell r="F2204">
            <v>46835</v>
          </cell>
        </row>
        <row r="2205">
          <cell r="D2205">
            <v>36951</v>
          </cell>
          <cell r="F2205">
            <v>43043</v>
          </cell>
        </row>
        <row r="2206">
          <cell r="D2206">
            <v>36951</v>
          </cell>
          <cell r="F2206">
            <v>46835</v>
          </cell>
        </row>
        <row r="2207">
          <cell r="D2207">
            <v>36951</v>
          </cell>
          <cell r="F2207">
            <v>46835</v>
          </cell>
        </row>
        <row r="2208">
          <cell r="D2208">
            <v>36951</v>
          </cell>
          <cell r="F2208">
            <v>46835</v>
          </cell>
        </row>
        <row r="2209">
          <cell r="D2209">
            <v>36951</v>
          </cell>
          <cell r="F2209">
            <v>46835</v>
          </cell>
        </row>
        <row r="2210">
          <cell r="D2210">
            <v>36951</v>
          </cell>
          <cell r="F2210">
            <v>46835</v>
          </cell>
        </row>
        <row r="2211">
          <cell r="D2211">
            <v>36951</v>
          </cell>
          <cell r="F2211">
            <v>46835</v>
          </cell>
        </row>
        <row r="2212">
          <cell r="D2212">
            <v>36951</v>
          </cell>
          <cell r="F2212">
            <v>46835</v>
          </cell>
        </row>
        <row r="2213">
          <cell r="D2213">
            <v>36951</v>
          </cell>
          <cell r="F2213">
            <v>43043</v>
          </cell>
        </row>
        <row r="2214">
          <cell r="D2214">
            <v>36951</v>
          </cell>
          <cell r="F2214">
            <v>43043</v>
          </cell>
        </row>
        <row r="2215">
          <cell r="D2215">
            <v>36951</v>
          </cell>
          <cell r="F2215">
            <v>43043</v>
          </cell>
        </row>
        <row r="2216">
          <cell r="D2216">
            <v>36951</v>
          </cell>
          <cell r="F2216">
            <v>43043</v>
          </cell>
        </row>
        <row r="2217">
          <cell r="D2217">
            <v>36951</v>
          </cell>
          <cell r="F2217">
            <v>46835</v>
          </cell>
        </row>
        <row r="2218">
          <cell r="D2218">
            <v>36951</v>
          </cell>
          <cell r="F2218">
            <v>46835</v>
          </cell>
        </row>
        <row r="2219">
          <cell r="D2219">
            <v>36951</v>
          </cell>
          <cell r="F2219">
            <v>46835</v>
          </cell>
        </row>
        <row r="2220">
          <cell r="D2220">
            <v>36951</v>
          </cell>
          <cell r="F2220">
            <v>46835</v>
          </cell>
        </row>
        <row r="2221">
          <cell r="D2221">
            <v>36951</v>
          </cell>
          <cell r="F2221">
            <v>26349</v>
          </cell>
        </row>
        <row r="2222">
          <cell r="D2222">
            <v>36951</v>
          </cell>
          <cell r="F2222">
            <v>26349</v>
          </cell>
        </row>
        <row r="2223">
          <cell r="D2223">
            <v>36951</v>
          </cell>
          <cell r="F2223">
            <v>31001</v>
          </cell>
        </row>
        <row r="2224">
          <cell r="D2224">
            <v>36951</v>
          </cell>
          <cell r="F2224">
            <v>31001</v>
          </cell>
        </row>
        <row r="2225">
          <cell r="D2225">
            <v>36951</v>
          </cell>
          <cell r="F2225">
            <v>31001</v>
          </cell>
        </row>
        <row r="2226">
          <cell r="D2226">
            <v>36951</v>
          </cell>
          <cell r="F2226">
            <v>81893</v>
          </cell>
        </row>
        <row r="2227">
          <cell r="D2227">
            <v>36951</v>
          </cell>
          <cell r="F2227">
            <v>81893</v>
          </cell>
        </row>
        <row r="2228">
          <cell r="D2228">
            <v>36951</v>
          </cell>
          <cell r="F2228">
            <v>31001</v>
          </cell>
        </row>
        <row r="2229">
          <cell r="D2229">
            <v>36951</v>
          </cell>
          <cell r="F2229">
            <v>55981</v>
          </cell>
        </row>
        <row r="2230">
          <cell r="D2230">
            <v>36951</v>
          </cell>
          <cell r="F2230">
            <v>25608</v>
          </cell>
        </row>
        <row r="2231">
          <cell r="D2231">
            <v>36951</v>
          </cell>
          <cell r="F2231">
            <v>44206</v>
          </cell>
        </row>
        <row r="2232">
          <cell r="D2232">
            <v>36951</v>
          </cell>
          <cell r="F2232">
            <v>121893</v>
          </cell>
        </row>
        <row r="2233">
          <cell r="D2233">
            <v>36951</v>
          </cell>
          <cell r="F2233">
            <v>31001</v>
          </cell>
        </row>
        <row r="2234">
          <cell r="D2234">
            <v>36951</v>
          </cell>
          <cell r="F2234">
            <v>161883</v>
          </cell>
        </row>
        <row r="2235">
          <cell r="D2235">
            <v>36951</v>
          </cell>
          <cell r="F2235">
            <v>100889</v>
          </cell>
        </row>
        <row r="2236">
          <cell r="D2236">
            <v>36951</v>
          </cell>
          <cell r="F2236">
            <v>0</v>
          </cell>
        </row>
        <row r="2237">
          <cell r="D2237">
            <v>36951</v>
          </cell>
          <cell r="F2237">
            <v>103715</v>
          </cell>
        </row>
        <row r="2238">
          <cell r="D2238">
            <v>36951</v>
          </cell>
          <cell r="F2238">
            <v>135967</v>
          </cell>
        </row>
        <row r="2239">
          <cell r="D2239">
            <v>36951</v>
          </cell>
          <cell r="F2239">
            <v>124297</v>
          </cell>
        </row>
        <row r="2240">
          <cell r="D2240">
            <v>36951</v>
          </cell>
          <cell r="F2240">
            <v>83914</v>
          </cell>
        </row>
        <row r="2241">
          <cell r="D2241">
            <v>36951</v>
          </cell>
          <cell r="F2241">
            <v>124297</v>
          </cell>
        </row>
        <row r="2242">
          <cell r="D2242">
            <v>36951</v>
          </cell>
          <cell r="F2242">
            <v>124297</v>
          </cell>
        </row>
        <row r="2243">
          <cell r="D2243">
            <v>36951</v>
          </cell>
          <cell r="F2243">
            <v>159975</v>
          </cell>
        </row>
        <row r="2244">
          <cell r="D2244">
            <v>36951</v>
          </cell>
          <cell r="F2244">
            <v>83914</v>
          </cell>
        </row>
        <row r="2245">
          <cell r="D2245">
            <v>36951</v>
          </cell>
          <cell r="F2245">
            <v>127835</v>
          </cell>
        </row>
        <row r="2246">
          <cell r="D2246">
            <v>36951</v>
          </cell>
          <cell r="F2246">
            <v>125847</v>
          </cell>
        </row>
        <row r="2247">
          <cell r="D2247">
            <v>36951</v>
          </cell>
          <cell r="F2247">
            <v>125847</v>
          </cell>
        </row>
        <row r="2248">
          <cell r="D2248">
            <v>36951</v>
          </cell>
          <cell r="F2248">
            <v>121169</v>
          </cell>
        </row>
        <row r="2249">
          <cell r="D2249">
            <v>36951</v>
          </cell>
          <cell r="F2249">
            <v>159975</v>
          </cell>
        </row>
        <row r="2250">
          <cell r="D2250">
            <v>36951</v>
          </cell>
          <cell r="F2250">
            <v>83914</v>
          </cell>
        </row>
        <row r="2251">
          <cell r="D2251">
            <v>36951</v>
          </cell>
          <cell r="F2251">
            <v>124297</v>
          </cell>
        </row>
        <row r="2252">
          <cell r="D2252">
            <v>36951</v>
          </cell>
          <cell r="F2252">
            <v>125847</v>
          </cell>
        </row>
        <row r="2253">
          <cell r="D2253">
            <v>36951</v>
          </cell>
          <cell r="F2253">
            <v>125847</v>
          </cell>
        </row>
        <row r="2254">
          <cell r="D2254">
            <v>36951</v>
          </cell>
          <cell r="F2254">
            <v>125847</v>
          </cell>
        </row>
        <row r="2255">
          <cell r="D2255">
            <v>36951</v>
          </cell>
          <cell r="F2255">
            <v>125847</v>
          </cell>
        </row>
        <row r="2256">
          <cell r="D2256">
            <v>36951</v>
          </cell>
          <cell r="F2256">
            <v>125847</v>
          </cell>
        </row>
        <row r="2257">
          <cell r="D2257">
            <v>36951</v>
          </cell>
          <cell r="F2257">
            <v>127835</v>
          </cell>
        </row>
        <row r="2258">
          <cell r="D2258">
            <v>36951</v>
          </cell>
          <cell r="F2258">
            <v>125847</v>
          </cell>
        </row>
        <row r="2259">
          <cell r="D2259">
            <v>36951</v>
          </cell>
          <cell r="F2259">
            <v>125847</v>
          </cell>
        </row>
        <row r="2260">
          <cell r="D2260">
            <v>36951</v>
          </cell>
          <cell r="F2260">
            <v>125847</v>
          </cell>
        </row>
        <row r="2261">
          <cell r="D2261">
            <v>36951</v>
          </cell>
          <cell r="F2261">
            <v>125847</v>
          </cell>
        </row>
        <row r="2262">
          <cell r="D2262">
            <v>36951</v>
          </cell>
          <cell r="F2262">
            <v>125847</v>
          </cell>
        </row>
        <row r="2263">
          <cell r="D2263">
            <v>36951</v>
          </cell>
          <cell r="F2263">
            <v>125847</v>
          </cell>
        </row>
        <row r="2264">
          <cell r="D2264">
            <v>36951</v>
          </cell>
          <cell r="F2264">
            <v>127835</v>
          </cell>
        </row>
        <row r="2265">
          <cell r="D2265">
            <v>36951</v>
          </cell>
          <cell r="F2265">
            <v>127835</v>
          </cell>
        </row>
        <row r="2266">
          <cell r="D2266">
            <v>36951</v>
          </cell>
          <cell r="F2266">
            <v>127835</v>
          </cell>
        </row>
        <row r="2267">
          <cell r="D2267">
            <v>36951</v>
          </cell>
          <cell r="F2267">
            <v>61374</v>
          </cell>
        </row>
        <row r="2268">
          <cell r="D2268">
            <v>36951</v>
          </cell>
          <cell r="F2268">
            <v>61374</v>
          </cell>
        </row>
        <row r="2269">
          <cell r="D2269">
            <v>36951</v>
          </cell>
          <cell r="F2269">
            <v>57444</v>
          </cell>
        </row>
        <row r="2270">
          <cell r="D2270">
            <v>36951</v>
          </cell>
          <cell r="F2270">
            <v>67629</v>
          </cell>
        </row>
        <row r="2271">
          <cell r="D2271">
            <v>36951</v>
          </cell>
          <cell r="F2271">
            <v>61374</v>
          </cell>
        </row>
        <row r="2272">
          <cell r="D2272">
            <v>36951</v>
          </cell>
          <cell r="F2272">
            <v>67629</v>
          </cell>
        </row>
        <row r="2273">
          <cell r="D2273">
            <v>36951</v>
          </cell>
          <cell r="F2273">
            <v>67629</v>
          </cell>
        </row>
        <row r="2274">
          <cell r="D2274">
            <v>36951</v>
          </cell>
          <cell r="F2274">
            <v>61374</v>
          </cell>
        </row>
        <row r="2275">
          <cell r="D2275">
            <v>36951</v>
          </cell>
          <cell r="F2275">
            <v>89391</v>
          </cell>
        </row>
        <row r="2276">
          <cell r="D2276">
            <v>36951</v>
          </cell>
          <cell r="F2276">
            <v>89391</v>
          </cell>
        </row>
        <row r="2277">
          <cell r="D2277">
            <v>36951</v>
          </cell>
          <cell r="F2277">
            <v>67629</v>
          </cell>
        </row>
        <row r="2278">
          <cell r="D2278">
            <v>36951</v>
          </cell>
          <cell r="F2278">
            <v>85069</v>
          </cell>
        </row>
        <row r="2279">
          <cell r="D2279">
            <v>36951</v>
          </cell>
          <cell r="F2279">
            <v>85069</v>
          </cell>
        </row>
        <row r="2280">
          <cell r="D2280">
            <v>36951</v>
          </cell>
          <cell r="F2280">
            <v>61374</v>
          </cell>
        </row>
        <row r="2281">
          <cell r="D2281">
            <v>36951</v>
          </cell>
          <cell r="F2281">
            <v>61374</v>
          </cell>
        </row>
        <row r="2282">
          <cell r="D2282">
            <v>36951</v>
          </cell>
          <cell r="F2282">
            <v>85069</v>
          </cell>
        </row>
        <row r="2283">
          <cell r="D2283">
            <v>36951</v>
          </cell>
          <cell r="F2283">
            <v>89391</v>
          </cell>
        </row>
        <row r="2284">
          <cell r="D2284">
            <v>36951</v>
          </cell>
          <cell r="F2284">
            <v>61374</v>
          </cell>
        </row>
        <row r="2285">
          <cell r="D2285">
            <v>36951</v>
          </cell>
          <cell r="F2285">
            <v>55119</v>
          </cell>
        </row>
        <row r="2286">
          <cell r="D2286">
            <v>36951</v>
          </cell>
          <cell r="F2286">
            <v>97043</v>
          </cell>
        </row>
        <row r="2287">
          <cell r="D2287">
            <v>36951</v>
          </cell>
          <cell r="F2287">
            <v>67629</v>
          </cell>
        </row>
        <row r="2288">
          <cell r="D2288">
            <v>36951</v>
          </cell>
          <cell r="F2288">
            <v>57444</v>
          </cell>
        </row>
        <row r="2289">
          <cell r="D2289">
            <v>36951</v>
          </cell>
          <cell r="F2289">
            <v>25608</v>
          </cell>
        </row>
        <row r="2290">
          <cell r="D2290">
            <v>36951</v>
          </cell>
          <cell r="F2290">
            <v>61374</v>
          </cell>
        </row>
        <row r="2291">
          <cell r="D2291">
            <v>36951</v>
          </cell>
          <cell r="F2291">
            <v>85069</v>
          </cell>
        </row>
        <row r="2292">
          <cell r="D2292">
            <v>36951</v>
          </cell>
          <cell r="F2292">
            <v>67629</v>
          </cell>
        </row>
        <row r="2293">
          <cell r="D2293">
            <v>36951</v>
          </cell>
          <cell r="F2293">
            <v>85069</v>
          </cell>
        </row>
        <row r="2294">
          <cell r="D2294">
            <v>36951</v>
          </cell>
          <cell r="F2294">
            <v>61855</v>
          </cell>
        </row>
        <row r="2295">
          <cell r="D2295">
            <v>36951</v>
          </cell>
          <cell r="F2295">
            <v>57444</v>
          </cell>
        </row>
        <row r="2296">
          <cell r="D2296">
            <v>36951</v>
          </cell>
          <cell r="F2296">
            <v>67629</v>
          </cell>
        </row>
        <row r="2297">
          <cell r="D2297">
            <v>36951</v>
          </cell>
          <cell r="F2297">
            <v>68330</v>
          </cell>
        </row>
        <row r="2298">
          <cell r="D2298">
            <v>36951</v>
          </cell>
          <cell r="F2298">
            <v>85069</v>
          </cell>
        </row>
        <row r="2299">
          <cell r="D2299">
            <v>36951</v>
          </cell>
          <cell r="F2299">
            <v>68330</v>
          </cell>
        </row>
        <row r="2300">
          <cell r="D2300">
            <v>36951</v>
          </cell>
          <cell r="F2300">
            <v>97970</v>
          </cell>
        </row>
        <row r="2301">
          <cell r="D2301">
            <v>36951</v>
          </cell>
          <cell r="F2301">
            <v>62917</v>
          </cell>
        </row>
        <row r="2302">
          <cell r="D2302">
            <v>36951</v>
          </cell>
          <cell r="F2302">
            <v>65323</v>
          </cell>
        </row>
        <row r="2303">
          <cell r="D2303">
            <v>36951</v>
          </cell>
          <cell r="F2303">
            <v>61374</v>
          </cell>
        </row>
        <row r="2304">
          <cell r="D2304">
            <v>36951</v>
          </cell>
          <cell r="F2304">
            <v>61374</v>
          </cell>
        </row>
        <row r="2305">
          <cell r="D2305">
            <v>36951</v>
          </cell>
          <cell r="F2305">
            <v>85069</v>
          </cell>
        </row>
        <row r="2306">
          <cell r="D2306">
            <v>36951</v>
          </cell>
          <cell r="F2306">
            <v>107452</v>
          </cell>
        </row>
        <row r="2307">
          <cell r="D2307">
            <v>36951</v>
          </cell>
          <cell r="F2307">
            <v>102689</v>
          </cell>
        </row>
        <row r="2308">
          <cell r="D2308">
            <v>36951</v>
          </cell>
          <cell r="F2308">
            <v>61855</v>
          </cell>
        </row>
        <row r="2309">
          <cell r="D2309">
            <v>36951</v>
          </cell>
          <cell r="F2309">
            <v>61855</v>
          </cell>
        </row>
        <row r="2310">
          <cell r="D2310">
            <v>36951</v>
          </cell>
          <cell r="F2310">
            <v>85069</v>
          </cell>
        </row>
        <row r="2311">
          <cell r="D2311">
            <v>36951</v>
          </cell>
          <cell r="F2311">
            <v>57444</v>
          </cell>
        </row>
        <row r="2312">
          <cell r="D2312">
            <v>36951</v>
          </cell>
          <cell r="F2312">
            <v>97043</v>
          </cell>
        </row>
        <row r="2313">
          <cell r="D2313">
            <v>36951</v>
          </cell>
          <cell r="F2313">
            <v>61374</v>
          </cell>
        </row>
        <row r="2314">
          <cell r="D2314">
            <v>36951</v>
          </cell>
          <cell r="F2314">
            <v>61374</v>
          </cell>
        </row>
        <row r="2315">
          <cell r="D2315">
            <v>36951</v>
          </cell>
          <cell r="F2315">
            <v>61374</v>
          </cell>
        </row>
        <row r="2316">
          <cell r="D2316">
            <v>36951</v>
          </cell>
          <cell r="F2316">
            <v>67629</v>
          </cell>
        </row>
        <row r="2317">
          <cell r="D2317">
            <v>36951</v>
          </cell>
          <cell r="F2317">
            <v>69914</v>
          </cell>
        </row>
        <row r="2318">
          <cell r="D2318">
            <v>36951</v>
          </cell>
          <cell r="F2318">
            <v>61374</v>
          </cell>
        </row>
        <row r="2319">
          <cell r="D2319">
            <v>36951</v>
          </cell>
          <cell r="F2319">
            <v>67629</v>
          </cell>
        </row>
        <row r="2320">
          <cell r="D2320">
            <v>36951</v>
          </cell>
          <cell r="F2320">
            <v>60993</v>
          </cell>
        </row>
        <row r="2321">
          <cell r="D2321">
            <v>36951</v>
          </cell>
          <cell r="F2321">
            <v>61374</v>
          </cell>
        </row>
        <row r="2322">
          <cell r="D2322">
            <v>36951</v>
          </cell>
          <cell r="F2322">
            <v>85069</v>
          </cell>
        </row>
        <row r="2323">
          <cell r="D2323">
            <v>36951</v>
          </cell>
          <cell r="F2323">
            <v>82510</v>
          </cell>
        </row>
        <row r="2324">
          <cell r="D2324">
            <v>36951</v>
          </cell>
          <cell r="F2324">
            <v>55119</v>
          </cell>
        </row>
        <row r="2325">
          <cell r="D2325">
            <v>36951</v>
          </cell>
          <cell r="F2325">
            <v>57444</v>
          </cell>
        </row>
        <row r="2326">
          <cell r="D2326">
            <v>36951</v>
          </cell>
          <cell r="F2326">
            <v>67629</v>
          </cell>
        </row>
        <row r="2327">
          <cell r="D2327">
            <v>36951</v>
          </cell>
          <cell r="F2327">
            <v>61374</v>
          </cell>
        </row>
        <row r="2328">
          <cell r="D2328">
            <v>36951</v>
          </cell>
          <cell r="F2328">
            <v>61374</v>
          </cell>
        </row>
        <row r="2329">
          <cell r="D2329">
            <v>36951</v>
          </cell>
          <cell r="F2329">
            <v>67629</v>
          </cell>
        </row>
        <row r="2330">
          <cell r="D2330">
            <v>36951</v>
          </cell>
          <cell r="F2330">
            <v>55119</v>
          </cell>
        </row>
        <row r="2331">
          <cell r="D2331">
            <v>36951</v>
          </cell>
          <cell r="F2331">
            <v>31001</v>
          </cell>
        </row>
        <row r="2332">
          <cell r="D2332">
            <v>36951</v>
          </cell>
          <cell r="F2332">
            <v>61374</v>
          </cell>
        </row>
        <row r="2333">
          <cell r="D2333">
            <v>36951</v>
          </cell>
          <cell r="F2333">
            <v>85069</v>
          </cell>
        </row>
        <row r="2334">
          <cell r="D2334">
            <v>36951</v>
          </cell>
          <cell r="F2334">
            <v>67629</v>
          </cell>
        </row>
        <row r="2335">
          <cell r="D2335">
            <v>36951</v>
          </cell>
          <cell r="F2335">
            <v>61374</v>
          </cell>
        </row>
        <row r="2336">
          <cell r="D2336">
            <v>36951</v>
          </cell>
          <cell r="F2336">
            <v>67629</v>
          </cell>
        </row>
        <row r="2337">
          <cell r="D2337">
            <v>36951</v>
          </cell>
          <cell r="F2337">
            <v>57444</v>
          </cell>
        </row>
        <row r="2338">
          <cell r="D2338">
            <v>36951</v>
          </cell>
          <cell r="F2338">
            <v>61374</v>
          </cell>
        </row>
        <row r="2339">
          <cell r="D2339">
            <v>36951</v>
          </cell>
          <cell r="F2339">
            <v>61374</v>
          </cell>
        </row>
        <row r="2340">
          <cell r="D2340">
            <v>36951</v>
          </cell>
          <cell r="F2340">
            <v>89391</v>
          </cell>
        </row>
        <row r="2341">
          <cell r="D2341">
            <v>36951</v>
          </cell>
          <cell r="F2341">
            <v>55119</v>
          </cell>
        </row>
        <row r="2342">
          <cell r="D2342">
            <v>36951</v>
          </cell>
          <cell r="F2342">
            <v>61374</v>
          </cell>
        </row>
        <row r="2343">
          <cell r="D2343">
            <v>36951</v>
          </cell>
          <cell r="F2343">
            <v>57444</v>
          </cell>
        </row>
        <row r="2344">
          <cell r="D2344">
            <v>36951</v>
          </cell>
          <cell r="F2344">
            <v>55119</v>
          </cell>
        </row>
        <row r="2345">
          <cell r="D2345">
            <v>36951</v>
          </cell>
          <cell r="F2345">
            <v>201476</v>
          </cell>
        </row>
        <row r="2346">
          <cell r="D2346">
            <v>36951</v>
          </cell>
          <cell r="F2346">
            <v>61374</v>
          </cell>
        </row>
        <row r="2347">
          <cell r="D2347">
            <v>36951</v>
          </cell>
          <cell r="F2347">
            <v>67629</v>
          </cell>
        </row>
        <row r="2348">
          <cell r="D2348">
            <v>36951</v>
          </cell>
          <cell r="F2348">
            <v>55119</v>
          </cell>
        </row>
        <row r="2349">
          <cell r="D2349">
            <v>36951</v>
          </cell>
          <cell r="F2349">
            <v>89391</v>
          </cell>
        </row>
        <row r="2350">
          <cell r="D2350">
            <v>36951</v>
          </cell>
          <cell r="F2350">
            <v>201476</v>
          </cell>
        </row>
        <row r="2351">
          <cell r="D2351">
            <v>36951</v>
          </cell>
          <cell r="F2351">
            <v>67629</v>
          </cell>
        </row>
        <row r="2352">
          <cell r="D2352">
            <v>36951</v>
          </cell>
          <cell r="F2352">
            <v>201476</v>
          </cell>
        </row>
        <row r="2353">
          <cell r="D2353">
            <v>36951</v>
          </cell>
          <cell r="F2353">
            <v>61374</v>
          </cell>
        </row>
        <row r="2354">
          <cell r="D2354">
            <v>36951</v>
          </cell>
          <cell r="F2354">
            <v>89391</v>
          </cell>
        </row>
        <row r="2355">
          <cell r="D2355">
            <v>36951</v>
          </cell>
          <cell r="F2355">
            <v>61374</v>
          </cell>
        </row>
        <row r="2356">
          <cell r="D2356">
            <v>36951</v>
          </cell>
          <cell r="F2356">
            <v>88972</v>
          </cell>
        </row>
        <row r="2357">
          <cell r="D2357">
            <v>36951</v>
          </cell>
          <cell r="F2357">
            <v>85069</v>
          </cell>
        </row>
        <row r="2358">
          <cell r="D2358">
            <v>36951</v>
          </cell>
          <cell r="F2358">
            <v>85069</v>
          </cell>
        </row>
        <row r="2359">
          <cell r="D2359">
            <v>36951</v>
          </cell>
          <cell r="F2359">
            <v>88972</v>
          </cell>
        </row>
        <row r="2360">
          <cell r="D2360">
            <v>36951</v>
          </cell>
          <cell r="F2360">
            <v>57444</v>
          </cell>
        </row>
        <row r="2361">
          <cell r="D2361">
            <v>36951</v>
          </cell>
          <cell r="F2361">
            <v>61374</v>
          </cell>
        </row>
        <row r="2362">
          <cell r="D2362">
            <v>36951</v>
          </cell>
          <cell r="F2362">
            <v>61374</v>
          </cell>
        </row>
        <row r="2363">
          <cell r="D2363">
            <v>36951</v>
          </cell>
          <cell r="F2363">
            <v>61374</v>
          </cell>
        </row>
        <row r="2364">
          <cell r="D2364">
            <v>36951</v>
          </cell>
          <cell r="F2364">
            <v>61374</v>
          </cell>
        </row>
        <row r="2365">
          <cell r="D2365">
            <v>36951</v>
          </cell>
          <cell r="F2365">
            <v>55119</v>
          </cell>
        </row>
        <row r="2366">
          <cell r="D2366">
            <v>36951</v>
          </cell>
          <cell r="F2366">
            <v>77793</v>
          </cell>
        </row>
        <row r="2367">
          <cell r="D2367">
            <v>36951</v>
          </cell>
          <cell r="F2367">
            <v>61374</v>
          </cell>
        </row>
        <row r="2368">
          <cell r="D2368">
            <v>36951</v>
          </cell>
          <cell r="F2368">
            <v>61374</v>
          </cell>
        </row>
        <row r="2369">
          <cell r="D2369">
            <v>36951</v>
          </cell>
          <cell r="F2369">
            <v>61374</v>
          </cell>
        </row>
        <row r="2370">
          <cell r="D2370">
            <v>36951</v>
          </cell>
          <cell r="F2370">
            <v>61374</v>
          </cell>
        </row>
        <row r="2371">
          <cell r="D2371">
            <v>36951</v>
          </cell>
          <cell r="F2371">
            <v>102689</v>
          </cell>
        </row>
        <row r="2372">
          <cell r="D2372">
            <v>36951</v>
          </cell>
          <cell r="F2372">
            <v>61374</v>
          </cell>
        </row>
        <row r="2373">
          <cell r="D2373">
            <v>36951</v>
          </cell>
          <cell r="F2373">
            <v>61374</v>
          </cell>
        </row>
        <row r="2374">
          <cell r="D2374">
            <v>36951</v>
          </cell>
          <cell r="F2374">
            <v>61374</v>
          </cell>
        </row>
        <row r="2375">
          <cell r="D2375">
            <v>36951</v>
          </cell>
          <cell r="F2375">
            <v>64882</v>
          </cell>
        </row>
        <row r="2376">
          <cell r="D2376">
            <v>36951</v>
          </cell>
          <cell r="F2376">
            <v>85069</v>
          </cell>
        </row>
        <row r="2377">
          <cell r="D2377">
            <v>36951</v>
          </cell>
          <cell r="F2377">
            <v>61374</v>
          </cell>
        </row>
        <row r="2378">
          <cell r="D2378">
            <v>36951</v>
          </cell>
          <cell r="F2378">
            <v>85069</v>
          </cell>
        </row>
        <row r="2379">
          <cell r="D2379">
            <v>36951</v>
          </cell>
          <cell r="F2379">
            <v>73463</v>
          </cell>
        </row>
        <row r="2380">
          <cell r="D2380">
            <v>36951</v>
          </cell>
          <cell r="F2380">
            <v>85069</v>
          </cell>
        </row>
        <row r="2381">
          <cell r="D2381">
            <v>36951</v>
          </cell>
          <cell r="F2381">
            <v>61374</v>
          </cell>
        </row>
        <row r="2382">
          <cell r="D2382">
            <v>36951</v>
          </cell>
          <cell r="F2382">
            <v>55119</v>
          </cell>
        </row>
        <row r="2383">
          <cell r="D2383">
            <v>36951</v>
          </cell>
          <cell r="F2383">
            <v>61374</v>
          </cell>
        </row>
        <row r="2384">
          <cell r="D2384">
            <v>36951</v>
          </cell>
          <cell r="F2384">
            <v>85069</v>
          </cell>
        </row>
        <row r="2385">
          <cell r="D2385">
            <v>36951</v>
          </cell>
          <cell r="F2385">
            <v>61374</v>
          </cell>
        </row>
        <row r="2386">
          <cell r="D2386">
            <v>36951</v>
          </cell>
          <cell r="F2386">
            <v>85069</v>
          </cell>
        </row>
        <row r="2387">
          <cell r="D2387">
            <v>36951</v>
          </cell>
          <cell r="F2387">
            <v>85069</v>
          </cell>
        </row>
        <row r="2388">
          <cell r="D2388">
            <v>36951</v>
          </cell>
          <cell r="F2388">
            <v>55981</v>
          </cell>
        </row>
        <row r="2389">
          <cell r="D2389">
            <v>36951</v>
          </cell>
          <cell r="F2389">
            <v>107452</v>
          </cell>
        </row>
        <row r="2390">
          <cell r="D2390">
            <v>36951</v>
          </cell>
          <cell r="F2390">
            <v>77793</v>
          </cell>
        </row>
        <row r="2391">
          <cell r="D2391">
            <v>36951</v>
          </cell>
          <cell r="F2391">
            <v>201476</v>
          </cell>
        </row>
        <row r="2392">
          <cell r="D2392">
            <v>36951</v>
          </cell>
          <cell r="F2392">
            <v>57444</v>
          </cell>
        </row>
        <row r="2393">
          <cell r="D2393">
            <v>36951</v>
          </cell>
          <cell r="F2393">
            <v>98786</v>
          </cell>
        </row>
        <row r="2394">
          <cell r="D2394">
            <v>36951</v>
          </cell>
          <cell r="F2394">
            <v>85069</v>
          </cell>
        </row>
        <row r="2395">
          <cell r="D2395">
            <v>36951</v>
          </cell>
          <cell r="F2395">
            <v>57444</v>
          </cell>
        </row>
        <row r="2396">
          <cell r="D2396">
            <v>36951</v>
          </cell>
          <cell r="F2396">
            <v>85069</v>
          </cell>
        </row>
        <row r="2397">
          <cell r="D2397">
            <v>36951</v>
          </cell>
          <cell r="F2397">
            <v>57444</v>
          </cell>
        </row>
        <row r="2398">
          <cell r="D2398">
            <v>36951</v>
          </cell>
          <cell r="F2398">
            <v>54557</v>
          </cell>
        </row>
        <row r="2399">
          <cell r="D2399">
            <v>36951</v>
          </cell>
          <cell r="F2399">
            <v>93735</v>
          </cell>
        </row>
        <row r="2400">
          <cell r="D2400">
            <v>36951</v>
          </cell>
          <cell r="F2400">
            <v>107452</v>
          </cell>
        </row>
        <row r="2401">
          <cell r="D2401">
            <v>36951</v>
          </cell>
          <cell r="F2401">
            <v>77793</v>
          </cell>
        </row>
        <row r="2402">
          <cell r="D2402">
            <v>36951</v>
          </cell>
          <cell r="F2402">
            <v>107452</v>
          </cell>
        </row>
        <row r="2403">
          <cell r="D2403">
            <v>36951</v>
          </cell>
          <cell r="F2403">
            <v>61374</v>
          </cell>
        </row>
        <row r="2404">
          <cell r="D2404">
            <v>36951</v>
          </cell>
          <cell r="F2404">
            <v>57444</v>
          </cell>
        </row>
        <row r="2405">
          <cell r="D2405">
            <v>36951</v>
          </cell>
          <cell r="F2405">
            <v>102809</v>
          </cell>
        </row>
        <row r="2406">
          <cell r="D2406">
            <v>36951</v>
          </cell>
          <cell r="F2406">
            <v>68374</v>
          </cell>
        </row>
        <row r="2407">
          <cell r="D2407">
            <v>36951</v>
          </cell>
          <cell r="F2407">
            <v>54557</v>
          </cell>
        </row>
        <row r="2408">
          <cell r="D2408">
            <v>36951</v>
          </cell>
          <cell r="F2408">
            <v>42268</v>
          </cell>
        </row>
        <row r="2409">
          <cell r="D2409">
            <v>36951</v>
          </cell>
          <cell r="F2409">
            <v>48202</v>
          </cell>
        </row>
        <row r="2410">
          <cell r="D2410">
            <v>36951</v>
          </cell>
          <cell r="F2410">
            <v>68374</v>
          </cell>
        </row>
        <row r="2411">
          <cell r="D2411">
            <v>36951</v>
          </cell>
          <cell r="F2411">
            <v>54557</v>
          </cell>
        </row>
        <row r="2412">
          <cell r="D2412">
            <v>36951</v>
          </cell>
          <cell r="F2412">
            <v>55981</v>
          </cell>
        </row>
        <row r="2413">
          <cell r="D2413">
            <v>36951</v>
          </cell>
          <cell r="F2413">
            <v>55981</v>
          </cell>
        </row>
        <row r="2414">
          <cell r="D2414">
            <v>36951</v>
          </cell>
          <cell r="F2414">
            <v>31001</v>
          </cell>
        </row>
        <row r="2415">
          <cell r="D2415">
            <v>36951</v>
          </cell>
          <cell r="F2415">
            <v>50048</v>
          </cell>
        </row>
        <row r="2416">
          <cell r="D2416">
            <v>36951</v>
          </cell>
          <cell r="F2416">
            <v>42268</v>
          </cell>
        </row>
        <row r="2417">
          <cell r="D2417">
            <v>36951</v>
          </cell>
          <cell r="F2417">
            <v>54557</v>
          </cell>
        </row>
        <row r="2418">
          <cell r="D2418">
            <v>36951</v>
          </cell>
          <cell r="F2418">
            <v>54557</v>
          </cell>
        </row>
        <row r="2419">
          <cell r="D2419">
            <v>36952</v>
          </cell>
          <cell r="F2419">
            <v>83894</v>
          </cell>
        </row>
        <row r="2420">
          <cell r="D2420">
            <v>36952</v>
          </cell>
          <cell r="F2420">
            <v>83894</v>
          </cell>
        </row>
        <row r="2421">
          <cell r="D2421">
            <v>36952</v>
          </cell>
          <cell r="F2421">
            <v>83894</v>
          </cell>
        </row>
        <row r="2422">
          <cell r="D2422">
            <v>36952</v>
          </cell>
          <cell r="F2422">
            <v>79836</v>
          </cell>
        </row>
        <row r="2423">
          <cell r="D2423">
            <v>36952</v>
          </cell>
          <cell r="F2423">
            <v>83894</v>
          </cell>
        </row>
        <row r="2424">
          <cell r="D2424">
            <v>36952</v>
          </cell>
          <cell r="F2424">
            <v>83894</v>
          </cell>
        </row>
        <row r="2425">
          <cell r="D2425">
            <v>36952</v>
          </cell>
          <cell r="F2425">
            <v>79836</v>
          </cell>
        </row>
        <row r="2426">
          <cell r="D2426">
            <v>36952</v>
          </cell>
          <cell r="F2426">
            <v>83894</v>
          </cell>
        </row>
        <row r="2427">
          <cell r="D2427">
            <v>36952</v>
          </cell>
          <cell r="F2427">
            <v>83894</v>
          </cell>
        </row>
        <row r="2428">
          <cell r="D2428">
            <v>36952</v>
          </cell>
          <cell r="F2428">
            <v>83894</v>
          </cell>
        </row>
        <row r="2429">
          <cell r="D2429">
            <v>36952</v>
          </cell>
          <cell r="F2429">
            <v>112494</v>
          </cell>
        </row>
        <row r="2430">
          <cell r="D2430">
            <v>36952</v>
          </cell>
          <cell r="F2430">
            <v>51957</v>
          </cell>
        </row>
        <row r="2431">
          <cell r="D2431">
            <v>36952</v>
          </cell>
          <cell r="F2431">
            <v>112494</v>
          </cell>
        </row>
        <row r="2432">
          <cell r="D2432">
            <v>36952</v>
          </cell>
          <cell r="F2432">
            <v>0</v>
          </cell>
        </row>
        <row r="2433">
          <cell r="D2433">
            <v>36952</v>
          </cell>
          <cell r="F2433">
            <v>79836</v>
          </cell>
        </row>
        <row r="2434">
          <cell r="D2434">
            <v>36952</v>
          </cell>
          <cell r="F2434">
            <v>0</v>
          </cell>
        </row>
        <row r="2435">
          <cell r="D2435">
            <v>36952</v>
          </cell>
          <cell r="F2435">
            <v>79836</v>
          </cell>
        </row>
        <row r="2436">
          <cell r="D2436">
            <v>36952</v>
          </cell>
          <cell r="F2436">
            <v>83894</v>
          </cell>
        </row>
        <row r="2437">
          <cell r="D2437">
            <v>36952</v>
          </cell>
          <cell r="F2437">
            <v>51957</v>
          </cell>
        </row>
        <row r="2438">
          <cell r="D2438">
            <v>36952</v>
          </cell>
          <cell r="F2438">
            <v>51957</v>
          </cell>
        </row>
        <row r="2439">
          <cell r="D2439">
            <v>36952</v>
          </cell>
          <cell r="F2439">
            <v>112494</v>
          </cell>
        </row>
        <row r="2440">
          <cell r="D2440">
            <v>36952</v>
          </cell>
          <cell r="F2440">
            <v>83894</v>
          </cell>
        </row>
        <row r="2441">
          <cell r="D2441">
            <v>36952</v>
          </cell>
          <cell r="F2441">
            <v>79836</v>
          </cell>
        </row>
        <row r="2442">
          <cell r="D2442">
            <v>36952</v>
          </cell>
          <cell r="F2442">
            <v>79836</v>
          </cell>
        </row>
        <row r="2443">
          <cell r="D2443">
            <v>36952</v>
          </cell>
          <cell r="F2443">
            <v>83894</v>
          </cell>
        </row>
        <row r="2444">
          <cell r="D2444">
            <v>36952</v>
          </cell>
          <cell r="F2444">
            <v>83894</v>
          </cell>
        </row>
        <row r="2445">
          <cell r="D2445">
            <v>36952</v>
          </cell>
          <cell r="F2445">
            <v>78984</v>
          </cell>
        </row>
        <row r="2446">
          <cell r="D2446">
            <v>36952</v>
          </cell>
          <cell r="F2446">
            <v>82773</v>
          </cell>
        </row>
        <row r="2447">
          <cell r="D2447">
            <v>36952</v>
          </cell>
          <cell r="F2447">
            <v>82773</v>
          </cell>
        </row>
        <row r="2448">
          <cell r="D2448">
            <v>36952</v>
          </cell>
          <cell r="F2448">
            <v>82773</v>
          </cell>
        </row>
        <row r="2449">
          <cell r="D2449">
            <v>36952</v>
          </cell>
          <cell r="F2449">
            <v>82773</v>
          </cell>
        </row>
        <row r="2450">
          <cell r="D2450">
            <v>36952</v>
          </cell>
          <cell r="F2450">
            <v>82773</v>
          </cell>
        </row>
        <row r="2451">
          <cell r="D2451">
            <v>36952</v>
          </cell>
          <cell r="F2451">
            <v>82773</v>
          </cell>
        </row>
        <row r="2452">
          <cell r="D2452">
            <v>36952</v>
          </cell>
          <cell r="F2452">
            <v>82773</v>
          </cell>
        </row>
        <row r="2453">
          <cell r="D2453">
            <v>36952</v>
          </cell>
          <cell r="F2453">
            <v>82773</v>
          </cell>
        </row>
        <row r="2454">
          <cell r="D2454">
            <v>36952</v>
          </cell>
          <cell r="F2454">
            <v>82773</v>
          </cell>
        </row>
        <row r="2455">
          <cell r="D2455">
            <v>36952</v>
          </cell>
          <cell r="F2455">
            <v>82773</v>
          </cell>
        </row>
        <row r="2456">
          <cell r="D2456">
            <v>36952</v>
          </cell>
          <cell r="F2456">
            <v>82773</v>
          </cell>
        </row>
        <row r="2457">
          <cell r="D2457">
            <v>36952</v>
          </cell>
          <cell r="F2457">
            <v>82773</v>
          </cell>
        </row>
        <row r="2458">
          <cell r="D2458">
            <v>36952</v>
          </cell>
          <cell r="F2458">
            <v>82773</v>
          </cell>
        </row>
        <row r="2459">
          <cell r="D2459">
            <v>36952</v>
          </cell>
          <cell r="F2459">
            <v>82773</v>
          </cell>
        </row>
        <row r="2460">
          <cell r="D2460">
            <v>36952</v>
          </cell>
          <cell r="F2460">
            <v>82773</v>
          </cell>
        </row>
        <row r="2461">
          <cell r="D2461">
            <v>36952</v>
          </cell>
          <cell r="F2461">
            <v>82773</v>
          </cell>
        </row>
        <row r="2462">
          <cell r="D2462">
            <v>36952</v>
          </cell>
          <cell r="F2462">
            <v>82773</v>
          </cell>
        </row>
        <row r="2463">
          <cell r="D2463">
            <v>36952</v>
          </cell>
          <cell r="F2463">
            <v>0</v>
          </cell>
        </row>
        <row r="2464">
          <cell r="D2464">
            <v>36952</v>
          </cell>
          <cell r="F2464">
            <v>1853713</v>
          </cell>
        </row>
        <row r="2465">
          <cell r="D2465">
            <v>36952</v>
          </cell>
          <cell r="F2465">
            <v>0</v>
          </cell>
        </row>
        <row r="2466">
          <cell r="D2466">
            <v>36952</v>
          </cell>
          <cell r="F2466">
            <v>573593</v>
          </cell>
        </row>
        <row r="2467">
          <cell r="D2467">
            <v>36952</v>
          </cell>
          <cell r="F2467">
            <v>77585</v>
          </cell>
        </row>
        <row r="2468">
          <cell r="D2468">
            <v>36952</v>
          </cell>
          <cell r="F2468">
            <v>150821</v>
          </cell>
        </row>
        <row r="2469">
          <cell r="D2469">
            <v>36952</v>
          </cell>
          <cell r="F2469">
            <v>150821</v>
          </cell>
        </row>
        <row r="2470">
          <cell r="D2470">
            <v>36952</v>
          </cell>
          <cell r="F2470">
            <v>150821</v>
          </cell>
        </row>
        <row r="2471">
          <cell r="D2471">
            <v>36952</v>
          </cell>
          <cell r="F2471">
            <v>150821</v>
          </cell>
        </row>
        <row r="2472">
          <cell r="D2472">
            <v>36952</v>
          </cell>
          <cell r="F2472">
            <v>150821</v>
          </cell>
        </row>
        <row r="2473">
          <cell r="D2473">
            <v>36952</v>
          </cell>
          <cell r="F2473">
            <v>150821</v>
          </cell>
        </row>
        <row r="2474">
          <cell r="D2474">
            <v>36952</v>
          </cell>
          <cell r="F2474">
            <v>150821</v>
          </cell>
        </row>
        <row r="2475">
          <cell r="D2475">
            <v>36952</v>
          </cell>
          <cell r="F2475">
            <v>0</v>
          </cell>
        </row>
        <row r="2476">
          <cell r="D2476">
            <v>36952</v>
          </cell>
          <cell r="F2476">
            <v>150821</v>
          </cell>
        </row>
        <row r="2477">
          <cell r="D2477">
            <v>36952</v>
          </cell>
          <cell r="F2477">
            <v>150821</v>
          </cell>
        </row>
        <row r="2478">
          <cell r="D2478">
            <v>36952</v>
          </cell>
          <cell r="F2478">
            <v>150821</v>
          </cell>
        </row>
        <row r="2479">
          <cell r="D2479">
            <v>36952</v>
          </cell>
          <cell r="F2479">
            <v>150821</v>
          </cell>
        </row>
        <row r="2480">
          <cell r="D2480">
            <v>36952</v>
          </cell>
          <cell r="F2480">
            <v>150821</v>
          </cell>
        </row>
        <row r="2481">
          <cell r="D2481">
            <v>36952</v>
          </cell>
          <cell r="F2481">
            <v>150821</v>
          </cell>
        </row>
        <row r="2482">
          <cell r="D2482">
            <v>36952</v>
          </cell>
          <cell r="F2482">
            <v>150821</v>
          </cell>
        </row>
        <row r="2483">
          <cell r="D2483">
            <v>36952</v>
          </cell>
          <cell r="F2483">
            <v>150821</v>
          </cell>
        </row>
        <row r="2484">
          <cell r="D2484">
            <v>36952</v>
          </cell>
          <cell r="F2484">
            <v>150821</v>
          </cell>
        </row>
        <row r="2485">
          <cell r="D2485">
            <v>36952</v>
          </cell>
          <cell r="F2485">
            <v>150821</v>
          </cell>
        </row>
        <row r="2486">
          <cell r="D2486">
            <v>36952</v>
          </cell>
          <cell r="F2486">
            <v>150821</v>
          </cell>
        </row>
        <row r="2487">
          <cell r="D2487">
            <v>36952</v>
          </cell>
          <cell r="F2487">
            <v>118719</v>
          </cell>
        </row>
        <row r="2488">
          <cell r="D2488">
            <v>36952</v>
          </cell>
          <cell r="F2488">
            <v>150821</v>
          </cell>
        </row>
        <row r="2489">
          <cell r="D2489">
            <v>36952</v>
          </cell>
          <cell r="F2489">
            <v>150821</v>
          </cell>
        </row>
        <row r="2490">
          <cell r="D2490">
            <v>36952</v>
          </cell>
          <cell r="F2490">
            <v>150821</v>
          </cell>
        </row>
        <row r="2491">
          <cell r="D2491">
            <v>36952</v>
          </cell>
          <cell r="F2491">
            <v>150821</v>
          </cell>
        </row>
        <row r="2492">
          <cell r="D2492">
            <v>36952</v>
          </cell>
          <cell r="F2492">
            <v>150821</v>
          </cell>
        </row>
        <row r="2493">
          <cell r="D2493">
            <v>36952</v>
          </cell>
          <cell r="F2493">
            <v>150821</v>
          </cell>
        </row>
        <row r="2494">
          <cell r="D2494">
            <v>36952</v>
          </cell>
          <cell r="F2494">
            <v>150821</v>
          </cell>
        </row>
        <row r="2495">
          <cell r="D2495">
            <v>36952</v>
          </cell>
          <cell r="F2495">
            <v>150821</v>
          </cell>
        </row>
        <row r="2496">
          <cell r="D2496">
            <v>36952</v>
          </cell>
          <cell r="F2496">
            <v>150821</v>
          </cell>
        </row>
        <row r="2497">
          <cell r="D2497">
            <v>36952</v>
          </cell>
          <cell r="F2497">
            <v>150821</v>
          </cell>
        </row>
        <row r="2498">
          <cell r="D2498">
            <v>36952</v>
          </cell>
          <cell r="F2498">
            <v>150821</v>
          </cell>
        </row>
        <row r="2499">
          <cell r="D2499">
            <v>36952</v>
          </cell>
          <cell r="F2499">
            <v>150821</v>
          </cell>
        </row>
        <row r="2500">
          <cell r="D2500">
            <v>36952</v>
          </cell>
          <cell r="F2500">
            <v>150821</v>
          </cell>
        </row>
        <row r="2501">
          <cell r="D2501">
            <v>36952</v>
          </cell>
          <cell r="F2501">
            <v>150821</v>
          </cell>
        </row>
        <row r="2502">
          <cell r="D2502">
            <v>36952</v>
          </cell>
          <cell r="F2502">
            <v>150821</v>
          </cell>
        </row>
        <row r="2503">
          <cell r="D2503">
            <v>36952</v>
          </cell>
          <cell r="F2503">
            <v>150821</v>
          </cell>
        </row>
        <row r="2504">
          <cell r="D2504">
            <v>36952</v>
          </cell>
          <cell r="F2504">
            <v>205330</v>
          </cell>
        </row>
        <row r="2505">
          <cell r="D2505">
            <v>36952</v>
          </cell>
          <cell r="F2505">
            <v>81203</v>
          </cell>
        </row>
        <row r="2506">
          <cell r="D2506">
            <v>36952</v>
          </cell>
          <cell r="F2506">
            <v>81203</v>
          </cell>
        </row>
        <row r="2507">
          <cell r="D2507">
            <v>36952</v>
          </cell>
          <cell r="F2507">
            <v>210308</v>
          </cell>
        </row>
        <row r="2508">
          <cell r="D2508">
            <v>36952</v>
          </cell>
          <cell r="F2508">
            <v>85786</v>
          </cell>
        </row>
        <row r="2509">
          <cell r="D2509">
            <v>36952</v>
          </cell>
          <cell r="F2509">
            <v>210308</v>
          </cell>
        </row>
        <row r="2510">
          <cell r="D2510">
            <v>36952</v>
          </cell>
          <cell r="F2510">
            <v>210308</v>
          </cell>
        </row>
        <row r="2511">
          <cell r="D2511">
            <v>36952</v>
          </cell>
          <cell r="F2511">
            <v>210308</v>
          </cell>
        </row>
        <row r="2512">
          <cell r="D2512">
            <v>36952</v>
          </cell>
          <cell r="F2512">
            <v>210308</v>
          </cell>
        </row>
        <row r="2513">
          <cell r="D2513">
            <v>36952</v>
          </cell>
          <cell r="F2513">
            <v>210308</v>
          </cell>
        </row>
        <row r="2514">
          <cell r="D2514">
            <v>36952</v>
          </cell>
          <cell r="F2514">
            <v>85786</v>
          </cell>
        </row>
        <row r="2515">
          <cell r="D2515">
            <v>36952</v>
          </cell>
          <cell r="F2515">
            <v>210308</v>
          </cell>
        </row>
        <row r="2516">
          <cell r="D2516">
            <v>36952</v>
          </cell>
          <cell r="F2516">
            <v>210308</v>
          </cell>
        </row>
        <row r="2517">
          <cell r="D2517">
            <v>36952</v>
          </cell>
          <cell r="F2517">
            <v>210308</v>
          </cell>
        </row>
        <row r="2518">
          <cell r="D2518">
            <v>36952</v>
          </cell>
          <cell r="F2518">
            <v>81203</v>
          </cell>
        </row>
        <row r="2519">
          <cell r="D2519">
            <v>36952</v>
          </cell>
          <cell r="F2519">
            <v>85786</v>
          </cell>
        </row>
        <row r="2520">
          <cell r="D2520">
            <v>36952</v>
          </cell>
          <cell r="F2520">
            <v>85786</v>
          </cell>
        </row>
        <row r="2521">
          <cell r="D2521">
            <v>36952</v>
          </cell>
          <cell r="F2521">
            <v>85786</v>
          </cell>
        </row>
        <row r="2522">
          <cell r="D2522">
            <v>36952</v>
          </cell>
          <cell r="F2522">
            <v>104786</v>
          </cell>
        </row>
        <row r="2523">
          <cell r="D2523">
            <v>36952</v>
          </cell>
          <cell r="F2523">
            <v>85786</v>
          </cell>
        </row>
        <row r="2524">
          <cell r="D2524">
            <v>36952</v>
          </cell>
          <cell r="F2524">
            <v>85786</v>
          </cell>
        </row>
        <row r="2525">
          <cell r="D2525">
            <v>36952</v>
          </cell>
          <cell r="F2525">
            <v>85786</v>
          </cell>
        </row>
        <row r="2526">
          <cell r="D2526">
            <v>36952</v>
          </cell>
          <cell r="F2526">
            <v>0</v>
          </cell>
        </row>
        <row r="2527">
          <cell r="D2527">
            <v>36952</v>
          </cell>
          <cell r="F2527">
            <v>85786</v>
          </cell>
        </row>
        <row r="2528">
          <cell r="D2528">
            <v>36952</v>
          </cell>
          <cell r="F2528">
            <v>85786</v>
          </cell>
        </row>
        <row r="2529">
          <cell r="D2529">
            <v>36952</v>
          </cell>
          <cell r="F2529">
            <v>85786</v>
          </cell>
        </row>
        <row r="2530">
          <cell r="D2530">
            <v>36952</v>
          </cell>
          <cell r="F2530">
            <v>85786</v>
          </cell>
        </row>
        <row r="2531">
          <cell r="D2531">
            <v>36952</v>
          </cell>
          <cell r="F2531">
            <v>190741</v>
          </cell>
        </row>
        <row r="2532">
          <cell r="D2532">
            <v>36952</v>
          </cell>
          <cell r="F2532">
            <v>81203</v>
          </cell>
        </row>
        <row r="2533">
          <cell r="D2533">
            <v>36952</v>
          </cell>
          <cell r="F2533">
            <v>81203</v>
          </cell>
        </row>
        <row r="2534">
          <cell r="D2534">
            <v>36952</v>
          </cell>
          <cell r="F2534">
            <v>216679</v>
          </cell>
        </row>
        <row r="2535">
          <cell r="D2535">
            <v>36952</v>
          </cell>
          <cell r="F2535">
            <v>216679</v>
          </cell>
        </row>
        <row r="2536">
          <cell r="D2536">
            <v>36952</v>
          </cell>
          <cell r="F2536">
            <v>220755</v>
          </cell>
        </row>
        <row r="2537">
          <cell r="D2537">
            <v>36952</v>
          </cell>
          <cell r="F2537">
            <v>100223</v>
          </cell>
        </row>
        <row r="2538">
          <cell r="D2538">
            <v>36952</v>
          </cell>
          <cell r="F2538">
            <v>100223</v>
          </cell>
        </row>
        <row r="2539">
          <cell r="D2539">
            <v>36952</v>
          </cell>
          <cell r="F2539">
            <v>85786</v>
          </cell>
        </row>
        <row r="2540">
          <cell r="D2540">
            <v>36952</v>
          </cell>
          <cell r="F2540">
            <v>85786</v>
          </cell>
        </row>
        <row r="2541">
          <cell r="D2541">
            <v>36952</v>
          </cell>
          <cell r="F2541">
            <v>85786</v>
          </cell>
        </row>
        <row r="2542">
          <cell r="D2542">
            <v>36952</v>
          </cell>
          <cell r="F2542">
            <v>85786</v>
          </cell>
        </row>
        <row r="2543">
          <cell r="D2543">
            <v>36952</v>
          </cell>
          <cell r="F2543">
            <v>104786</v>
          </cell>
        </row>
        <row r="2544">
          <cell r="D2544">
            <v>36952</v>
          </cell>
          <cell r="F2544">
            <v>85786</v>
          </cell>
        </row>
        <row r="2545">
          <cell r="D2545">
            <v>36952</v>
          </cell>
          <cell r="F2545">
            <v>166043</v>
          </cell>
        </row>
        <row r="2546">
          <cell r="D2546">
            <v>36952</v>
          </cell>
          <cell r="F2546">
            <v>82773</v>
          </cell>
        </row>
        <row r="2547">
          <cell r="D2547">
            <v>36952</v>
          </cell>
          <cell r="F2547">
            <v>82773</v>
          </cell>
        </row>
        <row r="2548">
          <cell r="D2548">
            <v>36952</v>
          </cell>
          <cell r="F2548">
            <v>606536</v>
          </cell>
        </row>
        <row r="2549">
          <cell r="D2549">
            <v>36952</v>
          </cell>
          <cell r="F2549">
            <v>82773</v>
          </cell>
        </row>
        <row r="2550">
          <cell r="D2550">
            <v>36952</v>
          </cell>
          <cell r="F2550">
            <v>82773</v>
          </cell>
        </row>
        <row r="2551">
          <cell r="D2551">
            <v>36952</v>
          </cell>
          <cell r="F2551">
            <v>82773</v>
          </cell>
        </row>
        <row r="2552">
          <cell r="D2552">
            <v>36952</v>
          </cell>
          <cell r="F2552">
            <v>82773</v>
          </cell>
        </row>
        <row r="2553">
          <cell r="D2553">
            <v>36952</v>
          </cell>
          <cell r="F2553">
            <v>82773</v>
          </cell>
        </row>
        <row r="2554">
          <cell r="D2554">
            <v>36952</v>
          </cell>
          <cell r="F2554">
            <v>82773</v>
          </cell>
        </row>
        <row r="2555">
          <cell r="D2555">
            <v>36952</v>
          </cell>
          <cell r="F2555">
            <v>82773</v>
          </cell>
        </row>
        <row r="2556">
          <cell r="D2556">
            <v>36952</v>
          </cell>
          <cell r="F2556">
            <v>82773</v>
          </cell>
        </row>
        <row r="2557">
          <cell r="D2557">
            <v>36952</v>
          </cell>
          <cell r="F2557">
            <v>82773</v>
          </cell>
        </row>
        <row r="2558">
          <cell r="D2558">
            <v>36952</v>
          </cell>
          <cell r="F2558">
            <v>82773</v>
          </cell>
        </row>
        <row r="2559">
          <cell r="D2559">
            <v>36952</v>
          </cell>
          <cell r="F2559">
            <v>82773</v>
          </cell>
        </row>
        <row r="2560">
          <cell r="D2560">
            <v>36952</v>
          </cell>
          <cell r="F2560">
            <v>82773</v>
          </cell>
        </row>
        <row r="2561">
          <cell r="D2561">
            <v>36952</v>
          </cell>
          <cell r="F2561">
            <v>82773</v>
          </cell>
        </row>
        <row r="2562">
          <cell r="D2562">
            <v>36952</v>
          </cell>
          <cell r="F2562">
            <v>82773</v>
          </cell>
        </row>
        <row r="2563">
          <cell r="D2563">
            <v>36952</v>
          </cell>
          <cell r="F2563">
            <v>82773</v>
          </cell>
        </row>
        <row r="2564">
          <cell r="D2564">
            <v>36952</v>
          </cell>
          <cell r="F2564">
            <v>82773</v>
          </cell>
        </row>
        <row r="2565">
          <cell r="D2565">
            <v>36952</v>
          </cell>
          <cell r="F2565">
            <v>82773</v>
          </cell>
        </row>
        <row r="2566">
          <cell r="D2566">
            <v>36952</v>
          </cell>
          <cell r="F2566">
            <v>82773</v>
          </cell>
        </row>
        <row r="2567">
          <cell r="D2567">
            <v>36952</v>
          </cell>
          <cell r="F2567">
            <v>82773</v>
          </cell>
        </row>
        <row r="2568">
          <cell r="D2568">
            <v>36952</v>
          </cell>
          <cell r="F2568">
            <v>82773</v>
          </cell>
        </row>
        <row r="2569">
          <cell r="D2569">
            <v>36952</v>
          </cell>
          <cell r="F2569">
            <v>82773</v>
          </cell>
        </row>
        <row r="2570">
          <cell r="D2570">
            <v>36952</v>
          </cell>
          <cell r="F2570">
            <v>82773</v>
          </cell>
        </row>
        <row r="2571">
          <cell r="D2571">
            <v>36952</v>
          </cell>
          <cell r="F2571">
            <v>82773</v>
          </cell>
        </row>
        <row r="2572">
          <cell r="D2572">
            <v>36952</v>
          </cell>
          <cell r="F2572">
            <v>82773</v>
          </cell>
        </row>
        <row r="2573">
          <cell r="D2573">
            <v>36952</v>
          </cell>
          <cell r="F2573">
            <v>82773</v>
          </cell>
        </row>
        <row r="2574">
          <cell r="D2574">
            <v>36952</v>
          </cell>
          <cell r="F2574">
            <v>82773</v>
          </cell>
        </row>
        <row r="2575">
          <cell r="D2575">
            <v>36952</v>
          </cell>
          <cell r="F2575">
            <v>82773</v>
          </cell>
        </row>
        <row r="2576">
          <cell r="D2576">
            <v>36952</v>
          </cell>
          <cell r="F2576">
            <v>82773</v>
          </cell>
        </row>
        <row r="2577">
          <cell r="D2577">
            <v>36952</v>
          </cell>
          <cell r="F2577">
            <v>82773</v>
          </cell>
        </row>
        <row r="2578">
          <cell r="D2578">
            <v>36952</v>
          </cell>
          <cell r="F2578">
            <v>82773</v>
          </cell>
        </row>
        <row r="2579">
          <cell r="D2579">
            <v>36952</v>
          </cell>
          <cell r="F2579">
            <v>82773</v>
          </cell>
        </row>
        <row r="2580">
          <cell r="D2580">
            <v>36952</v>
          </cell>
          <cell r="F2580">
            <v>82773</v>
          </cell>
        </row>
        <row r="2581">
          <cell r="D2581">
            <v>36952</v>
          </cell>
          <cell r="F2581">
            <v>214444</v>
          </cell>
        </row>
        <row r="2582">
          <cell r="D2582">
            <v>36952</v>
          </cell>
          <cell r="F2582">
            <v>93904</v>
          </cell>
        </row>
        <row r="2583">
          <cell r="D2583">
            <v>36952</v>
          </cell>
          <cell r="F2583">
            <v>93904</v>
          </cell>
        </row>
        <row r="2584">
          <cell r="D2584">
            <v>36952</v>
          </cell>
          <cell r="F2584">
            <v>93904</v>
          </cell>
        </row>
        <row r="2585">
          <cell r="D2585">
            <v>36952</v>
          </cell>
          <cell r="F2585">
            <v>93904</v>
          </cell>
        </row>
        <row r="2586">
          <cell r="D2586">
            <v>36952</v>
          </cell>
          <cell r="F2586">
            <v>64405</v>
          </cell>
        </row>
        <row r="2587">
          <cell r="D2587">
            <v>36952</v>
          </cell>
          <cell r="F2587">
            <v>98451</v>
          </cell>
        </row>
        <row r="2588">
          <cell r="D2588">
            <v>36952</v>
          </cell>
          <cell r="F2588">
            <v>98451</v>
          </cell>
        </row>
        <row r="2589">
          <cell r="D2589">
            <v>36952</v>
          </cell>
          <cell r="F2589">
            <v>157491</v>
          </cell>
        </row>
        <row r="2590">
          <cell r="D2590">
            <v>36952</v>
          </cell>
          <cell r="F2590">
            <v>93904</v>
          </cell>
        </row>
        <row r="2591">
          <cell r="D2591">
            <v>36952</v>
          </cell>
          <cell r="F2591">
            <v>98451</v>
          </cell>
        </row>
        <row r="2592">
          <cell r="D2592">
            <v>36952</v>
          </cell>
          <cell r="F2592">
            <v>93904</v>
          </cell>
        </row>
        <row r="2593">
          <cell r="D2593">
            <v>36952</v>
          </cell>
          <cell r="F2593">
            <v>106534</v>
          </cell>
        </row>
        <row r="2594">
          <cell r="D2594">
            <v>36952</v>
          </cell>
          <cell r="F2594">
            <v>192605</v>
          </cell>
        </row>
        <row r="2595">
          <cell r="D2595">
            <v>36952</v>
          </cell>
          <cell r="F2595">
            <v>192605</v>
          </cell>
        </row>
        <row r="2596">
          <cell r="D2596">
            <v>36952</v>
          </cell>
          <cell r="F2596">
            <v>192605</v>
          </cell>
        </row>
        <row r="2597">
          <cell r="D2597">
            <v>36952</v>
          </cell>
          <cell r="F2597">
            <v>192605</v>
          </cell>
        </row>
        <row r="2598">
          <cell r="D2598">
            <v>36952</v>
          </cell>
          <cell r="F2598">
            <v>192605</v>
          </cell>
        </row>
        <row r="2599">
          <cell r="D2599">
            <v>36952</v>
          </cell>
          <cell r="F2599">
            <v>106534</v>
          </cell>
        </row>
        <row r="2600">
          <cell r="D2600">
            <v>36952</v>
          </cell>
          <cell r="F2600">
            <v>192605</v>
          </cell>
        </row>
        <row r="2601">
          <cell r="D2601">
            <v>36952</v>
          </cell>
          <cell r="F2601">
            <v>192605</v>
          </cell>
        </row>
        <row r="2602">
          <cell r="D2602">
            <v>36952</v>
          </cell>
          <cell r="F2602">
            <v>93904</v>
          </cell>
        </row>
        <row r="2603">
          <cell r="D2603">
            <v>36952</v>
          </cell>
          <cell r="F2603">
            <v>192605</v>
          </cell>
        </row>
        <row r="2604">
          <cell r="D2604">
            <v>36952</v>
          </cell>
          <cell r="F2604">
            <v>192605</v>
          </cell>
        </row>
        <row r="2605">
          <cell r="D2605">
            <v>36952</v>
          </cell>
          <cell r="F2605">
            <v>192605</v>
          </cell>
        </row>
        <row r="2606">
          <cell r="D2606">
            <v>36952</v>
          </cell>
          <cell r="F2606">
            <v>273971</v>
          </cell>
        </row>
        <row r="2607">
          <cell r="D2607">
            <v>36952</v>
          </cell>
          <cell r="F2607">
            <v>157491</v>
          </cell>
        </row>
        <row r="2608">
          <cell r="D2608">
            <v>36952</v>
          </cell>
          <cell r="F2608">
            <v>157491</v>
          </cell>
        </row>
        <row r="2609">
          <cell r="D2609">
            <v>36952</v>
          </cell>
          <cell r="F2609">
            <v>41708</v>
          </cell>
        </row>
        <row r="2610">
          <cell r="D2610">
            <v>36952</v>
          </cell>
          <cell r="F2610">
            <v>157491</v>
          </cell>
        </row>
        <row r="2611">
          <cell r="D2611">
            <v>36952</v>
          </cell>
          <cell r="F2611">
            <v>51957</v>
          </cell>
        </row>
        <row r="2612">
          <cell r="D2612">
            <v>36952</v>
          </cell>
          <cell r="F2612">
            <v>115830</v>
          </cell>
        </row>
        <row r="2613">
          <cell r="D2613">
            <v>36952</v>
          </cell>
          <cell r="F2613">
            <v>51957</v>
          </cell>
        </row>
        <row r="2614">
          <cell r="D2614">
            <v>36952</v>
          </cell>
          <cell r="F2614">
            <v>111266</v>
          </cell>
        </row>
        <row r="2615">
          <cell r="D2615">
            <v>36952</v>
          </cell>
          <cell r="F2615">
            <v>115830</v>
          </cell>
        </row>
        <row r="2616">
          <cell r="D2616">
            <v>36952</v>
          </cell>
          <cell r="F2616">
            <v>20020</v>
          </cell>
        </row>
        <row r="2617">
          <cell r="D2617">
            <v>36952</v>
          </cell>
          <cell r="F2617">
            <v>51957</v>
          </cell>
        </row>
        <row r="2618">
          <cell r="D2618">
            <v>36952</v>
          </cell>
          <cell r="F2618">
            <v>51957</v>
          </cell>
        </row>
        <row r="2619">
          <cell r="D2619">
            <v>36952</v>
          </cell>
          <cell r="F2619">
            <v>48406</v>
          </cell>
        </row>
        <row r="2620">
          <cell r="D2620">
            <v>36952</v>
          </cell>
          <cell r="F2620">
            <v>112605</v>
          </cell>
        </row>
        <row r="2621">
          <cell r="D2621">
            <v>36952</v>
          </cell>
          <cell r="F2621">
            <v>111266</v>
          </cell>
        </row>
        <row r="2622">
          <cell r="D2622">
            <v>36952</v>
          </cell>
          <cell r="F2622">
            <v>93904</v>
          </cell>
        </row>
        <row r="2623">
          <cell r="D2623">
            <v>36952</v>
          </cell>
          <cell r="F2623">
            <v>93904</v>
          </cell>
        </row>
        <row r="2624">
          <cell r="D2624">
            <v>36952</v>
          </cell>
          <cell r="F2624">
            <v>93904</v>
          </cell>
        </row>
        <row r="2625">
          <cell r="D2625">
            <v>36952</v>
          </cell>
          <cell r="F2625">
            <v>112605</v>
          </cell>
        </row>
        <row r="2626">
          <cell r="D2626">
            <v>36952</v>
          </cell>
          <cell r="F2626">
            <v>112605</v>
          </cell>
        </row>
        <row r="2627">
          <cell r="D2627">
            <v>36952</v>
          </cell>
          <cell r="F2627">
            <v>115830</v>
          </cell>
        </row>
        <row r="2628">
          <cell r="D2628">
            <v>36952</v>
          </cell>
          <cell r="F2628">
            <v>115830</v>
          </cell>
        </row>
        <row r="2629">
          <cell r="D2629">
            <v>36952</v>
          </cell>
          <cell r="F2629">
            <v>115830</v>
          </cell>
        </row>
        <row r="2630">
          <cell r="D2630">
            <v>36952</v>
          </cell>
          <cell r="F2630">
            <v>157491</v>
          </cell>
        </row>
        <row r="2631">
          <cell r="D2631">
            <v>36952</v>
          </cell>
          <cell r="F2631">
            <v>55293</v>
          </cell>
        </row>
        <row r="2632">
          <cell r="D2632">
            <v>36952</v>
          </cell>
          <cell r="F2632">
            <v>87230</v>
          </cell>
        </row>
        <row r="2633">
          <cell r="D2633">
            <v>36952</v>
          </cell>
          <cell r="F2633">
            <v>20020</v>
          </cell>
        </row>
        <row r="2634">
          <cell r="D2634">
            <v>36952</v>
          </cell>
          <cell r="F2634">
            <v>48406</v>
          </cell>
        </row>
        <row r="2635">
          <cell r="D2635">
            <v>36952</v>
          </cell>
          <cell r="F2635">
            <v>98451</v>
          </cell>
        </row>
        <row r="2636">
          <cell r="D2636">
            <v>36952</v>
          </cell>
          <cell r="F2636">
            <v>111266</v>
          </cell>
        </row>
        <row r="2637">
          <cell r="D2637">
            <v>36952</v>
          </cell>
          <cell r="F2637">
            <v>111266</v>
          </cell>
        </row>
        <row r="2638">
          <cell r="D2638">
            <v>36952</v>
          </cell>
          <cell r="F2638">
            <v>48406</v>
          </cell>
        </row>
        <row r="2639">
          <cell r="D2639">
            <v>36952</v>
          </cell>
          <cell r="F2639">
            <v>51957</v>
          </cell>
        </row>
        <row r="2640">
          <cell r="D2640">
            <v>36952</v>
          </cell>
          <cell r="F2640">
            <v>51957</v>
          </cell>
        </row>
        <row r="2641">
          <cell r="D2641">
            <v>36952</v>
          </cell>
          <cell r="F2641">
            <v>87230</v>
          </cell>
        </row>
        <row r="2642">
          <cell r="D2642">
            <v>36952</v>
          </cell>
          <cell r="F2642">
            <v>111266</v>
          </cell>
        </row>
        <row r="2643">
          <cell r="D2643">
            <v>36952</v>
          </cell>
          <cell r="F2643">
            <v>115830</v>
          </cell>
        </row>
        <row r="2644">
          <cell r="D2644">
            <v>36952</v>
          </cell>
          <cell r="F2644">
            <v>82667</v>
          </cell>
        </row>
        <row r="2645">
          <cell r="D2645">
            <v>36952</v>
          </cell>
          <cell r="F2645">
            <v>111266</v>
          </cell>
        </row>
        <row r="2646">
          <cell r="D2646">
            <v>36952</v>
          </cell>
          <cell r="F2646">
            <v>51957</v>
          </cell>
        </row>
        <row r="2647">
          <cell r="D2647">
            <v>36952</v>
          </cell>
          <cell r="F2647">
            <v>111266</v>
          </cell>
        </row>
        <row r="2648">
          <cell r="D2648">
            <v>36952</v>
          </cell>
          <cell r="F2648">
            <v>48406</v>
          </cell>
        </row>
        <row r="2649">
          <cell r="D2649">
            <v>36952</v>
          </cell>
          <cell r="F2649">
            <v>48406</v>
          </cell>
        </row>
        <row r="2650">
          <cell r="D2650">
            <v>36952</v>
          </cell>
          <cell r="F2650">
            <v>48406</v>
          </cell>
        </row>
        <row r="2651">
          <cell r="D2651">
            <v>36952</v>
          </cell>
          <cell r="F2651">
            <v>93904</v>
          </cell>
        </row>
        <row r="2652">
          <cell r="D2652">
            <v>36952</v>
          </cell>
          <cell r="F2652">
            <v>48406</v>
          </cell>
        </row>
        <row r="2653">
          <cell r="D2653">
            <v>36952</v>
          </cell>
          <cell r="F2653">
            <v>51957</v>
          </cell>
        </row>
        <row r="2654">
          <cell r="D2654">
            <v>36952</v>
          </cell>
          <cell r="F2654">
            <v>64405</v>
          </cell>
        </row>
        <row r="2655">
          <cell r="D2655">
            <v>36952</v>
          </cell>
          <cell r="F2655">
            <v>51957</v>
          </cell>
        </row>
        <row r="2656">
          <cell r="D2656">
            <v>36952</v>
          </cell>
          <cell r="F2656">
            <v>127952</v>
          </cell>
        </row>
        <row r="2657">
          <cell r="D2657">
            <v>36952</v>
          </cell>
          <cell r="F2657">
            <v>51957</v>
          </cell>
        </row>
        <row r="2658">
          <cell r="D2658">
            <v>36952</v>
          </cell>
          <cell r="F2658">
            <v>28382</v>
          </cell>
        </row>
        <row r="2659">
          <cell r="D2659">
            <v>36952</v>
          </cell>
          <cell r="F2659">
            <v>51957</v>
          </cell>
        </row>
        <row r="2660">
          <cell r="D2660">
            <v>36952</v>
          </cell>
          <cell r="F2660">
            <v>51957</v>
          </cell>
        </row>
        <row r="2661">
          <cell r="D2661">
            <v>36952</v>
          </cell>
          <cell r="F2661">
            <v>48406</v>
          </cell>
        </row>
        <row r="2662">
          <cell r="D2662">
            <v>36952</v>
          </cell>
          <cell r="F2662">
            <v>112605</v>
          </cell>
        </row>
        <row r="2663">
          <cell r="D2663">
            <v>36952</v>
          </cell>
          <cell r="F2663">
            <v>112605</v>
          </cell>
        </row>
        <row r="2664">
          <cell r="D2664">
            <v>36952</v>
          </cell>
          <cell r="F2664">
            <v>112605</v>
          </cell>
        </row>
        <row r="2665">
          <cell r="D2665">
            <v>36952</v>
          </cell>
          <cell r="F2665">
            <v>69008</v>
          </cell>
        </row>
        <row r="2666">
          <cell r="D2666">
            <v>36952</v>
          </cell>
          <cell r="F2666">
            <v>112605</v>
          </cell>
        </row>
        <row r="2667">
          <cell r="D2667">
            <v>36952</v>
          </cell>
          <cell r="F2667">
            <v>69008</v>
          </cell>
        </row>
        <row r="2668">
          <cell r="D2668">
            <v>36952</v>
          </cell>
          <cell r="F2668">
            <v>112605</v>
          </cell>
        </row>
        <row r="2669">
          <cell r="D2669">
            <v>36952</v>
          </cell>
          <cell r="F2669">
            <v>112605</v>
          </cell>
        </row>
        <row r="2670">
          <cell r="D2670">
            <v>36952</v>
          </cell>
          <cell r="F2670">
            <v>69008</v>
          </cell>
        </row>
        <row r="2671">
          <cell r="D2671">
            <v>36952</v>
          </cell>
          <cell r="F2671">
            <v>112605</v>
          </cell>
        </row>
        <row r="2672">
          <cell r="D2672">
            <v>36952</v>
          </cell>
          <cell r="F2672">
            <v>51957</v>
          </cell>
        </row>
        <row r="2673">
          <cell r="D2673">
            <v>36952</v>
          </cell>
          <cell r="F2673">
            <v>112605</v>
          </cell>
        </row>
        <row r="2674">
          <cell r="D2674">
            <v>36952</v>
          </cell>
          <cell r="F2674">
            <v>69008</v>
          </cell>
        </row>
        <row r="2675">
          <cell r="D2675">
            <v>36952</v>
          </cell>
          <cell r="F2675">
            <v>39675</v>
          </cell>
        </row>
        <row r="2676">
          <cell r="D2676">
            <v>36952</v>
          </cell>
          <cell r="F2676">
            <v>112605</v>
          </cell>
        </row>
        <row r="2677">
          <cell r="D2677">
            <v>36952</v>
          </cell>
          <cell r="F2677">
            <v>115830</v>
          </cell>
        </row>
        <row r="2678">
          <cell r="D2678">
            <v>36952</v>
          </cell>
          <cell r="F2678">
            <v>87230</v>
          </cell>
        </row>
        <row r="2679">
          <cell r="D2679">
            <v>36952</v>
          </cell>
          <cell r="F2679">
            <v>55293</v>
          </cell>
        </row>
        <row r="2680">
          <cell r="D2680">
            <v>36952</v>
          </cell>
          <cell r="F2680">
            <v>68952</v>
          </cell>
        </row>
        <row r="2681">
          <cell r="D2681">
            <v>36952</v>
          </cell>
          <cell r="F2681">
            <v>115830</v>
          </cell>
        </row>
        <row r="2682">
          <cell r="D2682">
            <v>36952</v>
          </cell>
          <cell r="F2682">
            <v>115830</v>
          </cell>
        </row>
        <row r="2683">
          <cell r="D2683">
            <v>36952</v>
          </cell>
          <cell r="F2683">
            <v>115830</v>
          </cell>
        </row>
        <row r="2684">
          <cell r="D2684">
            <v>36952</v>
          </cell>
          <cell r="F2684">
            <v>111266</v>
          </cell>
        </row>
        <row r="2685">
          <cell r="D2685">
            <v>36952</v>
          </cell>
          <cell r="F2685">
            <v>93904</v>
          </cell>
        </row>
        <row r="2686">
          <cell r="D2686">
            <v>36952</v>
          </cell>
          <cell r="F2686">
            <v>98451</v>
          </cell>
        </row>
        <row r="2687">
          <cell r="D2687">
            <v>36952</v>
          </cell>
          <cell r="F2687">
            <v>93904</v>
          </cell>
        </row>
        <row r="2688">
          <cell r="D2688">
            <v>36952</v>
          </cell>
          <cell r="F2688">
            <v>93904</v>
          </cell>
        </row>
        <row r="2689">
          <cell r="D2689">
            <v>36952</v>
          </cell>
          <cell r="F2689">
            <v>93904</v>
          </cell>
        </row>
        <row r="2690">
          <cell r="D2690">
            <v>36952</v>
          </cell>
          <cell r="F2690">
            <v>98451</v>
          </cell>
        </row>
        <row r="2691">
          <cell r="D2691">
            <v>36952</v>
          </cell>
          <cell r="F2691">
            <v>98451</v>
          </cell>
        </row>
        <row r="2692">
          <cell r="D2692">
            <v>36952</v>
          </cell>
          <cell r="F2692">
            <v>98451</v>
          </cell>
        </row>
        <row r="2693">
          <cell r="D2693">
            <v>36952</v>
          </cell>
          <cell r="F2693">
            <v>68952</v>
          </cell>
        </row>
        <row r="2694">
          <cell r="D2694">
            <v>36952</v>
          </cell>
          <cell r="F2694">
            <v>64405</v>
          </cell>
        </row>
        <row r="2695">
          <cell r="D2695">
            <v>36952</v>
          </cell>
          <cell r="F2695">
            <v>93904</v>
          </cell>
        </row>
        <row r="2696">
          <cell r="D2696">
            <v>36952</v>
          </cell>
          <cell r="F2696">
            <v>24324</v>
          </cell>
        </row>
        <row r="2697">
          <cell r="D2697">
            <v>36952</v>
          </cell>
          <cell r="F2697">
            <v>93904</v>
          </cell>
        </row>
        <row r="2698">
          <cell r="D2698">
            <v>36952</v>
          </cell>
          <cell r="F2698">
            <v>98451</v>
          </cell>
        </row>
        <row r="2699">
          <cell r="D2699">
            <v>36952</v>
          </cell>
          <cell r="F2699">
            <v>33282</v>
          </cell>
        </row>
        <row r="2700">
          <cell r="D2700">
            <v>36952</v>
          </cell>
          <cell r="F2700">
            <v>98451</v>
          </cell>
        </row>
        <row r="2701">
          <cell r="D2701">
            <v>36952</v>
          </cell>
          <cell r="F2701">
            <v>127952</v>
          </cell>
        </row>
        <row r="2702">
          <cell r="D2702">
            <v>36952</v>
          </cell>
          <cell r="F2702">
            <v>93904</v>
          </cell>
        </row>
        <row r="2703">
          <cell r="D2703">
            <v>36952</v>
          </cell>
          <cell r="F2703">
            <v>4076</v>
          </cell>
        </row>
        <row r="2704">
          <cell r="D2704">
            <v>36952</v>
          </cell>
          <cell r="F2704">
            <v>37671</v>
          </cell>
        </row>
        <row r="2705">
          <cell r="D2705">
            <v>36952</v>
          </cell>
          <cell r="F2705">
            <v>71963</v>
          </cell>
        </row>
        <row r="2706">
          <cell r="D2706">
            <v>36952</v>
          </cell>
          <cell r="F2706">
            <v>71963</v>
          </cell>
        </row>
        <row r="2707">
          <cell r="D2707">
            <v>36952</v>
          </cell>
          <cell r="F2707">
            <v>34158</v>
          </cell>
        </row>
        <row r="2708">
          <cell r="D2708">
            <v>36952</v>
          </cell>
          <cell r="F2708">
            <v>4076</v>
          </cell>
        </row>
        <row r="2709">
          <cell r="D2709">
            <v>36952</v>
          </cell>
          <cell r="F2709">
            <v>68952</v>
          </cell>
        </row>
        <row r="2710">
          <cell r="D2710">
            <v>36952</v>
          </cell>
          <cell r="F2710">
            <v>98451</v>
          </cell>
        </row>
        <row r="2711">
          <cell r="D2711">
            <v>36952</v>
          </cell>
          <cell r="F2711">
            <v>28382</v>
          </cell>
        </row>
        <row r="2712">
          <cell r="D2712">
            <v>36952</v>
          </cell>
          <cell r="F2712">
            <v>28382</v>
          </cell>
        </row>
        <row r="2713">
          <cell r="D2713">
            <v>36952</v>
          </cell>
          <cell r="F2713">
            <v>93904</v>
          </cell>
        </row>
        <row r="2714">
          <cell r="D2714">
            <v>36952</v>
          </cell>
          <cell r="F2714">
            <v>71963</v>
          </cell>
        </row>
        <row r="2715">
          <cell r="D2715">
            <v>36952</v>
          </cell>
          <cell r="F2715">
            <v>100291</v>
          </cell>
        </row>
        <row r="2716">
          <cell r="D2716">
            <v>36952</v>
          </cell>
          <cell r="F2716">
            <v>100291</v>
          </cell>
        </row>
        <row r="2717">
          <cell r="D2717">
            <v>36952</v>
          </cell>
          <cell r="F2717">
            <v>100291</v>
          </cell>
        </row>
        <row r="2718">
          <cell r="D2718">
            <v>36952</v>
          </cell>
          <cell r="F2718">
            <v>128296</v>
          </cell>
        </row>
        <row r="2719">
          <cell r="D2719">
            <v>36952</v>
          </cell>
          <cell r="F2719">
            <v>128296</v>
          </cell>
        </row>
        <row r="2720">
          <cell r="D2720">
            <v>36952</v>
          </cell>
          <cell r="F2720">
            <v>128296</v>
          </cell>
        </row>
        <row r="2721">
          <cell r="D2721">
            <v>36952</v>
          </cell>
          <cell r="F2721">
            <v>128296</v>
          </cell>
        </row>
        <row r="2722">
          <cell r="D2722">
            <v>36952</v>
          </cell>
          <cell r="F2722">
            <v>128296</v>
          </cell>
        </row>
        <row r="2723">
          <cell r="D2723">
            <v>36952</v>
          </cell>
          <cell r="F2723">
            <v>128296</v>
          </cell>
        </row>
        <row r="2724">
          <cell r="D2724">
            <v>36952</v>
          </cell>
          <cell r="F2724">
            <v>341782</v>
          </cell>
        </row>
        <row r="2725">
          <cell r="D2725">
            <v>36952</v>
          </cell>
          <cell r="F2725">
            <v>128296</v>
          </cell>
        </row>
        <row r="2726">
          <cell r="D2726">
            <v>36952</v>
          </cell>
          <cell r="F2726">
            <v>128296</v>
          </cell>
        </row>
        <row r="2727">
          <cell r="D2727">
            <v>36952</v>
          </cell>
          <cell r="F2727">
            <v>96546</v>
          </cell>
        </row>
        <row r="2728">
          <cell r="D2728">
            <v>36952</v>
          </cell>
          <cell r="F2728">
            <v>128296</v>
          </cell>
        </row>
        <row r="2729">
          <cell r="D2729">
            <v>36952</v>
          </cell>
          <cell r="F2729">
            <v>128296</v>
          </cell>
        </row>
        <row r="2730">
          <cell r="D2730">
            <v>36952</v>
          </cell>
          <cell r="F2730">
            <v>123551</v>
          </cell>
        </row>
        <row r="2731">
          <cell r="D2731">
            <v>36952</v>
          </cell>
          <cell r="F2731">
            <v>123551</v>
          </cell>
        </row>
        <row r="2732">
          <cell r="D2732">
            <v>36952</v>
          </cell>
          <cell r="F2732">
            <v>128296</v>
          </cell>
        </row>
        <row r="2733">
          <cell r="D2733">
            <v>36952</v>
          </cell>
          <cell r="F2733">
            <v>123551</v>
          </cell>
        </row>
        <row r="2734">
          <cell r="D2734">
            <v>36952</v>
          </cell>
          <cell r="F2734">
            <v>1459357</v>
          </cell>
        </row>
        <row r="2735">
          <cell r="D2735">
            <v>36952</v>
          </cell>
          <cell r="F2735">
            <v>0</v>
          </cell>
        </row>
        <row r="2736">
          <cell r="D2736">
            <v>36952</v>
          </cell>
          <cell r="F2736">
            <v>0</v>
          </cell>
        </row>
        <row r="2737">
          <cell r="D2737">
            <v>36952</v>
          </cell>
          <cell r="F2737">
            <v>0</v>
          </cell>
        </row>
        <row r="2738">
          <cell r="D2738">
            <v>36952</v>
          </cell>
          <cell r="F2738">
            <v>0</v>
          </cell>
        </row>
        <row r="2739">
          <cell r="D2739">
            <v>36952</v>
          </cell>
          <cell r="F2739">
            <v>1205484</v>
          </cell>
        </row>
        <row r="2740">
          <cell r="D2740">
            <v>36952</v>
          </cell>
          <cell r="F2740">
            <v>66734</v>
          </cell>
        </row>
        <row r="2741">
          <cell r="D2741">
            <v>36952</v>
          </cell>
          <cell r="F2741">
            <v>66734</v>
          </cell>
        </row>
        <row r="2742">
          <cell r="D2742">
            <v>36952</v>
          </cell>
          <cell r="F2742">
            <v>66734</v>
          </cell>
        </row>
        <row r="2743">
          <cell r="D2743">
            <v>36952</v>
          </cell>
          <cell r="F2743">
            <v>66734</v>
          </cell>
        </row>
        <row r="2744">
          <cell r="D2744">
            <v>36952</v>
          </cell>
          <cell r="F2744">
            <v>66734</v>
          </cell>
        </row>
        <row r="2745">
          <cell r="D2745">
            <v>36952</v>
          </cell>
          <cell r="F2745">
            <v>66734</v>
          </cell>
        </row>
        <row r="2746">
          <cell r="D2746">
            <v>36952</v>
          </cell>
          <cell r="F2746">
            <v>66734</v>
          </cell>
        </row>
        <row r="2747">
          <cell r="D2747">
            <v>36952</v>
          </cell>
          <cell r="F2747">
            <v>66734</v>
          </cell>
        </row>
        <row r="2748">
          <cell r="D2748">
            <v>36952</v>
          </cell>
          <cell r="F2748">
            <v>66734</v>
          </cell>
        </row>
        <row r="2749">
          <cell r="D2749">
            <v>36952</v>
          </cell>
          <cell r="F2749">
            <v>66734</v>
          </cell>
        </row>
        <row r="2750">
          <cell r="D2750">
            <v>36952</v>
          </cell>
          <cell r="F2750">
            <v>66734</v>
          </cell>
        </row>
        <row r="2751">
          <cell r="D2751">
            <v>36952</v>
          </cell>
          <cell r="F2751">
            <v>66734</v>
          </cell>
        </row>
        <row r="2752">
          <cell r="D2752">
            <v>36952</v>
          </cell>
          <cell r="F2752">
            <v>66734</v>
          </cell>
        </row>
        <row r="2753">
          <cell r="D2753">
            <v>36952</v>
          </cell>
          <cell r="F2753">
            <v>66734</v>
          </cell>
        </row>
        <row r="2754">
          <cell r="D2754">
            <v>36952</v>
          </cell>
          <cell r="F2754">
            <v>66734</v>
          </cell>
        </row>
        <row r="2755">
          <cell r="D2755">
            <v>36952</v>
          </cell>
          <cell r="F2755">
            <v>75183</v>
          </cell>
        </row>
        <row r="2756">
          <cell r="D2756">
            <v>36952</v>
          </cell>
          <cell r="F2756">
            <v>66734</v>
          </cell>
        </row>
        <row r="2757">
          <cell r="D2757">
            <v>36952</v>
          </cell>
          <cell r="F2757">
            <v>67492</v>
          </cell>
        </row>
        <row r="2758">
          <cell r="D2758">
            <v>36952</v>
          </cell>
          <cell r="F2758">
            <v>64617</v>
          </cell>
        </row>
        <row r="2759">
          <cell r="D2759">
            <v>36952</v>
          </cell>
          <cell r="F2759">
            <v>203471</v>
          </cell>
        </row>
        <row r="2760">
          <cell r="D2760">
            <v>36952</v>
          </cell>
          <cell r="F2760">
            <v>203471</v>
          </cell>
        </row>
        <row r="2761">
          <cell r="D2761">
            <v>36952</v>
          </cell>
          <cell r="F2761">
            <v>768740</v>
          </cell>
        </row>
        <row r="2762">
          <cell r="D2762">
            <v>36952</v>
          </cell>
          <cell r="F2762">
            <v>232447</v>
          </cell>
        </row>
        <row r="2763">
          <cell r="D2763">
            <v>36952</v>
          </cell>
          <cell r="F2763">
            <v>203471</v>
          </cell>
        </row>
        <row r="2764">
          <cell r="D2764">
            <v>36952</v>
          </cell>
          <cell r="F2764">
            <v>769193</v>
          </cell>
        </row>
        <row r="2765">
          <cell r="D2765">
            <v>36952</v>
          </cell>
          <cell r="F2765">
            <v>232447</v>
          </cell>
        </row>
        <row r="2766">
          <cell r="D2766">
            <v>36952</v>
          </cell>
          <cell r="F2766">
            <v>80393</v>
          </cell>
        </row>
        <row r="2767">
          <cell r="D2767">
            <v>36952</v>
          </cell>
          <cell r="F2767">
            <v>232447</v>
          </cell>
        </row>
        <row r="2768">
          <cell r="D2768">
            <v>36952</v>
          </cell>
          <cell r="F2768">
            <v>236072</v>
          </cell>
        </row>
        <row r="2769">
          <cell r="D2769">
            <v>36952</v>
          </cell>
          <cell r="F2769">
            <v>203471</v>
          </cell>
        </row>
        <row r="2770">
          <cell r="D2770">
            <v>36952</v>
          </cell>
          <cell r="F2770">
            <v>203471</v>
          </cell>
        </row>
        <row r="2771">
          <cell r="D2771">
            <v>36952</v>
          </cell>
          <cell r="F2771">
            <v>232447</v>
          </cell>
        </row>
        <row r="2772">
          <cell r="D2772">
            <v>36952</v>
          </cell>
          <cell r="F2772">
            <v>203471</v>
          </cell>
        </row>
        <row r="2773">
          <cell r="D2773">
            <v>36952</v>
          </cell>
          <cell r="F2773">
            <v>203471</v>
          </cell>
        </row>
        <row r="2774">
          <cell r="D2774">
            <v>36952</v>
          </cell>
          <cell r="F2774">
            <v>232447</v>
          </cell>
        </row>
        <row r="2775">
          <cell r="D2775">
            <v>36952</v>
          </cell>
          <cell r="F2775">
            <v>990774</v>
          </cell>
        </row>
        <row r="2776">
          <cell r="D2776">
            <v>36952</v>
          </cell>
          <cell r="F2776">
            <v>210125</v>
          </cell>
        </row>
        <row r="2777">
          <cell r="D2777">
            <v>36952</v>
          </cell>
          <cell r="F2777">
            <v>210125</v>
          </cell>
        </row>
        <row r="2778">
          <cell r="D2778">
            <v>36952</v>
          </cell>
          <cell r="F2778">
            <v>210125</v>
          </cell>
        </row>
        <row r="2779">
          <cell r="D2779">
            <v>36952</v>
          </cell>
          <cell r="F2779">
            <v>210125</v>
          </cell>
        </row>
        <row r="2780">
          <cell r="D2780">
            <v>36952</v>
          </cell>
          <cell r="F2780">
            <v>210125</v>
          </cell>
        </row>
        <row r="2781">
          <cell r="D2781">
            <v>36952</v>
          </cell>
          <cell r="F2781">
            <v>210125</v>
          </cell>
        </row>
        <row r="2782">
          <cell r="D2782">
            <v>36952</v>
          </cell>
          <cell r="F2782">
            <v>210125</v>
          </cell>
        </row>
        <row r="2783">
          <cell r="D2783">
            <v>36952</v>
          </cell>
          <cell r="F2783">
            <v>178026</v>
          </cell>
        </row>
        <row r="2784">
          <cell r="D2784">
            <v>36952</v>
          </cell>
          <cell r="F2784">
            <v>178026</v>
          </cell>
        </row>
        <row r="2785">
          <cell r="D2785">
            <v>36952</v>
          </cell>
          <cell r="F2785">
            <v>210125</v>
          </cell>
        </row>
        <row r="2786">
          <cell r="D2786">
            <v>36952</v>
          </cell>
          <cell r="F2786">
            <v>210125</v>
          </cell>
        </row>
        <row r="2787">
          <cell r="D2787">
            <v>36952</v>
          </cell>
          <cell r="F2787">
            <v>210125</v>
          </cell>
        </row>
        <row r="2788">
          <cell r="D2788">
            <v>36952</v>
          </cell>
          <cell r="F2788">
            <v>210125</v>
          </cell>
        </row>
        <row r="2789">
          <cell r="D2789">
            <v>36952</v>
          </cell>
          <cell r="F2789">
            <v>210125</v>
          </cell>
        </row>
        <row r="2790">
          <cell r="D2790">
            <v>36952</v>
          </cell>
          <cell r="F2790">
            <v>210125</v>
          </cell>
        </row>
        <row r="2791">
          <cell r="D2791">
            <v>36952</v>
          </cell>
          <cell r="F2791">
            <v>210125</v>
          </cell>
        </row>
        <row r="2792">
          <cell r="D2792">
            <v>36952</v>
          </cell>
          <cell r="F2792">
            <v>210125</v>
          </cell>
        </row>
        <row r="2793">
          <cell r="D2793">
            <v>36952</v>
          </cell>
          <cell r="F2793">
            <v>210125</v>
          </cell>
        </row>
        <row r="2794">
          <cell r="D2794">
            <v>36952</v>
          </cell>
          <cell r="F2794">
            <v>210125</v>
          </cell>
        </row>
        <row r="2795">
          <cell r="D2795">
            <v>36952</v>
          </cell>
          <cell r="F2795">
            <v>210125</v>
          </cell>
        </row>
        <row r="2796">
          <cell r="D2796">
            <v>36952</v>
          </cell>
          <cell r="F2796">
            <v>178026</v>
          </cell>
        </row>
        <row r="2797">
          <cell r="D2797">
            <v>36952</v>
          </cell>
          <cell r="F2797">
            <v>210125</v>
          </cell>
        </row>
        <row r="2798">
          <cell r="D2798">
            <v>36952</v>
          </cell>
          <cell r="F2798">
            <v>210125</v>
          </cell>
        </row>
        <row r="2799">
          <cell r="D2799">
            <v>36952</v>
          </cell>
          <cell r="F2799">
            <v>210125</v>
          </cell>
        </row>
        <row r="2800">
          <cell r="D2800">
            <v>36952</v>
          </cell>
          <cell r="F2800">
            <v>210125</v>
          </cell>
        </row>
        <row r="2801">
          <cell r="D2801">
            <v>36952</v>
          </cell>
          <cell r="F2801">
            <v>210125</v>
          </cell>
        </row>
        <row r="2802">
          <cell r="D2802">
            <v>36952</v>
          </cell>
          <cell r="F2802">
            <v>210125</v>
          </cell>
        </row>
        <row r="2803">
          <cell r="D2803">
            <v>36952</v>
          </cell>
          <cell r="F2803">
            <v>210125</v>
          </cell>
        </row>
        <row r="2804">
          <cell r="D2804">
            <v>36952</v>
          </cell>
          <cell r="F2804">
            <v>210125</v>
          </cell>
        </row>
        <row r="2805">
          <cell r="D2805">
            <v>36952</v>
          </cell>
          <cell r="F2805">
            <v>0</v>
          </cell>
        </row>
        <row r="2806">
          <cell r="D2806">
            <v>36952</v>
          </cell>
          <cell r="F2806">
            <v>0</v>
          </cell>
        </row>
        <row r="2807">
          <cell r="D2807">
            <v>36952</v>
          </cell>
          <cell r="F2807">
            <v>0</v>
          </cell>
        </row>
        <row r="2808">
          <cell r="D2808">
            <v>36952</v>
          </cell>
          <cell r="F2808">
            <v>73250</v>
          </cell>
        </row>
        <row r="2809">
          <cell r="D2809">
            <v>36952</v>
          </cell>
          <cell r="F2809">
            <v>77276</v>
          </cell>
        </row>
        <row r="2810">
          <cell r="D2810">
            <v>36952</v>
          </cell>
          <cell r="F2810">
            <v>77276</v>
          </cell>
        </row>
        <row r="2811">
          <cell r="D2811">
            <v>36952</v>
          </cell>
          <cell r="F2811">
            <v>47777</v>
          </cell>
        </row>
        <row r="2812">
          <cell r="D2812">
            <v>36952</v>
          </cell>
          <cell r="F2812">
            <v>77276</v>
          </cell>
        </row>
        <row r="2813">
          <cell r="D2813">
            <v>36952</v>
          </cell>
          <cell r="F2813">
            <v>77276</v>
          </cell>
        </row>
        <row r="2814">
          <cell r="D2814">
            <v>36952</v>
          </cell>
          <cell r="F2814">
            <v>0</v>
          </cell>
        </row>
        <row r="2815">
          <cell r="D2815">
            <v>36952</v>
          </cell>
          <cell r="F2815">
            <v>0</v>
          </cell>
        </row>
        <row r="2816">
          <cell r="D2816">
            <v>36952</v>
          </cell>
          <cell r="F2816">
            <v>0</v>
          </cell>
        </row>
        <row r="2817">
          <cell r="D2817">
            <v>36952</v>
          </cell>
          <cell r="F2817">
            <v>0</v>
          </cell>
        </row>
        <row r="2818">
          <cell r="D2818">
            <v>36952</v>
          </cell>
          <cell r="F2818">
            <v>73250</v>
          </cell>
        </row>
        <row r="2819">
          <cell r="D2819">
            <v>36952</v>
          </cell>
          <cell r="F2819">
            <v>77276</v>
          </cell>
        </row>
        <row r="2820">
          <cell r="D2820">
            <v>36952</v>
          </cell>
          <cell r="F2820">
            <v>0</v>
          </cell>
        </row>
        <row r="2821">
          <cell r="D2821">
            <v>36952</v>
          </cell>
          <cell r="F2821">
            <v>0</v>
          </cell>
        </row>
        <row r="2822">
          <cell r="D2822">
            <v>36952</v>
          </cell>
          <cell r="F2822">
            <v>0</v>
          </cell>
        </row>
        <row r="2823">
          <cell r="D2823">
            <v>36952</v>
          </cell>
          <cell r="F2823">
            <v>0</v>
          </cell>
        </row>
        <row r="2824">
          <cell r="D2824">
            <v>36952</v>
          </cell>
          <cell r="F2824">
            <v>0</v>
          </cell>
        </row>
        <row r="2825">
          <cell r="D2825">
            <v>36952</v>
          </cell>
          <cell r="F2825">
            <v>147380</v>
          </cell>
        </row>
        <row r="2826">
          <cell r="D2826">
            <v>36952</v>
          </cell>
          <cell r="F2826">
            <v>0</v>
          </cell>
        </row>
        <row r="2827">
          <cell r="D2827">
            <v>36952</v>
          </cell>
          <cell r="F2827">
            <v>0</v>
          </cell>
        </row>
        <row r="2828">
          <cell r="D2828">
            <v>36952</v>
          </cell>
          <cell r="F2828">
            <v>0</v>
          </cell>
        </row>
        <row r="2829">
          <cell r="D2829">
            <v>36952</v>
          </cell>
          <cell r="F2829">
            <v>77276</v>
          </cell>
        </row>
        <row r="2830">
          <cell r="D2830">
            <v>36952</v>
          </cell>
          <cell r="F2830">
            <v>0</v>
          </cell>
        </row>
        <row r="2831">
          <cell r="D2831">
            <v>36952</v>
          </cell>
          <cell r="F2831">
            <v>0</v>
          </cell>
        </row>
        <row r="2832">
          <cell r="D2832">
            <v>36952</v>
          </cell>
          <cell r="F2832">
            <v>0</v>
          </cell>
        </row>
        <row r="2833">
          <cell r="D2833">
            <v>36952</v>
          </cell>
          <cell r="F2833">
            <v>0</v>
          </cell>
        </row>
        <row r="2834">
          <cell r="D2834">
            <v>36952</v>
          </cell>
          <cell r="F2834">
            <v>0</v>
          </cell>
        </row>
        <row r="2835">
          <cell r="D2835">
            <v>36952</v>
          </cell>
          <cell r="F2835">
            <v>0</v>
          </cell>
        </row>
        <row r="2836">
          <cell r="D2836">
            <v>36952</v>
          </cell>
          <cell r="F2836">
            <v>0</v>
          </cell>
        </row>
        <row r="2837">
          <cell r="D2837">
            <v>36952</v>
          </cell>
          <cell r="F2837">
            <v>0</v>
          </cell>
        </row>
        <row r="2838">
          <cell r="D2838">
            <v>36952</v>
          </cell>
          <cell r="F2838">
            <v>0</v>
          </cell>
        </row>
        <row r="2839">
          <cell r="D2839">
            <v>36952</v>
          </cell>
          <cell r="F2839">
            <v>0</v>
          </cell>
        </row>
        <row r="2840">
          <cell r="D2840">
            <v>36952</v>
          </cell>
          <cell r="F2840">
            <v>0</v>
          </cell>
        </row>
        <row r="2841">
          <cell r="D2841">
            <v>36952</v>
          </cell>
          <cell r="F2841">
            <v>73250</v>
          </cell>
        </row>
        <row r="2842">
          <cell r="D2842">
            <v>36952</v>
          </cell>
          <cell r="F2842">
            <v>0</v>
          </cell>
        </row>
        <row r="2843">
          <cell r="D2843">
            <v>36952</v>
          </cell>
          <cell r="F2843">
            <v>184239</v>
          </cell>
        </row>
        <row r="2844">
          <cell r="D2844">
            <v>36952</v>
          </cell>
          <cell r="F2844">
            <v>77276</v>
          </cell>
        </row>
        <row r="2845">
          <cell r="D2845">
            <v>36952</v>
          </cell>
          <cell r="F2845">
            <v>77276</v>
          </cell>
        </row>
        <row r="2846">
          <cell r="D2846">
            <v>36952</v>
          </cell>
          <cell r="F2846">
            <v>77276</v>
          </cell>
        </row>
        <row r="2847">
          <cell r="D2847">
            <v>36952</v>
          </cell>
          <cell r="F2847">
            <v>43749</v>
          </cell>
        </row>
        <row r="2848">
          <cell r="D2848">
            <v>36952</v>
          </cell>
          <cell r="F2848">
            <v>0</v>
          </cell>
        </row>
        <row r="2849">
          <cell r="D2849">
            <v>36952</v>
          </cell>
          <cell r="F2849">
            <v>0</v>
          </cell>
        </row>
        <row r="2850">
          <cell r="D2850">
            <v>36952</v>
          </cell>
          <cell r="F2850">
            <v>0</v>
          </cell>
        </row>
        <row r="2851">
          <cell r="D2851">
            <v>36952</v>
          </cell>
          <cell r="F2851">
            <v>0</v>
          </cell>
        </row>
        <row r="2852">
          <cell r="D2852">
            <v>36952</v>
          </cell>
          <cell r="F2852">
            <v>47777</v>
          </cell>
        </row>
        <row r="2853">
          <cell r="D2853">
            <v>36952</v>
          </cell>
          <cell r="F2853">
            <v>77276</v>
          </cell>
        </row>
        <row r="2854">
          <cell r="D2854">
            <v>36952</v>
          </cell>
          <cell r="F2854">
            <v>0</v>
          </cell>
        </row>
        <row r="2855">
          <cell r="D2855">
            <v>36952</v>
          </cell>
          <cell r="F2855">
            <v>0</v>
          </cell>
        </row>
        <row r="2856">
          <cell r="D2856">
            <v>36952</v>
          </cell>
          <cell r="F2856">
            <v>0</v>
          </cell>
        </row>
        <row r="2857">
          <cell r="D2857">
            <v>36952</v>
          </cell>
          <cell r="F2857">
            <v>1969</v>
          </cell>
        </row>
        <row r="2858">
          <cell r="D2858">
            <v>36952</v>
          </cell>
          <cell r="F2858">
            <v>1969</v>
          </cell>
        </row>
        <row r="2859">
          <cell r="D2859">
            <v>36952</v>
          </cell>
          <cell r="F2859">
            <v>1969</v>
          </cell>
        </row>
        <row r="2860">
          <cell r="D2860">
            <v>36952</v>
          </cell>
          <cell r="F2860">
            <v>1969</v>
          </cell>
        </row>
        <row r="2861">
          <cell r="D2861">
            <v>36952</v>
          </cell>
          <cell r="F2861">
            <v>5491</v>
          </cell>
        </row>
        <row r="2862">
          <cell r="D2862">
            <v>36952</v>
          </cell>
          <cell r="F2862">
            <v>1969</v>
          </cell>
        </row>
        <row r="2863">
          <cell r="D2863">
            <v>36952</v>
          </cell>
          <cell r="F2863">
            <v>1969</v>
          </cell>
        </row>
        <row r="2864">
          <cell r="D2864">
            <v>36952</v>
          </cell>
          <cell r="F2864">
            <v>1969</v>
          </cell>
        </row>
        <row r="2865">
          <cell r="D2865">
            <v>36952</v>
          </cell>
          <cell r="F2865">
            <v>1969</v>
          </cell>
        </row>
        <row r="2866">
          <cell r="D2866">
            <v>36952</v>
          </cell>
          <cell r="F2866">
            <v>65522</v>
          </cell>
        </row>
        <row r="2867">
          <cell r="D2867">
            <v>36952</v>
          </cell>
          <cell r="F2867">
            <v>1969</v>
          </cell>
        </row>
        <row r="2868">
          <cell r="D2868">
            <v>36952</v>
          </cell>
          <cell r="F2868">
            <v>619692</v>
          </cell>
        </row>
        <row r="2869">
          <cell r="D2869">
            <v>36952</v>
          </cell>
          <cell r="F2869">
            <v>166127</v>
          </cell>
        </row>
        <row r="2870">
          <cell r="D2870">
            <v>36952</v>
          </cell>
          <cell r="F2870">
            <v>0</v>
          </cell>
        </row>
        <row r="2871">
          <cell r="D2871">
            <v>36952</v>
          </cell>
          <cell r="F2871">
            <v>249277</v>
          </cell>
        </row>
        <row r="2872">
          <cell r="D2872">
            <v>36952</v>
          </cell>
          <cell r="F2872">
            <v>253355</v>
          </cell>
        </row>
        <row r="2873">
          <cell r="D2873">
            <v>36952</v>
          </cell>
          <cell r="F2873">
            <v>253355</v>
          </cell>
        </row>
        <row r="2874">
          <cell r="D2874">
            <v>36952</v>
          </cell>
          <cell r="F2874">
            <v>249277</v>
          </cell>
        </row>
        <row r="2875">
          <cell r="D2875">
            <v>36952</v>
          </cell>
          <cell r="F2875">
            <v>249277</v>
          </cell>
        </row>
        <row r="2876">
          <cell r="D2876">
            <v>36952</v>
          </cell>
          <cell r="F2876">
            <v>249277</v>
          </cell>
        </row>
        <row r="2877">
          <cell r="D2877">
            <v>36952</v>
          </cell>
          <cell r="F2877">
            <v>253355</v>
          </cell>
        </row>
        <row r="2878">
          <cell r="D2878">
            <v>36952</v>
          </cell>
          <cell r="F2878">
            <v>253355</v>
          </cell>
        </row>
        <row r="2879">
          <cell r="D2879">
            <v>36952</v>
          </cell>
          <cell r="F2879">
            <v>249277</v>
          </cell>
        </row>
        <row r="2880">
          <cell r="D2880">
            <v>36952</v>
          </cell>
          <cell r="F2880">
            <v>253355</v>
          </cell>
        </row>
        <row r="2881">
          <cell r="D2881">
            <v>36952</v>
          </cell>
          <cell r="F2881">
            <v>249277</v>
          </cell>
        </row>
        <row r="2882">
          <cell r="D2882">
            <v>36952</v>
          </cell>
          <cell r="F2882">
            <v>253355</v>
          </cell>
        </row>
        <row r="2883">
          <cell r="D2883">
            <v>36952</v>
          </cell>
          <cell r="F2883">
            <v>253355</v>
          </cell>
        </row>
        <row r="2884">
          <cell r="D2884">
            <v>36952</v>
          </cell>
          <cell r="F2884">
            <v>253355</v>
          </cell>
        </row>
        <row r="2885">
          <cell r="D2885">
            <v>36952</v>
          </cell>
          <cell r="F2885">
            <v>253355</v>
          </cell>
        </row>
        <row r="2886">
          <cell r="D2886">
            <v>36952</v>
          </cell>
          <cell r="F2886">
            <v>253355</v>
          </cell>
        </row>
        <row r="2887">
          <cell r="D2887">
            <v>36952</v>
          </cell>
          <cell r="F2887">
            <v>253355</v>
          </cell>
        </row>
        <row r="2888">
          <cell r="D2888">
            <v>36952</v>
          </cell>
          <cell r="F2888">
            <v>253355</v>
          </cell>
        </row>
        <row r="2889">
          <cell r="D2889">
            <v>36952</v>
          </cell>
          <cell r="F2889">
            <v>253355</v>
          </cell>
        </row>
        <row r="2890">
          <cell r="D2890">
            <v>36952</v>
          </cell>
          <cell r="F2890">
            <v>249277</v>
          </cell>
        </row>
        <row r="2891">
          <cell r="D2891">
            <v>36952</v>
          </cell>
          <cell r="F2891">
            <v>249277</v>
          </cell>
        </row>
        <row r="2892">
          <cell r="D2892">
            <v>36952</v>
          </cell>
          <cell r="F2892">
            <v>91967</v>
          </cell>
        </row>
        <row r="2893">
          <cell r="D2893">
            <v>36956</v>
          </cell>
          <cell r="F2893">
            <v>78374</v>
          </cell>
        </row>
        <row r="2894">
          <cell r="D2894">
            <v>36956</v>
          </cell>
          <cell r="F2894">
            <v>0</v>
          </cell>
        </row>
        <row r="2895">
          <cell r="D2895">
            <v>36956</v>
          </cell>
          <cell r="F2895">
            <v>557037</v>
          </cell>
        </row>
        <row r="2896">
          <cell r="D2896">
            <v>36956</v>
          </cell>
          <cell r="F2896">
            <v>85315</v>
          </cell>
        </row>
        <row r="2897">
          <cell r="D2897">
            <v>36956</v>
          </cell>
          <cell r="F2897">
            <v>988511</v>
          </cell>
        </row>
        <row r="2898">
          <cell r="D2898">
            <v>36956</v>
          </cell>
          <cell r="F2898">
            <v>1089080</v>
          </cell>
        </row>
        <row r="2899">
          <cell r="D2899">
            <v>36956</v>
          </cell>
          <cell r="F2899">
            <v>38136</v>
          </cell>
        </row>
        <row r="2900">
          <cell r="D2900">
            <v>36956</v>
          </cell>
          <cell r="F2900">
            <v>30008</v>
          </cell>
        </row>
        <row r="2901">
          <cell r="D2901">
            <v>36957</v>
          </cell>
          <cell r="F2901">
            <v>313293</v>
          </cell>
        </row>
        <row r="2902">
          <cell r="D2902">
            <v>36957</v>
          </cell>
          <cell r="F2902">
            <v>378887</v>
          </cell>
        </row>
        <row r="2903">
          <cell r="D2903">
            <v>36958</v>
          </cell>
          <cell r="F2903">
            <v>4974</v>
          </cell>
        </row>
        <row r="2904">
          <cell r="D2904">
            <v>36958</v>
          </cell>
          <cell r="F2904">
            <v>400723</v>
          </cell>
        </row>
        <row r="2905">
          <cell r="D2905">
            <v>36958</v>
          </cell>
          <cell r="F2905">
            <v>105287</v>
          </cell>
        </row>
        <row r="2906">
          <cell r="D2906">
            <v>36959</v>
          </cell>
          <cell r="F2906">
            <v>242948</v>
          </cell>
        </row>
        <row r="2907">
          <cell r="D2907">
            <v>36959</v>
          </cell>
          <cell r="F2907">
            <v>257900</v>
          </cell>
        </row>
        <row r="2908">
          <cell r="D2908">
            <v>36959</v>
          </cell>
          <cell r="F2908">
            <v>228098</v>
          </cell>
        </row>
        <row r="2909">
          <cell r="D2909">
            <v>36959</v>
          </cell>
          <cell r="F2909">
            <v>398749</v>
          </cell>
        </row>
        <row r="2910">
          <cell r="D2910">
            <v>36959</v>
          </cell>
          <cell r="F2910">
            <v>247651</v>
          </cell>
        </row>
        <row r="2911">
          <cell r="D2911">
            <v>36959</v>
          </cell>
          <cell r="F2911">
            <v>199961</v>
          </cell>
        </row>
        <row r="2912">
          <cell r="D2912">
            <v>36959</v>
          </cell>
          <cell r="F2912">
            <v>218854</v>
          </cell>
        </row>
        <row r="2913">
          <cell r="D2913">
            <v>36959</v>
          </cell>
          <cell r="F2913">
            <v>208301</v>
          </cell>
        </row>
        <row r="2914">
          <cell r="D2914">
            <v>36959</v>
          </cell>
          <cell r="F2914">
            <v>184263</v>
          </cell>
        </row>
        <row r="2915">
          <cell r="D2915">
            <v>36959</v>
          </cell>
          <cell r="F2915">
            <v>257900</v>
          </cell>
        </row>
        <row r="2916">
          <cell r="D2916">
            <v>36959</v>
          </cell>
          <cell r="F2916">
            <v>189476</v>
          </cell>
        </row>
        <row r="2917">
          <cell r="D2917">
            <v>36959</v>
          </cell>
          <cell r="F2917">
            <v>190678</v>
          </cell>
        </row>
        <row r="2918">
          <cell r="D2918">
            <v>36959</v>
          </cell>
          <cell r="F2918">
            <v>121474</v>
          </cell>
        </row>
        <row r="2919">
          <cell r="D2919">
            <v>36959</v>
          </cell>
          <cell r="F2919">
            <v>121474</v>
          </cell>
        </row>
        <row r="2920">
          <cell r="D2920">
            <v>36959</v>
          </cell>
          <cell r="F2920">
            <v>115466</v>
          </cell>
        </row>
        <row r="2921">
          <cell r="D2921">
            <v>36959</v>
          </cell>
          <cell r="F2921">
            <v>561606</v>
          </cell>
        </row>
        <row r="2922">
          <cell r="D2922">
            <v>36959</v>
          </cell>
          <cell r="F2922">
            <v>118918</v>
          </cell>
        </row>
        <row r="2923">
          <cell r="D2923">
            <v>36959</v>
          </cell>
          <cell r="F2923">
            <v>112525</v>
          </cell>
        </row>
        <row r="2924">
          <cell r="D2924">
            <v>36959</v>
          </cell>
          <cell r="F2924">
            <v>220755</v>
          </cell>
        </row>
        <row r="2925">
          <cell r="D2925">
            <v>36959</v>
          </cell>
          <cell r="F2925">
            <v>218854</v>
          </cell>
        </row>
        <row r="2926">
          <cell r="D2926">
            <v>36959</v>
          </cell>
          <cell r="F2926">
            <v>188674</v>
          </cell>
        </row>
        <row r="2927">
          <cell r="D2927">
            <v>36959</v>
          </cell>
          <cell r="F2927">
            <v>192192</v>
          </cell>
        </row>
        <row r="2928">
          <cell r="D2928">
            <v>36959</v>
          </cell>
          <cell r="F2928">
            <v>194548</v>
          </cell>
        </row>
        <row r="2929">
          <cell r="D2929">
            <v>36959</v>
          </cell>
          <cell r="F2929">
            <v>232327</v>
          </cell>
        </row>
        <row r="2930">
          <cell r="D2930">
            <v>36959</v>
          </cell>
          <cell r="F2930">
            <v>106859</v>
          </cell>
        </row>
        <row r="2931">
          <cell r="D2931">
            <v>36959</v>
          </cell>
          <cell r="F2931">
            <v>212563</v>
          </cell>
        </row>
        <row r="2932">
          <cell r="D2932">
            <v>36959</v>
          </cell>
          <cell r="F2932">
            <v>108062</v>
          </cell>
        </row>
        <row r="2933">
          <cell r="D2933">
            <v>36963</v>
          </cell>
          <cell r="F2933">
            <v>201797</v>
          </cell>
        </row>
        <row r="2934">
          <cell r="D2934">
            <v>36963</v>
          </cell>
          <cell r="F2934">
            <v>163884</v>
          </cell>
        </row>
        <row r="2935">
          <cell r="D2935">
            <v>36963</v>
          </cell>
          <cell r="F2935">
            <v>0</v>
          </cell>
        </row>
        <row r="2936">
          <cell r="D2936">
            <v>36963</v>
          </cell>
          <cell r="F2936">
            <v>0</v>
          </cell>
        </row>
        <row r="2937">
          <cell r="D2937">
            <v>36963</v>
          </cell>
          <cell r="F2937">
            <v>0</v>
          </cell>
        </row>
        <row r="2938">
          <cell r="D2938">
            <v>36963</v>
          </cell>
          <cell r="F2938">
            <v>0</v>
          </cell>
        </row>
        <row r="2939">
          <cell r="D2939">
            <v>36963</v>
          </cell>
          <cell r="F2939">
            <v>0</v>
          </cell>
        </row>
        <row r="2940">
          <cell r="D2940">
            <v>36963</v>
          </cell>
          <cell r="F2940">
            <v>0</v>
          </cell>
        </row>
        <row r="2941">
          <cell r="D2941">
            <v>36963</v>
          </cell>
          <cell r="F2941">
            <v>252784</v>
          </cell>
        </row>
        <row r="2942">
          <cell r="D2942">
            <v>36963</v>
          </cell>
          <cell r="F2942">
            <v>252784</v>
          </cell>
        </row>
        <row r="2943">
          <cell r="D2943">
            <v>36963</v>
          </cell>
          <cell r="F2943">
            <v>211777</v>
          </cell>
        </row>
        <row r="2944">
          <cell r="D2944">
            <v>36963</v>
          </cell>
          <cell r="F2944">
            <v>211777</v>
          </cell>
        </row>
        <row r="2945">
          <cell r="D2945">
            <v>36963</v>
          </cell>
          <cell r="F2945">
            <v>211777</v>
          </cell>
        </row>
        <row r="2946">
          <cell r="D2946">
            <v>36963</v>
          </cell>
          <cell r="F2946">
            <v>252784</v>
          </cell>
        </row>
        <row r="2947">
          <cell r="D2947">
            <v>36963</v>
          </cell>
          <cell r="F2947">
            <v>211777</v>
          </cell>
        </row>
        <row r="2948">
          <cell r="D2948">
            <v>36963</v>
          </cell>
          <cell r="F2948">
            <v>211777</v>
          </cell>
        </row>
        <row r="2949">
          <cell r="D2949">
            <v>36963</v>
          </cell>
          <cell r="F2949">
            <v>211777</v>
          </cell>
        </row>
        <row r="2950">
          <cell r="D2950">
            <v>36963</v>
          </cell>
          <cell r="F2950">
            <v>211777</v>
          </cell>
        </row>
        <row r="2951">
          <cell r="D2951">
            <v>36963</v>
          </cell>
          <cell r="F2951">
            <v>252784</v>
          </cell>
        </row>
        <row r="2952">
          <cell r="D2952">
            <v>36963</v>
          </cell>
          <cell r="F2952">
            <v>252784</v>
          </cell>
        </row>
        <row r="2953">
          <cell r="D2953">
            <v>36963</v>
          </cell>
          <cell r="F2953">
            <v>211777</v>
          </cell>
        </row>
        <row r="2954">
          <cell r="D2954">
            <v>36963</v>
          </cell>
          <cell r="F2954">
            <v>211777</v>
          </cell>
        </row>
        <row r="2955">
          <cell r="D2955">
            <v>36963</v>
          </cell>
          <cell r="F2955">
            <v>252784</v>
          </cell>
        </row>
        <row r="2956">
          <cell r="D2956">
            <v>36963</v>
          </cell>
          <cell r="F2956">
            <v>211777</v>
          </cell>
        </row>
        <row r="2957">
          <cell r="D2957">
            <v>36963</v>
          </cell>
          <cell r="F2957">
            <v>252784</v>
          </cell>
        </row>
        <row r="2958">
          <cell r="D2958">
            <v>36963</v>
          </cell>
          <cell r="F2958">
            <v>252784</v>
          </cell>
        </row>
        <row r="2959">
          <cell r="D2959">
            <v>36963</v>
          </cell>
          <cell r="F2959">
            <v>211777</v>
          </cell>
        </row>
        <row r="2960">
          <cell r="D2960">
            <v>36963</v>
          </cell>
          <cell r="F2960">
            <v>252784</v>
          </cell>
        </row>
        <row r="2961">
          <cell r="D2961">
            <v>36963</v>
          </cell>
          <cell r="F2961">
            <v>211777</v>
          </cell>
        </row>
        <row r="2962">
          <cell r="D2962">
            <v>36963</v>
          </cell>
          <cell r="F2962">
            <v>0</v>
          </cell>
        </row>
        <row r="2963">
          <cell r="D2963">
            <v>36963</v>
          </cell>
          <cell r="F2963">
            <v>131031</v>
          </cell>
        </row>
        <row r="2964">
          <cell r="D2964">
            <v>36963</v>
          </cell>
          <cell r="F2964">
            <v>131031</v>
          </cell>
        </row>
        <row r="2965">
          <cell r="D2965">
            <v>36963</v>
          </cell>
          <cell r="F2965">
            <v>131031</v>
          </cell>
        </row>
        <row r="2966">
          <cell r="D2966">
            <v>36963</v>
          </cell>
          <cell r="F2966">
            <v>131031</v>
          </cell>
        </row>
        <row r="2967">
          <cell r="D2967">
            <v>36963</v>
          </cell>
          <cell r="F2967">
            <v>142372</v>
          </cell>
        </row>
        <row r="2968">
          <cell r="D2968">
            <v>36963</v>
          </cell>
          <cell r="F2968">
            <v>142372</v>
          </cell>
        </row>
        <row r="2969">
          <cell r="D2969">
            <v>36963</v>
          </cell>
          <cell r="F2969">
            <v>142372</v>
          </cell>
        </row>
        <row r="2970">
          <cell r="D2970">
            <v>36963</v>
          </cell>
          <cell r="F2970">
            <v>142372</v>
          </cell>
        </row>
        <row r="2971">
          <cell r="D2971">
            <v>36963</v>
          </cell>
          <cell r="F2971">
            <v>114485</v>
          </cell>
        </row>
        <row r="2972">
          <cell r="D2972">
            <v>36963</v>
          </cell>
          <cell r="F2972">
            <v>114485</v>
          </cell>
        </row>
        <row r="2973">
          <cell r="D2973">
            <v>36963</v>
          </cell>
          <cell r="F2973">
            <v>114485</v>
          </cell>
        </row>
        <row r="2974">
          <cell r="D2974">
            <v>36963</v>
          </cell>
          <cell r="F2974">
            <v>114485</v>
          </cell>
        </row>
        <row r="2975">
          <cell r="D2975">
            <v>36963</v>
          </cell>
          <cell r="F2975">
            <v>114485</v>
          </cell>
        </row>
        <row r="2976">
          <cell r="D2976">
            <v>36963</v>
          </cell>
          <cell r="F2976">
            <v>114485</v>
          </cell>
        </row>
        <row r="2977">
          <cell r="D2977">
            <v>36963</v>
          </cell>
          <cell r="F2977">
            <v>114485</v>
          </cell>
        </row>
        <row r="2978">
          <cell r="D2978">
            <v>36963</v>
          </cell>
          <cell r="F2978">
            <v>0</v>
          </cell>
        </row>
        <row r="2979">
          <cell r="D2979">
            <v>36963</v>
          </cell>
          <cell r="F2979">
            <v>203024</v>
          </cell>
        </row>
        <row r="2980">
          <cell r="D2980">
            <v>36963</v>
          </cell>
          <cell r="F2980">
            <v>400858</v>
          </cell>
        </row>
        <row r="2981">
          <cell r="D2981">
            <v>36963</v>
          </cell>
          <cell r="F2981">
            <v>557975</v>
          </cell>
        </row>
        <row r="2982">
          <cell r="D2982">
            <v>36965</v>
          </cell>
          <cell r="F2982">
            <v>112531</v>
          </cell>
        </row>
        <row r="2983">
          <cell r="D2983">
            <v>36965</v>
          </cell>
          <cell r="F2983">
            <v>150736</v>
          </cell>
        </row>
        <row r="2984">
          <cell r="D2984">
            <v>36965</v>
          </cell>
          <cell r="F2984">
            <v>150736</v>
          </cell>
        </row>
        <row r="2985">
          <cell r="D2985">
            <v>36965</v>
          </cell>
          <cell r="F2985">
            <v>150736</v>
          </cell>
        </row>
        <row r="2986">
          <cell r="D2986">
            <v>36965</v>
          </cell>
          <cell r="F2986">
            <v>57444</v>
          </cell>
        </row>
        <row r="2987">
          <cell r="D2987">
            <v>36965</v>
          </cell>
          <cell r="F2987">
            <v>57444</v>
          </cell>
        </row>
        <row r="2988">
          <cell r="D2988">
            <v>36965</v>
          </cell>
          <cell r="F2988">
            <v>68330</v>
          </cell>
        </row>
        <row r="2989">
          <cell r="D2989">
            <v>36965</v>
          </cell>
          <cell r="F2989">
            <v>163106</v>
          </cell>
        </row>
        <row r="2990">
          <cell r="D2990">
            <v>36965</v>
          </cell>
          <cell r="F2990">
            <v>0</v>
          </cell>
        </row>
        <row r="2991">
          <cell r="D2991">
            <v>36965</v>
          </cell>
          <cell r="F2991">
            <v>0</v>
          </cell>
        </row>
        <row r="2992">
          <cell r="D2992">
            <v>36965</v>
          </cell>
          <cell r="F2992">
            <v>15581</v>
          </cell>
        </row>
        <row r="2993">
          <cell r="D2993">
            <v>36965</v>
          </cell>
          <cell r="F2993">
            <v>150736</v>
          </cell>
        </row>
        <row r="2994">
          <cell r="D2994">
            <v>36965</v>
          </cell>
          <cell r="F2994">
            <v>150736</v>
          </cell>
        </row>
        <row r="2995">
          <cell r="D2995">
            <v>36965</v>
          </cell>
          <cell r="F2995">
            <v>157054</v>
          </cell>
        </row>
        <row r="2996">
          <cell r="D2996">
            <v>36965</v>
          </cell>
          <cell r="F2996">
            <v>150736</v>
          </cell>
        </row>
        <row r="2997">
          <cell r="D2997">
            <v>36965</v>
          </cell>
          <cell r="F2997">
            <v>150736</v>
          </cell>
        </row>
        <row r="2998">
          <cell r="D2998">
            <v>36965</v>
          </cell>
          <cell r="F2998">
            <v>124297</v>
          </cell>
        </row>
        <row r="2999">
          <cell r="D2999">
            <v>36965</v>
          </cell>
          <cell r="F2999">
            <v>124297</v>
          </cell>
        </row>
        <row r="3000">
          <cell r="D3000">
            <v>36965</v>
          </cell>
          <cell r="F3000">
            <v>124297</v>
          </cell>
        </row>
        <row r="3001">
          <cell r="D3001">
            <v>36965</v>
          </cell>
          <cell r="F3001">
            <v>96318</v>
          </cell>
        </row>
        <row r="3002">
          <cell r="D3002">
            <v>36965</v>
          </cell>
          <cell r="F3002">
            <v>69152</v>
          </cell>
        </row>
        <row r="3003">
          <cell r="D3003">
            <v>36965</v>
          </cell>
          <cell r="F3003">
            <v>121169</v>
          </cell>
        </row>
        <row r="3004">
          <cell r="D3004">
            <v>36965</v>
          </cell>
          <cell r="F3004">
            <v>121169</v>
          </cell>
        </row>
        <row r="3005">
          <cell r="D3005">
            <v>36965</v>
          </cell>
          <cell r="F3005">
            <v>121169</v>
          </cell>
        </row>
        <row r="3006">
          <cell r="D3006">
            <v>36965</v>
          </cell>
          <cell r="F3006">
            <v>121169</v>
          </cell>
        </row>
        <row r="3007">
          <cell r="D3007">
            <v>36965</v>
          </cell>
          <cell r="F3007">
            <v>121169</v>
          </cell>
        </row>
        <row r="3008">
          <cell r="D3008">
            <v>36965</v>
          </cell>
          <cell r="F3008">
            <v>150736</v>
          </cell>
        </row>
        <row r="3009">
          <cell r="D3009">
            <v>36965</v>
          </cell>
          <cell r="F3009">
            <v>150736</v>
          </cell>
        </row>
        <row r="3010">
          <cell r="D3010">
            <v>36965</v>
          </cell>
          <cell r="F3010">
            <v>0</v>
          </cell>
        </row>
        <row r="3011">
          <cell r="D3011">
            <v>36965</v>
          </cell>
          <cell r="F3011">
            <v>0</v>
          </cell>
        </row>
        <row r="3012">
          <cell r="D3012">
            <v>36965</v>
          </cell>
          <cell r="F3012">
            <v>157054</v>
          </cell>
        </row>
        <row r="3013">
          <cell r="D3013">
            <v>36965</v>
          </cell>
          <cell r="F3013">
            <v>157054</v>
          </cell>
        </row>
        <row r="3014">
          <cell r="D3014">
            <v>36965</v>
          </cell>
          <cell r="F3014">
            <v>157054</v>
          </cell>
        </row>
        <row r="3015">
          <cell r="D3015">
            <v>36965</v>
          </cell>
          <cell r="F3015">
            <v>57444</v>
          </cell>
        </row>
        <row r="3016">
          <cell r="D3016">
            <v>36966</v>
          </cell>
          <cell r="F3016">
            <v>195923</v>
          </cell>
        </row>
        <row r="3017">
          <cell r="D3017">
            <v>36966</v>
          </cell>
          <cell r="F3017">
            <v>192328</v>
          </cell>
        </row>
        <row r="3018">
          <cell r="D3018">
            <v>36966</v>
          </cell>
          <cell r="F3018">
            <v>86374</v>
          </cell>
        </row>
        <row r="3019">
          <cell r="D3019">
            <v>36966</v>
          </cell>
          <cell r="F3019">
            <v>82773</v>
          </cell>
        </row>
        <row r="3020">
          <cell r="D3020">
            <v>36966</v>
          </cell>
          <cell r="F3020">
            <v>39106</v>
          </cell>
        </row>
        <row r="3021">
          <cell r="D3021">
            <v>36966</v>
          </cell>
          <cell r="F3021">
            <v>18793</v>
          </cell>
        </row>
        <row r="3022">
          <cell r="D3022">
            <v>36966</v>
          </cell>
          <cell r="F3022">
            <v>63052</v>
          </cell>
        </row>
        <row r="3023">
          <cell r="D3023">
            <v>36966</v>
          </cell>
          <cell r="F3023">
            <v>63052</v>
          </cell>
        </row>
        <row r="3024">
          <cell r="D3024">
            <v>36966</v>
          </cell>
          <cell r="F3024">
            <v>63052</v>
          </cell>
        </row>
        <row r="3025">
          <cell r="D3025">
            <v>36966</v>
          </cell>
          <cell r="F3025">
            <v>63052</v>
          </cell>
        </row>
        <row r="3026">
          <cell r="D3026">
            <v>36966</v>
          </cell>
          <cell r="F3026">
            <v>0</v>
          </cell>
        </row>
        <row r="3027">
          <cell r="D3027">
            <v>36966</v>
          </cell>
          <cell r="F3027">
            <v>0</v>
          </cell>
        </row>
        <row r="3028">
          <cell r="D3028">
            <v>36966</v>
          </cell>
          <cell r="F3028">
            <v>0</v>
          </cell>
        </row>
        <row r="3029">
          <cell r="D3029">
            <v>36966</v>
          </cell>
          <cell r="F3029">
            <v>63052</v>
          </cell>
        </row>
        <row r="3030">
          <cell r="D3030">
            <v>36966</v>
          </cell>
          <cell r="F3030">
            <v>63052</v>
          </cell>
        </row>
        <row r="3031">
          <cell r="D3031">
            <v>36966</v>
          </cell>
          <cell r="F3031">
            <v>63052</v>
          </cell>
        </row>
        <row r="3032">
          <cell r="D3032">
            <v>36966</v>
          </cell>
          <cell r="F3032">
            <v>63052</v>
          </cell>
        </row>
        <row r="3033">
          <cell r="D3033">
            <v>36966</v>
          </cell>
          <cell r="F3033">
            <v>63052</v>
          </cell>
        </row>
        <row r="3034">
          <cell r="D3034">
            <v>36966</v>
          </cell>
          <cell r="F3034">
            <v>63052</v>
          </cell>
        </row>
        <row r="3035">
          <cell r="D3035">
            <v>36966</v>
          </cell>
          <cell r="F3035">
            <v>63052</v>
          </cell>
        </row>
        <row r="3036">
          <cell r="D3036">
            <v>36966</v>
          </cell>
          <cell r="F3036">
            <v>63052</v>
          </cell>
        </row>
        <row r="3037">
          <cell r="D3037">
            <v>36966</v>
          </cell>
          <cell r="F3037">
            <v>0</v>
          </cell>
        </row>
        <row r="3038">
          <cell r="D3038">
            <v>36966</v>
          </cell>
          <cell r="F3038">
            <v>0</v>
          </cell>
        </row>
        <row r="3039">
          <cell r="D3039">
            <v>36966</v>
          </cell>
          <cell r="F3039">
            <v>0</v>
          </cell>
        </row>
        <row r="3040">
          <cell r="D3040">
            <v>36966</v>
          </cell>
          <cell r="F3040">
            <v>0</v>
          </cell>
        </row>
        <row r="3041">
          <cell r="D3041">
            <v>36966</v>
          </cell>
          <cell r="F3041">
            <v>63052</v>
          </cell>
        </row>
        <row r="3042">
          <cell r="D3042">
            <v>36966</v>
          </cell>
          <cell r="F3042">
            <v>63052</v>
          </cell>
        </row>
        <row r="3043">
          <cell r="D3043">
            <v>36966</v>
          </cell>
          <cell r="F3043">
            <v>0</v>
          </cell>
        </row>
        <row r="3044">
          <cell r="D3044">
            <v>36966</v>
          </cell>
          <cell r="F3044">
            <v>63052</v>
          </cell>
        </row>
        <row r="3045">
          <cell r="D3045">
            <v>36966</v>
          </cell>
          <cell r="F3045">
            <v>63052</v>
          </cell>
        </row>
        <row r="3046">
          <cell r="D3046">
            <v>36966</v>
          </cell>
          <cell r="F3046">
            <v>0</v>
          </cell>
        </row>
        <row r="3047">
          <cell r="D3047">
            <v>36966</v>
          </cell>
          <cell r="F3047">
            <v>0</v>
          </cell>
        </row>
        <row r="3048">
          <cell r="D3048">
            <v>36966</v>
          </cell>
          <cell r="F3048">
            <v>0</v>
          </cell>
        </row>
        <row r="3049">
          <cell r="D3049">
            <v>36966</v>
          </cell>
          <cell r="F3049">
            <v>63052</v>
          </cell>
        </row>
        <row r="3050">
          <cell r="D3050">
            <v>36966</v>
          </cell>
          <cell r="F3050">
            <v>63052</v>
          </cell>
        </row>
        <row r="3051">
          <cell r="D3051">
            <v>36966</v>
          </cell>
          <cell r="F3051">
            <v>63052</v>
          </cell>
        </row>
        <row r="3052">
          <cell r="D3052">
            <v>36966</v>
          </cell>
          <cell r="F3052">
            <v>0</v>
          </cell>
        </row>
        <row r="3053">
          <cell r="D3053">
            <v>36966</v>
          </cell>
          <cell r="F3053">
            <v>63052</v>
          </cell>
        </row>
        <row r="3054">
          <cell r="D3054">
            <v>36966</v>
          </cell>
          <cell r="F3054">
            <v>0</v>
          </cell>
        </row>
        <row r="3055">
          <cell r="D3055">
            <v>36966</v>
          </cell>
          <cell r="F3055">
            <v>63052</v>
          </cell>
        </row>
        <row r="3056">
          <cell r="D3056">
            <v>36966</v>
          </cell>
          <cell r="F3056">
            <v>0</v>
          </cell>
        </row>
        <row r="3057">
          <cell r="D3057">
            <v>36966</v>
          </cell>
          <cell r="F3057">
            <v>0</v>
          </cell>
        </row>
        <row r="3058">
          <cell r="D3058">
            <v>36966</v>
          </cell>
          <cell r="F3058">
            <v>0</v>
          </cell>
        </row>
        <row r="3059">
          <cell r="D3059">
            <v>36966</v>
          </cell>
          <cell r="F3059">
            <v>63052</v>
          </cell>
        </row>
        <row r="3060">
          <cell r="D3060">
            <v>36966</v>
          </cell>
          <cell r="F3060">
            <v>0</v>
          </cell>
        </row>
        <row r="3061">
          <cell r="D3061">
            <v>36966</v>
          </cell>
          <cell r="F3061">
            <v>0</v>
          </cell>
        </row>
        <row r="3062">
          <cell r="D3062">
            <v>36966</v>
          </cell>
          <cell r="F3062">
            <v>0</v>
          </cell>
        </row>
        <row r="3063">
          <cell r="D3063">
            <v>36966</v>
          </cell>
          <cell r="F3063">
            <v>0</v>
          </cell>
        </row>
        <row r="3064">
          <cell r="D3064">
            <v>36966</v>
          </cell>
          <cell r="F3064">
            <v>0</v>
          </cell>
        </row>
        <row r="3065">
          <cell r="D3065">
            <v>36966</v>
          </cell>
          <cell r="F3065">
            <v>0</v>
          </cell>
        </row>
        <row r="3066">
          <cell r="D3066">
            <v>36966</v>
          </cell>
          <cell r="F3066">
            <v>0</v>
          </cell>
        </row>
        <row r="3067">
          <cell r="D3067">
            <v>36966</v>
          </cell>
          <cell r="F3067">
            <v>0</v>
          </cell>
        </row>
        <row r="3068">
          <cell r="D3068">
            <v>36966</v>
          </cell>
          <cell r="F3068">
            <v>0</v>
          </cell>
        </row>
        <row r="3069">
          <cell r="D3069">
            <v>36966</v>
          </cell>
          <cell r="F3069">
            <v>0</v>
          </cell>
        </row>
        <row r="3070">
          <cell r="D3070">
            <v>36966</v>
          </cell>
          <cell r="F3070">
            <v>32013</v>
          </cell>
        </row>
        <row r="3071">
          <cell r="D3071">
            <v>36966</v>
          </cell>
          <cell r="F3071">
            <v>0</v>
          </cell>
        </row>
        <row r="3072">
          <cell r="D3072">
            <v>36966</v>
          </cell>
          <cell r="F3072">
            <v>0</v>
          </cell>
        </row>
        <row r="3073">
          <cell r="D3073">
            <v>36966</v>
          </cell>
          <cell r="F3073">
            <v>0</v>
          </cell>
        </row>
        <row r="3074">
          <cell r="D3074">
            <v>36966</v>
          </cell>
          <cell r="F3074">
            <v>0</v>
          </cell>
        </row>
        <row r="3075">
          <cell r="D3075">
            <v>36966</v>
          </cell>
          <cell r="F3075">
            <v>0</v>
          </cell>
        </row>
        <row r="3076">
          <cell r="D3076">
            <v>36966</v>
          </cell>
          <cell r="F3076">
            <v>0</v>
          </cell>
        </row>
        <row r="3077">
          <cell r="D3077">
            <v>36966</v>
          </cell>
          <cell r="F3077">
            <v>0</v>
          </cell>
        </row>
        <row r="3078">
          <cell r="D3078">
            <v>36966</v>
          </cell>
          <cell r="F3078">
            <v>0</v>
          </cell>
        </row>
        <row r="3079">
          <cell r="D3079">
            <v>36966</v>
          </cell>
          <cell r="F3079">
            <v>63783</v>
          </cell>
        </row>
        <row r="3080">
          <cell r="D3080">
            <v>36966</v>
          </cell>
          <cell r="F3080">
            <v>67334</v>
          </cell>
        </row>
        <row r="3081">
          <cell r="D3081">
            <v>36966</v>
          </cell>
          <cell r="F3081">
            <v>67334</v>
          </cell>
        </row>
        <row r="3082">
          <cell r="D3082">
            <v>36966</v>
          </cell>
          <cell r="F3082">
            <v>63783</v>
          </cell>
        </row>
        <row r="3083">
          <cell r="D3083">
            <v>36966</v>
          </cell>
          <cell r="F3083">
            <v>0</v>
          </cell>
        </row>
        <row r="3084">
          <cell r="D3084">
            <v>36966</v>
          </cell>
          <cell r="F3084">
            <v>63783</v>
          </cell>
        </row>
        <row r="3085">
          <cell r="D3085">
            <v>36966</v>
          </cell>
          <cell r="F3085">
            <v>63783</v>
          </cell>
        </row>
        <row r="3086">
          <cell r="D3086">
            <v>36966</v>
          </cell>
          <cell r="F3086">
            <v>63783</v>
          </cell>
        </row>
        <row r="3087">
          <cell r="D3087">
            <v>36966</v>
          </cell>
          <cell r="F3087">
            <v>63783</v>
          </cell>
        </row>
        <row r="3088">
          <cell r="D3088">
            <v>36966</v>
          </cell>
          <cell r="F3088">
            <v>324336</v>
          </cell>
        </row>
        <row r="3089">
          <cell r="D3089">
            <v>36966</v>
          </cell>
          <cell r="F3089">
            <v>0</v>
          </cell>
        </row>
        <row r="3090">
          <cell r="D3090">
            <v>36966</v>
          </cell>
          <cell r="F3090">
            <v>59577</v>
          </cell>
        </row>
        <row r="3091">
          <cell r="D3091">
            <v>36966</v>
          </cell>
          <cell r="F3091">
            <v>67334</v>
          </cell>
        </row>
        <row r="3092">
          <cell r="D3092">
            <v>36966</v>
          </cell>
          <cell r="F3092">
            <v>67334</v>
          </cell>
        </row>
        <row r="3093">
          <cell r="D3093">
            <v>36966</v>
          </cell>
          <cell r="F3093">
            <v>63100</v>
          </cell>
        </row>
        <row r="3094">
          <cell r="D3094">
            <v>36966</v>
          </cell>
          <cell r="F3094">
            <v>63100</v>
          </cell>
        </row>
        <row r="3095">
          <cell r="D3095">
            <v>36966</v>
          </cell>
          <cell r="F3095">
            <v>370826</v>
          </cell>
        </row>
        <row r="3096">
          <cell r="D3096">
            <v>36966</v>
          </cell>
          <cell r="F3096">
            <v>63100</v>
          </cell>
        </row>
        <row r="3097">
          <cell r="D3097">
            <v>36966</v>
          </cell>
          <cell r="F3097">
            <v>63783</v>
          </cell>
        </row>
        <row r="3098">
          <cell r="D3098">
            <v>36966</v>
          </cell>
          <cell r="F3098">
            <v>63100</v>
          </cell>
        </row>
        <row r="3099">
          <cell r="D3099">
            <v>36966</v>
          </cell>
          <cell r="F3099">
            <v>59577</v>
          </cell>
        </row>
        <row r="3100">
          <cell r="D3100">
            <v>36966</v>
          </cell>
          <cell r="F3100">
            <v>63783</v>
          </cell>
        </row>
        <row r="3101">
          <cell r="D3101">
            <v>36966</v>
          </cell>
          <cell r="F3101">
            <v>59577</v>
          </cell>
        </row>
        <row r="3102">
          <cell r="D3102">
            <v>36966</v>
          </cell>
          <cell r="F3102">
            <v>63783</v>
          </cell>
        </row>
        <row r="3103">
          <cell r="D3103">
            <v>36966</v>
          </cell>
          <cell r="F3103">
            <v>37007</v>
          </cell>
        </row>
        <row r="3104">
          <cell r="D3104">
            <v>36966</v>
          </cell>
          <cell r="F3104">
            <v>67334</v>
          </cell>
        </row>
        <row r="3105">
          <cell r="D3105">
            <v>36966</v>
          </cell>
          <cell r="F3105">
            <v>0</v>
          </cell>
        </row>
        <row r="3106">
          <cell r="D3106">
            <v>36966</v>
          </cell>
          <cell r="F3106">
            <v>59577</v>
          </cell>
        </row>
        <row r="3107">
          <cell r="D3107">
            <v>36966</v>
          </cell>
          <cell r="F3107">
            <v>63100</v>
          </cell>
        </row>
        <row r="3108">
          <cell r="D3108">
            <v>36966</v>
          </cell>
          <cell r="F3108">
            <v>59577</v>
          </cell>
        </row>
        <row r="3109">
          <cell r="D3109">
            <v>36966</v>
          </cell>
          <cell r="F3109">
            <v>63783</v>
          </cell>
        </row>
        <row r="3110">
          <cell r="D3110">
            <v>36966</v>
          </cell>
          <cell r="F3110">
            <v>59577</v>
          </cell>
        </row>
        <row r="3111">
          <cell r="D3111">
            <v>36966</v>
          </cell>
          <cell r="F3111">
            <v>59577</v>
          </cell>
        </row>
        <row r="3112">
          <cell r="D3112">
            <v>36966</v>
          </cell>
          <cell r="F3112">
            <v>59577</v>
          </cell>
        </row>
        <row r="3113">
          <cell r="D3113">
            <v>36966</v>
          </cell>
          <cell r="F3113">
            <v>150821</v>
          </cell>
        </row>
        <row r="3114">
          <cell r="D3114">
            <v>36966</v>
          </cell>
          <cell r="F3114">
            <v>67334</v>
          </cell>
        </row>
        <row r="3115">
          <cell r="D3115">
            <v>36966</v>
          </cell>
          <cell r="F3115">
            <v>63783</v>
          </cell>
        </row>
        <row r="3116">
          <cell r="D3116">
            <v>36966</v>
          </cell>
          <cell r="F3116">
            <v>67334</v>
          </cell>
        </row>
        <row r="3117">
          <cell r="D3117">
            <v>36966</v>
          </cell>
          <cell r="F3117">
            <v>63100</v>
          </cell>
        </row>
        <row r="3118">
          <cell r="D3118">
            <v>36966</v>
          </cell>
          <cell r="F3118">
            <v>67334</v>
          </cell>
        </row>
        <row r="3119">
          <cell r="D3119">
            <v>36966</v>
          </cell>
          <cell r="F3119">
            <v>59577</v>
          </cell>
        </row>
        <row r="3120">
          <cell r="D3120">
            <v>36966</v>
          </cell>
          <cell r="F3120">
            <v>67334</v>
          </cell>
        </row>
        <row r="3121">
          <cell r="D3121">
            <v>36966</v>
          </cell>
        </row>
        <row r="3122">
          <cell r="D3122">
            <v>36966</v>
          </cell>
        </row>
        <row r="3123">
          <cell r="D3123">
            <v>36966</v>
          </cell>
        </row>
        <row r="3124">
          <cell r="D3124">
            <v>36966</v>
          </cell>
        </row>
        <row r="3125">
          <cell r="D3125">
            <v>36966</v>
          </cell>
        </row>
        <row r="3126">
          <cell r="D3126">
            <v>36966</v>
          </cell>
        </row>
        <row r="3127">
          <cell r="D3127">
            <v>36966</v>
          </cell>
        </row>
        <row r="3128">
          <cell r="D3128">
            <v>36966</v>
          </cell>
        </row>
        <row r="3129">
          <cell r="D3129">
            <v>36966</v>
          </cell>
        </row>
        <row r="3130">
          <cell r="D3130">
            <v>36966</v>
          </cell>
        </row>
        <row r="3131">
          <cell r="D3131">
            <v>36966</v>
          </cell>
        </row>
        <row r="3132">
          <cell r="D3132">
            <v>36966</v>
          </cell>
        </row>
        <row r="3133">
          <cell r="D3133">
            <v>36966</v>
          </cell>
        </row>
        <row r="3134">
          <cell r="D3134">
            <v>36966</v>
          </cell>
        </row>
        <row r="3135">
          <cell r="D3135">
            <v>36966</v>
          </cell>
        </row>
        <row r="3136">
          <cell r="D3136">
            <v>36966</v>
          </cell>
        </row>
        <row r="3137">
          <cell r="D3137">
            <v>36966</v>
          </cell>
        </row>
        <row r="3138">
          <cell r="D3138">
            <v>36966</v>
          </cell>
        </row>
        <row r="3139">
          <cell r="D3139">
            <v>36966</v>
          </cell>
        </row>
        <row r="3140">
          <cell r="D3140">
            <v>36966</v>
          </cell>
        </row>
        <row r="3141">
          <cell r="D3141">
            <v>36966</v>
          </cell>
        </row>
        <row r="3142">
          <cell r="D3142">
            <v>36966</v>
          </cell>
        </row>
        <row r="3143">
          <cell r="D3143">
            <v>36966</v>
          </cell>
        </row>
        <row r="3144">
          <cell r="D3144">
            <v>36966</v>
          </cell>
        </row>
        <row r="3145">
          <cell r="D3145">
            <v>36966</v>
          </cell>
        </row>
        <row r="3146">
          <cell r="D3146">
            <v>36966</v>
          </cell>
        </row>
        <row r="3147">
          <cell r="D3147">
            <v>36966</v>
          </cell>
        </row>
        <row r="3148">
          <cell r="D3148">
            <v>36966</v>
          </cell>
        </row>
        <row r="3149">
          <cell r="D3149">
            <v>36966</v>
          </cell>
        </row>
        <row r="3150">
          <cell r="D3150">
            <v>36966</v>
          </cell>
        </row>
        <row r="3151">
          <cell r="D3151">
            <v>36966</v>
          </cell>
        </row>
        <row r="3152">
          <cell r="D3152">
            <v>36966</v>
          </cell>
        </row>
        <row r="3153">
          <cell r="D3153">
            <v>36966</v>
          </cell>
        </row>
        <row r="3154">
          <cell r="D3154">
            <v>36966</v>
          </cell>
        </row>
        <row r="3155">
          <cell r="D3155">
            <v>36966</v>
          </cell>
        </row>
        <row r="3156">
          <cell r="D3156">
            <v>36966</v>
          </cell>
        </row>
        <row r="3157">
          <cell r="D3157">
            <v>36966</v>
          </cell>
        </row>
        <row r="3158">
          <cell r="D3158">
            <v>36966</v>
          </cell>
        </row>
        <row r="3159">
          <cell r="D3159">
            <v>36966</v>
          </cell>
        </row>
        <row r="3160">
          <cell r="D3160">
            <v>36966</v>
          </cell>
        </row>
        <row r="3161">
          <cell r="D3161">
            <v>36966</v>
          </cell>
        </row>
        <row r="3162">
          <cell r="D3162">
            <v>36966</v>
          </cell>
        </row>
        <row r="3163">
          <cell r="D3163">
            <v>36966</v>
          </cell>
        </row>
        <row r="3164">
          <cell r="D3164">
            <v>36966</v>
          </cell>
        </row>
        <row r="3165">
          <cell r="D3165">
            <v>36966</v>
          </cell>
        </row>
        <row r="3166">
          <cell r="D3166">
            <v>36966</v>
          </cell>
        </row>
        <row r="3167">
          <cell r="D3167">
            <v>36966</v>
          </cell>
        </row>
        <row r="3168">
          <cell r="D3168">
            <v>36966</v>
          </cell>
        </row>
        <row r="3169">
          <cell r="D3169">
            <v>36966</v>
          </cell>
        </row>
        <row r="3170">
          <cell r="D3170">
            <v>36966</v>
          </cell>
        </row>
        <row r="3171">
          <cell r="D3171">
            <v>36966</v>
          </cell>
        </row>
        <row r="3172">
          <cell r="D3172">
            <v>36966</v>
          </cell>
        </row>
        <row r="3173">
          <cell r="D3173">
            <v>36966</v>
          </cell>
        </row>
        <row r="3174">
          <cell r="D3174">
            <v>36966</v>
          </cell>
        </row>
        <row r="3175">
          <cell r="D3175">
            <v>36966</v>
          </cell>
        </row>
        <row r="3176">
          <cell r="D3176">
            <v>36966</v>
          </cell>
        </row>
        <row r="3177">
          <cell r="D3177">
            <v>36966</v>
          </cell>
        </row>
        <row r="3178">
          <cell r="D3178">
            <v>36966</v>
          </cell>
        </row>
        <row r="3179">
          <cell r="D3179">
            <v>36966</v>
          </cell>
        </row>
        <row r="3180">
          <cell r="D3180">
            <v>36966</v>
          </cell>
        </row>
        <row r="3181">
          <cell r="D3181">
            <v>36966</v>
          </cell>
        </row>
        <row r="3182">
          <cell r="D3182">
            <v>36966</v>
          </cell>
        </row>
        <row r="3183">
          <cell r="D3183">
            <v>36966</v>
          </cell>
        </row>
        <row r="3184">
          <cell r="D3184">
            <v>36966</v>
          </cell>
        </row>
        <row r="3185">
          <cell r="D3185">
            <v>36966</v>
          </cell>
        </row>
        <row r="3186">
          <cell r="D3186">
            <v>36966</v>
          </cell>
        </row>
        <row r="3187">
          <cell r="D3187">
            <v>36966</v>
          </cell>
        </row>
        <row r="3188">
          <cell r="D3188">
            <v>36966</v>
          </cell>
        </row>
        <row r="3189">
          <cell r="D3189">
            <v>36966</v>
          </cell>
        </row>
        <row r="3190">
          <cell r="D3190">
            <v>36966</v>
          </cell>
        </row>
        <row r="3191">
          <cell r="D3191">
            <v>36966</v>
          </cell>
        </row>
        <row r="3192">
          <cell r="D3192">
            <v>36966</v>
          </cell>
        </row>
        <row r="3193">
          <cell r="D3193">
            <v>36966</v>
          </cell>
        </row>
        <row r="3194">
          <cell r="D3194">
            <v>36966</v>
          </cell>
        </row>
        <row r="3195">
          <cell r="D3195">
            <v>36966</v>
          </cell>
        </row>
        <row r="3196">
          <cell r="D3196">
            <v>36966</v>
          </cell>
        </row>
        <row r="3197">
          <cell r="D3197">
            <v>36966</v>
          </cell>
        </row>
        <row r="3198">
          <cell r="D3198">
            <v>36966</v>
          </cell>
        </row>
        <row r="3199">
          <cell r="D3199">
            <v>36966</v>
          </cell>
        </row>
        <row r="3200">
          <cell r="D3200">
            <v>36966</v>
          </cell>
        </row>
        <row r="3201">
          <cell r="D3201">
            <v>36966</v>
          </cell>
        </row>
        <row r="3202">
          <cell r="D3202">
            <v>36966</v>
          </cell>
        </row>
        <row r="3203">
          <cell r="D3203">
            <v>36966</v>
          </cell>
        </row>
        <row r="3204">
          <cell r="D3204">
            <v>36966</v>
          </cell>
        </row>
        <row r="3205">
          <cell r="D3205">
            <v>36966</v>
          </cell>
        </row>
        <row r="3206">
          <cell r="D3206">
            <v>36966</v>
          </cell>
        </row>
        <row r="3207">
          <cell r="D3207">
            <v>36966</v>
          </cell>
        </row>
        <row r="3208">
          <cell r="D3208">
            <v>36966</v>
          </cell>
        </row>
        <row r="3209">
          <cell r="D3209">
            <v>36966</v>
          </cell>
        </row>
        <row r="3210">
          <cell r="D3210">
            <v>36966</v>
          </cell>
        </row>
        <row r="3211">
          <cell r="D3211">
            <v>36966</v>
          </cell>
        </row>
        <row r="3212">
          <cell r="D3212">
            <v>36966</v>
          </cell>
        </row>
        <row r="3213">
          <cell r="D3213">
            <v>36966</v>
          </cell>
        </row>
        <row r="3214">
          <cell r="D3214">
            <v>36966</v>
          </cell>
        </row>
        <row r="3215">
          <cell r="D3215">
            <v>36966</v>
          </cell>
        </row>
        <row r="3216">
          <cell r="D3216">
            <v>36966</v>
          </cell>
        </row>
        <row r="3217">
          <cell r="D3217">
            <v>36966</v>
          </cell>
        </row>
        <row r="3218">
          <cell r="D3218">
            <v>36966</v>
          </cell>
        </row>
        <row r="3219">
          <cell r="D3219">
            <v>36966</v>
          </cell>
        </row>
        <row r="3220">
          <cell r="D3220">
            <v>36966</v>
          </cell>
        </row>
        <row r="3221">
          <cell r="D3221">
            <v>36966</v>
          </cell>
        </row>
        <row r="3222">
          <cell r="D3222">
            <v>36966</v>
          </cell>
        </row>
        <row r="3223">
          <cell r="D3223">
            <v>36966</v>
          </cell>
        </row>
        <row r="3224">
          <cell r="D3224">
            <v>36966</v>
          </cell>
        </row>
        <row r="3225">
          <cell r="D3225">
            <v>36966</v>
          </cell>
        </row>
        <row r="3226">
          <cell r="D3226">
            <v>36966</v>
          </cell>
        </row>
        <row r="3227">
          <cell r="D3227">
            <v>36966</v>
          </cell>
        </row>
        <row r="3228">
          <cell r="D3228">
            <v>36966</v>
          </cell>
        </row>
        <row r="3229">
          <cell r="D3229">
            <v>36966</v>
          </cell>
        </row>
        <row r="3230">
          <cell r="D3230">
            <v>36966</v>
          </cell>
        </row>
        <row r="3231">
          <cell r="D3231">
            <v>36966</v>
          </cell>
        </row>
        <row r="3232">
          <cell r="D3232">
            <v>36966</v>
          </cell>
        </row>
        <row r="3233">
          <cell r="D3233">
            <v>36966</v>
          </cell>
        </row>
        <row r="3234">
          <cell r="D3234">
            <v>36966</v>
          </cell>
        </row>
        <row r="3235">
          <cell r="D3235">
            <v>36966</v>
          </cell>
        </row>
        <row r="3236">
          <cell r="D3236">
            <v>36966</v>
          </cell>
        </row>
        <row r="3237">
          <cell r="D3237">
            <v>36966</v>
          </cell>
        </row>
        <row r="3238">
          <cell r="D3238">
            <v>36966</v>
          </cell>
        </row>
        <row r="3239">
          <cell r="D3239">
            <v>36966</v>
          </cell>
        </row>
        <row r="3240">
          <cell r="D3240">
            <v>36966</v>
          </cell>
        </row>
        <row r="3241">
          <cell r="D3241">
            <v>36966</v>
          </cell>
        </row>
        <row r="3242">
          <cell r="D3242">
            <v>36966</v>
          </cell>
        </row>
        <row r="3243">
          <cell r="D3243">
            <v>36966</v>
          </cell>
        </row>
        <row r="3244">
          <cell r="D3244">
            <v>36966</v>
          </cell>
        </row>
        <row r="3245">
          <cell r="D3245">
            <v>36966</v>
          </cell>
        </row>
        <row r="3246">
          <cell r="D3246">
            <v>36966</v>
          </cell>
        </row>
        <row r="3247">
          <cell r="D3247">
            <v>36966</v>
          </cell>
        </row>
        <row r="3248">
          <cell r="D3248">
            <v>36966</v>
          </cell>
        </row>
        <row r="3249">
          <cell r="D3249">
            <v>36966</v>
          </cell>
        </row>
        <row r="3250">
          <cell r="D3250">
            <v>36966</v>
          </cell>
        </row>
        <row r="3251">
          <cell r="D3251">
            <v>36966</v>
          </cell>
        </row>
        <row r="3252">
          <cell r="D3252">
            <v>36966</v>
          </cell>
        </row>
        <row r="3253">
          <cell r="D3253">
            <v>36966</v>
          </cell>
        </row>
        <row r="3254">
          <cell r="D3254">
            <v>36966</v>
          </cell>
        </row>
        <row r="3255">
          <cell r="D3255">
            <v>36966</v>
          </cell>
        </row>
        <row r="3256">
          <cell r="D3256">
            <v>36966</v>
          </cell>
        </row>
        <row r="3257">
          <cell r="D3257">
            <v>36966</v>
          </cell>
        </row>
        <row r="3258">
          <cell r="D3258">
            <v>36966</v>
          </cell>
        </row>
        <row r="3259">
          <cell r="D3259">
            <v>36966</v>
          </cell>
        </row>
        <row r="3260">
          <cell r="D3260">
            <v>36966</v>
          </cell>
        </row>
        <row r="3261">
          <cell r="D3261">
            <v>36966</v>
          </cell>
        </row>
        <row r="3262">
          <cell r="D3262">
            <v>36966</v>
          </cell>
        </row>
        <row r="3263">
          <cell r="D3263">
            <v>36966</v>
          </cell>
        </row>
        <row r="3264">
          <cell r="D3264">
            <v>36966</v>
          </cell>
        </row>
        <row r="3265">
          <cell r="D3265">
            <v>36966</v>
          </cell>
        </row>
        <row r="3266">
          <cell r="D3266">
            <v>36966</v>
          </cell>
        </row>
        <row r="3267">
          <cell r="D3267">
            <v>36966</v>
          </cell>
        </row>
        <row r="3268">
          <cell r="D3268">
            <v>36966</v>
          </cell>
        </row>
        <row r="3269">
          <cell r="D3269">
            <v>36966</v>
          </cell>
        </row>
        <row r="3270">
          <cell r="D3270">
            <v>36966</v>
          </cell>
        </row>
        <row r="3271">
          <cell r="D3271">
            <v>36966</v>
          </cell>
        </row>
        <row r="3272">
          <cell r="D3272">
            <v>36966</v>
          </cell>
        </row>
        <row r="3273">
          <cell r="D3273">
            <v>36966</v>
          </cell>
        </row>
        <row r="3274">
          <cell r="D3274">
            <v>36966</v>
          </cell>
        </row>
        <row r="3275">
          <cell r="D3275">
            <v>36966</v>
          </cell>
        </row>
        <row r="3276">
          <cell r="D3276">
            <v>36966</v>
          </cell>
        </row>
        <row r="3277">
          <cell r="D3277">
            <v>36966</v>
          </cell>
        </row>
        <row r="3278">
          <cell r="D3278">
            <v>36966</v>
          </cell>
        </row>
        <row r="3279">
          <cell r="D3279">
            <v>36966</v>
          </cell>
        </row>
        <row r="3280">
          <cell r="D3280">
            <v>36966</v>
          </cell>
        </row>
        <row r="3281">
          <cell r="D3281">
            <v>36966</v>
          </cell>
        </row>
        <row r="3282">
          <cell r="D3282">
            <v>36966</v>
          </cell>
        </row>
        <row r="3283">
          <cell r="D3283">
            <v>36966</v>
          </cell>
        </row>
        <row r="3284">
          <cell r="D3284">
            <v>36966</v>
          </cell>
        </row>
        <row r="3285">
          <cell r="D3285">
            <v>36966</v>
          </cell>
        </row>
        <row r="3286">
          <cell r="D3286">
            <v>36966</v>
          </cell>
        </row>
        <row r="3287">
          <cell r="D3287">
            <v>36966</v>
          </cell>
        </row>
        <row r="3288">
          <cell r="D3288">
            <v>36966</v>
          </cell>
        </row>
        <row r="3289">
          <cell r="D3289">
            <v>36966</v>
          </cell>
        </row>
        <row r="3290">
          <cell r="D3290">
            <v>36966</v>
          </cell>
        </row>
        <row r="3291">
          <cell r="D3291">
            <v>36966</v>
          </cell>
        </row>
        <row r="3292">
          <cell r="D3292">
            <v>36966</v>
          </cell>
        </row>
        <row r="3293">
          <cell r="D3293">
            <v>36966</v>
          </cell>
        </row>
        <row r="3294">
          <cell r="D3294">
            <v>36966</v>
          </cell>
        </row>
        <row r="3295">
          <cell r="D3295">
            <v>36966</v>
          </cell>
        </row>
        <row r="3296">
          <cell r="D3296">
            <v>36966</v>
          </cell>
        </row>
        <row r="3297">
          <cell r="D3297">
            <v>36966</v>
          </cell>
        </row>
        <row r="3298">
          <cell r="D3298">
            <v>36966</v>
          </cell>
        </row>
        <row r="3299">
          <cell r="D3299">
            <v>36966</v>
          </cell>
        </row>
        <row r="3300">
          <cell r="D3300">
            <v>36966</v>
          </cell>
        </row>
        <row r="3301">
          <cell r="D3301">
            <v>36966</v>
          </cell>
        </row>
        <row r="3302">
          <cell r="D3302">
            <v>36966</v>
          </cell>
        </row>
        <row r="3303">
          <cell r="D3303">
            <v>36966</v>
          </cell>
        </row>
        <row r="3304">
          <cell r="D3304">
            <v>36966</v>
          </cell>
        </row>
        <row r="3305">
          <cell r="D3305">
            <v>36966</v>
          </cell>
        </row>
        <row r="3306">
          <cell r="D3306">
            <v>36966</v>
          </cell>
        </row>
        <row r="3307">
          <cell r="D3307">
            <v>36966</v>
          </cell>
        </row>
        <row r="3308">
          <cell r="D3308">
            <v>36966</v>
          </cell>
        </row>
        <row r="3309">
          <cell r="D3309">
            <v>36966</v>
          </cell>
        </row>
        <row r="3310">
          <cell r="D3310">
            <v>36966</v>
          </cell>
        </row>
        <row r="3311">
          <cell r="D3311">
            <v>36966</v>
          </cell>
        </row>
        <row r="3312">
          <cell r="D3312">
            <v>36966</v>
          </cell>
        </row>
        <row r="3313">
          <cell r="D3313">
            <v>36966</v>
          </cell>
        </row>
        <row r="3314">
          <cell r="D3314">
            <v>36966</v>
          </cell>
        </row>
        <row r="3315">
          <cell r="D3315">
            <v>36966</v>
          </cell>
        </row>
        <row r="3316">
          <cell r="D3316">
            <v>36966</v>
          </cell>
        </row>
        <row r="3317">
          <cell r="D3317">
            <v>36966</v>
          </cell>
        </row>
        <row r="3318">
          <cell r="D3318">
            <v>36966</v>
          </cell>
        </row>
        <row r="3319">
          <cell r="D3319">
            <v>36966</v>
          </cell>
        </row>
        <row r="3320">
          <cell r="D3320">
            <v>36966</v>
          </cell>
        </row>
        <row r="3321">
          <cell r="D3321">
            <v>36966</v>
          </cell>
        </row>
        <row r="3322">
          <cell r="D3322">
            <v>36966</v>
          </cell>
        </row>
        <row r="3323">
          <cell r="D3323">
            <v>36966</v>
          </cell>
        </row>
        <row r="3324">
          <cell r="D3324">
            <v>36966</v>
          </cell>
        </row>
        <row r="3325">
          <cell r="D3325">
            <v>36966</v>
          </cell>
        </row>
        <row r="3326">
          <cell r="D3326">
            <v>36966</v>
          </cell>
        </row>
        <row r="3327">
          <cell r="D3327">
            <v>36966</v>
          </cell>
        </row>
        <row r="3328">
          <cell r="D3328">
            <v>36966</v>
          </cell>
        </row>
        <row r="3329">
          <cell r="D3329">
            <v>36966</v>
          </cell>
        </row>
        <row r="3330">
          <cell r="D3330">
            <v>36966</v>
          </cell>
        </row>
        <row r="3331">
          <cell r="D3331">
            <v>36966</v>
          </cell>
        </row>
        <row r="3332">
          <cell r="D3332">
            <v>36966</v>
          </cell>
        </row>
        <row r="3333">
          <cell r="D3333">
            <v>36966</v>
          </cell>
        </row>
        <row r="3334">
          <cell r="D3334">
            <v>36966</v>
          </cell>
        </row>
        <row r="3335">
          <cell r="D3335">
            <v>36966</v>
          </cell>
        </row>
        <row r="3336">
          <cell r="D3336">
            <v>36966</v>
          </cell>
        </row>
        <row r="3337">
          <cell r="D3337">
            <v>36966</v>
          </cell>
        </row>
        <row r="3338">
          <cell r="D3338">
            <v>36966</v>
          </cell>
        </row>
        <row r="3339">
          <cell r="D3339">
            <v>36966</v>
          </cell>
        </row>
        <row r="3340">
          <cell r="D3340">
            <v>36966</v>
          </cell>
        </row>
        <row r="3341">
          <cell r="D3341">
            <v>36966</v>
          </cell>
        </row>
        <row r="3342">
          <cell r="D3342">
            <v>36966</v>
          </cell>
        </row>
        <row r="3343">
          <cell r="D3343">
            <v>36966</v>
          </cell>
        </row>
        <row r="3344">
          <cell r="D3344">
            <v>36966</v>
          </cell>
        </row>
        <row r="3345">
          <cell r="D3345">
            <v>36966</v>
          </cell>
        </row>
        <row r="3346">
          <cell r="D3346">
            <v>36966</v>
          </cell>
        </row>
        <row r="3347">
          <cell r="D3347">
            <v>36966</v>
          </cell>
        </row>
        <row r="3348">
          <cell r="D3348">
            <v>36966</v>
          </cell>
        </row>
        <row r="3349">
          <cell r="D3349">
            <v>36966</v>
          </cell>
        </row>
        <row r="3350">
          <cell r="D3350">
            <v>36966</v>
          </cell>
        </row>
        <row r="3351">
          <cell r="D3351">
            <v>36966</v>
          </cell>
        </row>
        <row r="3352">
          <cell r="D3352">
            <v>36966</v>
          </cell>
        </row>
        <row r="3353">
          <cell r="D3353">
            <v>36966</v>
          </cell>
        </row>
        <row r="3354">
          <cell r="D3354">
            <v>36966</v>
          </cell>
        </row>
        <row r="3355">
          <cell r="D3355">
            <v>36966</v>
          </cell>
        </row>
        <row r="3356">
          <cell r="D3356">
            <v>36966</v>
          </cell>
        </row>
        <row r="3357">
          <cell r="D3357">
            <v>36966</v>
          </cell>
        </row>
        <row r="3358">
          <cell r="D3358">
            <v>36966</v>
          </cell>
        </row>
        <row r="3359">
          <cell r="D3359">
            <v>36966</v>
          </cell>
        </row>
        <row r="3360">
          <cell r="D3360">
            <v>36966</v>
          </cell>
        </row>
        <row r="3361">
          <cell r="D3361">
            <v>36966</v>
          </cell>
        </row>
        <row r="3362">
          <cell r="D3362">
            <v>36966</v>
          </cell>
        </row>
        <row r="3363">
          <cell r="D3363">
            <v>36966</v>
          </cell>
        </row>
        <row r="3364">
          <cell r="D3364">
            <v>36966</v>
          </cell>
        </row>
        <row r="3365">
          <cell r="D3365">
            <v>36966</v>
          </cell>
        </row>
        <row r="3366">
          <cell r="D3366">
            <v>36966</v>
          </cell>
        </row>
        <row r="3367">
          <cell r="D3367">
            <v>36966</v>
          </cell>
        </row>
        <row r="3368">
          <cell r="D3368">
            <v>36966</v>
          </cell>
        </row>
        <row r="3369">
          <cell r="D3369">
            <v>36966</v>
          </cell>
        </row>
        <row r="3370">
          <cell r="D3370">
            <v>36966</v>
          </cell>
        </row>
        <row r="3371">
          <cell r="D3371">
            <v>36966</v>
          </cell>
        </row>
        <row r="3372">
          <cell r="D3372">
            <v>36966</v>
          </cell>
        </row>
        <row r="3373">
          <cell r="D3373">
            <v>36966</v>
          </cell>
        </row>
        <row r="3374">
          <cell r="D3374">
            <v>36966</v>
          </cell>
        </row>
        <row r="3375">
          <cell r="D3375">
            <v>36966</v>
          </cell>
        </row>
        <row r="3376">
          <cell r="D3376">
            <v>36966</v>
          </cell>
        </row>
        <row r="3377">
          <cell r="D3377">
            <v>36966</v>
          </cell>
        </row>
        <row r="3378">
          <cell r="D3378">
            <v>36966</v>
          </cell>
        </row>
        <row r="3379">
          <cell r="D3379">
            <v>36966</v>
          </cell>
        </row>
        <row r="3380">
          <cell r="D3380">
            <v>36966</v>
          </cell>
        </row>
        <row r="3381">
          <cell r="D3381">
            <v>36966</v>
          </cell>
        </row>
        <row r="3382">
          <cell r="D3382">
            <v>36966</v>
          </cell>
        </row>
        <row r="3383">
          <cell r="D3383">
            <v>36966</v>
          </cell>
        </row>
        <row r="3384">
          <cell r="D3384">
            <v>36966</v>
          </cell>
        </row>
        <row r="3385">
          <cell r="D3385">
            <v>36966</v>
          </cell>
        </row>
        <row r="3386">
          <cell r="D3386">
            <v>36966</v>
          </cell>
        </row>
        <row r="3387">
          <cell r="D3387">
            <v>36966</v>
          </cell>
        </row>
        <row r="3388">
          <cell r="D3388">
            <v>36966</v>
          </cell>
        </row>
        <row r="3389">
          <cell r="D3389">
            <v>36966</v>
          </cell>
        </row>
        <row r="3390">
          <cell r="D3390">
            <v>36966</v>
          </cell>
        </row>
        <row r="3391">
          <cell r="D3391">
            <v>36966</v>
          </cell>
        </row>
        <row r="3392">
          <cell r="D3392">
            <v>36966</v>
          </cell>
        </row>
        <row r="3393">
          <cell r="D3393">
            <v>36966</v>
          </cell>
        </row>
        <row r="3394">
          <cell r="D3394">
            <v>36966</v>
          </cell>
        </row>
        <row r="3395">
          <cell r="D3395">
            <v>36966</v>
          </cell>
        </row>
        <row r="3396">
          <cell r="D3396">
            <v>36966</v>
          </cell>
        </row>
        <row r="3397">
          <cell r="D3397">
            <v>36966</v>
          </cell>
        </row>
        <row r="3398">
          <cell r="D3398">
            <v>36966</v>
          </cell>
        </row>
        <row r="3399">
          <cell r="D3399">
            <v>36966</v>
          </cell>
        </row>
        <row r="3400">
          <cell r="D3400">
            <v>36966</v>
          </cell>
        </row>
        <row r="3401">
          <cell r="D3401">
            <v>36966</v>
          </cell>
        </row>
        <row r="3402">
          <cell r="D3402">
            <v>36966</v>
          </cell>
        </row>
        <row r="3403">
          <cell r="D3403">
            <v>36966</v>
          </cell>
        </row>
        <row r="3404">
          <cell r="D3404">
            <v>36966</v>
          </cell>
        </row>
        <row r="3405">
          <cell r="D3405">
            <v>36966</v>
          </cell>
        </row>
        <row r="3406">
          <cell r="D3406">
            <v>36966</v>
          </cell>
        </row>
        <row r="3407">
          <cell r="D3407">
            <v>36966</v>
          </cell>
        </row>
        <row r="3408">
          <cell r="D3408">
            <v>36966</v>
          </cell>
        </row>
        <row r="3409">
          <cell r="D3409">
            <v>36966</v>
          </cell>
        </row>
        <row r="3410">
          <cell r="D3410">
            <v>36966</v>
          </cell>
        </row>
        <row r="3411">
          <cell r="D3411">
            <v>36966</v>
          </cell>
        </row>
        <row r="3412">
          <cell r="D3412">
            <v>36966</v>
          </cell>
        </row>
        <row r="3413">
          <cell r="D3413">
            <v>36966</v>
          </cell>
        </row>
        <row r="3414">
          <cell r="D3414">
            <v>36966</v>
          </cell>
        </row>
        <row r="3415">
          <cell r="D3415">
            <v>36966</v>
          </cell>
        </row>
        <row r="3416">
          <cell r="D3416">
            <v>36966</v>
          </cell>
        </row>
        <row r="3417">
          <cell r="D3417">
            <v>36966</v>
          </cell>
        </row>
        <row r="3418">
          <cell r="D3418">
            <v>36966</v>
          </cell>
        </row>
        <row r="3419">
          <cell r="D3419">
            <v>36966</v>
          </cell>
        </row>
        <row r="3420">
          <cell r="D3420">
            <v>36966</v>
          </cell>
        </row>
        <row r="3421">
          <cell r="D3421">
            <v>36966</v>
          </cell>
        </row>
        <row r="3422">
          <cell r="D3422">
            <v>36966</v>
          </cell>
        </row>
        <row r="3423">
          <cell r="D3423">
            <v>36966</v>
          </cell>
        </row>
        <row r="3424">
          <cell r="D3424">
            <v>36966</v>
          </cell>
        </row>
        <row r="3425">
          <cell r="D3425">
            <v>36966</v>
          </cell>
        </row>
        <row r="3426">
          <cell r="D3426">
            <v>36966</v>
          </cell>
        </row>
        <row r="3427">
          <cell r="D3427">
            <v>36966</v>
          </cell>
        </row>
        <row r="3428">
          <cell r="D3428">
            <v>36966</v>
          </cell>
        </row>
        <row r="3429">
          <cell r="D3429">
            <v>36966</v>
          </cell>
        </row>
        <row r="3430">
          <cell r="D3430">
            <v>36966</v>
          </cell>
        </row>
        <row r="3431">
          <cell r="D3431">
            <v>36966</v>
          </cell>
        </row>
        <row r="3432">
          <cell r="D3432">
            <v>36966</v>
          </cell>
        </row>
        <row r="3433">
          <cell r="D3433">
            <v>36966</v>
          </cell>
        </row>
        <row r="3434">
          <cell r="D3434">
            <v>36966</v>
          </cell>
        </row>
        <row r="3435">
          <cell r="D3435">
            <v>36966</v>
          </cell>
        </row>
        <row r="3436">
          <cell r="D3436">
            <v>36966</v>
          </cell>
        </row>
        <row r="3437">
          <cell r="D3437">
            <v>36966</v>
          </cell>
        </row>
        <row r="3438">
          <cell r="D3438">
            <v>36966</v>
          </cell>
        </row>
        <row r="3439">
          <cell r="D3439">
            <v>36966</v>
          </cell>
        </row>
        <row r="3440">
          <cell r="D3440">
            <v>36966</v>
          </cell>
        </row>
        <row r="3441">
          <cell r="D3441">
            <v>36966</v>
          </cell>
        </row>
        <row r="3442">
          <cell r="D3442">
            <v>36966</v>
          </cell>
        </row>
        <row r="3443">
          <cell r="D3443">
            <v>36966</v>
          </cell>
        </row>
        <row r="3444">
          <cell r="D3444">
            <v>36966</v>
          </cell>
        </row>
        <row r="3445">
          <cell r="D3445">
            <v>36966</v>
          </cell>
        </row>
        <row r="3446">
          <cell r="D3446">
            <v>36966</v>
          </cell>
        </row>
        <row r="3447">
          <cell r="D3447">
            <v>36966</v>
          </cell>
        </row>
        <row r="3448">
          <cell r="D3448">
            <v>36966</v>
          </cell>
        </row>
        <row r="3449">
          <cell r="D3449">
            <v>36966</v>
          </cell>
        </row>
        <row r="3450">
          <cell r="D3450">
            <v>36966</v>
          </cell>
        </row>
        <row r="3451">
          <cell r="D3451">
            <v>36966</v>
          </cell>
        </row>
        <row r="3452">
          <cell r="D3452">
            <v>36966</v>
          </cell>
        </row>
        <row r="3453">
          <cell r="D3453">
            <v>36966</v>
          </cell>
        </row>
        <row r="3454">
          <cell r="D3454">
            <v>36966</v>
          </cell>
        </row>
        <row r="3455">
          <cell r="D3455">
            <v>36966</v>
          </cell>
        </row>
        <row r="3456">
          <cell r="D3456">
            <v>36966</v>
          </cell>
        </row>
        <row r="3457">
          <cell r="D3457">
            <v>36966</v>
          </cell>
        </row>
        <row r="3458">
          <cell r="D3458">
            <v>36966</v>
          </cell>
        </row>
        <row r="3459">
          <cell r="D3459">
            <v>36966</v>
          </cell>
        </row>
        <row r="3460">
          <cell r="D3460">
            <v>36966</v>
          </cell>
        </row>
        <row r="3461">
          <cell r="D3461">
            <v>36966</v>
          </cell>
        </row>
        <row r="3462">
          <cell r="D3462">
            <v>36966</v>
          </cell>
        </row>
        <row r="3463">
          <cell r="D3463">
            <v>36966</v>
          </cell>
        </row>
        <row r="3464">
          <cell r="D3464">
            <v>36966</v>
          </cell>
        </row>
        <row r="3465">
          <cell r="D3465">
            <v>36966</v>
          </cell>
        </row>
        <row r="3466">
          <cell r="D3466">
            <v>36966</v>
          </cell>
        </row>
        <row r="3467">
          <cell r="D3467">
            <v>36966</v>
          </cell>
        </row>
        <row r="3468">
          <cell r="D3468">
            <v>36966</v>
          </cell>
        </row>
        <row r="3469">
          <cell r="D3469">
            <v>36966</v>
          </cell>
        </row>
        <row r="3470">
          <cell r="D3470">
            <v>36966</v>
          </cell>
        </row>
        <row r="3471">
          <cell r="D3471">
            <v>36966</v>
          </cell>
        </row>
        <row r="3472">
          <cell r="D3472">
            <v>36966</v>
          </cell>
        </row>
        <row r="3473">
          <cell r="D3473">
            <v>36966</v>
          </cell>
        </row>
        <row r="3474">
          <cell r="D3474">
            <v>36966</v>
          </cell>
        </row>
        <row r="3475">
          <cell r="D3475">
            <v>36966</v>
          </cell>
        </row>
        <row r="3476">
          <cell r="D3476">
            <v>36966</v>
          </cell>
        </row>
        <row r="3477">
          <cell r="D3477">
            <v>36966</v>
          </cell>
        </row>
        <row r="3478">
          <cell r="D3478">
            <v>36966</v>
          </cell>
        </row>
        <row r="3479">
          <cell r="D3479">
            <v>36966</v>
          </cell>
        </row>
        <row r="3480">
          <cell r="D3480">
            <v>36966</v>
          </cell>
        </row>
        <row r="3481">
          <cell r="D3481">
            <v>36966</v>
          </cell>
        </row>
        <row r="3482">
          <cell r="D3482">
            <v>36966</v>
          </cell>
        </row>
        <row r="3483">
          <cell r="D3483">
            <v>36966</v>
          </cell>
        </row>
        <row r="3484">
          <cell r="D3484">
            <v>36966</v>
          </cell>
        </row>
        <row r="3485">
          <cell r="D3485">
            <v>36966</v>
          </cell>
        </row>
        <row r="3486">
          <cell r="D3486">
            <v>36966</v>
          </cell>
        </row>
        <row r="3487">
          <cell r="D3487">
            <v>36966</v>
          </cell>
        </row>
        <row r="3488">
          <cell r="D3488">
            <v>36966</v>
          </cell>
        </row>
        <row r="3489">
          <cell r="D3489">
            <v>36966</v>
          </cell>
        </row>
        <row r="3490">
          <cell r="D3490">
            <v>36966</v>
          </cell>
        </row>
        <row r="3491">
          <cell r="D3491">
            <v>36966</v>
          </cell>
        </row>
        <row r="3492">
          <cell r="D3492">
            <v>36966</v>
          </cell>
        </row>
        <row r="3493">
          <cell r="D3493">
            <v>36966</v>
          </cell>
        </row>
        <row r="3494">
          <cell r="D3494">
            <v>36966</v>
          </cell>
        </row>
        <row r="3495">
          <cell r="D3495">
            <v>36966</v>
          </cell>
        </row>
        <row r="3496">
          <cell r="D3496">
            <v>36966</v>
          </cell>
        </row>
        <row r="3497">
          <cell r="D3497">
            <v>36966</v>
          </cell>
        </row>
        <row r="3498">
          <cell r="D3498">
            <v>36966</v>
          </cell>
        </row>
        <row r="3499">
          <cell r="D3499">
            <v>36966</v>
          </cell>
        </row>
        <row r="3500">
          <cell r="D3500">
            <v>36966</v>
          </cell>
        </row>
        <row r="3501">
          <cell r="D3501">
            <v>36966</v>
          </cell>
        </row>
        <row r="3502">
          <cell r="D3502">
            <v>36966</v>
          </cell>
        </row>
        <row r="3503">
          <cell r="D3503">
            <v>36966</v>
          </cell>
        </row>
        <row r="3504">
          <cell r="D3504">
            <v>36966</v>
          </cell>
        </row>
        <row r="3505">
          <cell r="D3505">
            <v>36966</v>
          </cell>
        </row>
        <row r="3506">
          <cell r="D3506">
            <v>36966</v>
          </cell>
        </row>
        <row r="3507">
          <cell r="D3507">
            <v>36966</v>
          </cell>
        </row>
        <row r="3508">
          <cell r="D3508">
            <v>36966</v>
          </cell>
        </row>
        <row r="3509">
          <cell r="D3509">
            <v>36966</v>
          </cell>
        </row>
        <row r="3510">
          <cell r="D3510">
            <v>36966</v>
          </cell>
        </row>
        <row r="3511">
          <cell r="D3511">
            <v>36966</v>
          </cell>
        </row>
        <row r="3512">
          <cell r="D3512">
            <v>36966</v>
          </cell>
        </row>
        <row r="3513">
          <cell r="D3513">
            <v>36966</v>
          </cell>
        </row>
        <row r="3514">
          <cell r="D3514">
            <v>36966</v>
          </cell>
        </row>
        <row r="3515">
          <cell r="D3515">
            <v>36966</v>
          </cell>
        </row>
        <row r="3516">
          <cell r="D3516">
            <v>36966</v>
          </cell>
        </row>
        <row r="3517">
          <cell r="D3517">
            <v>36966</v>
          </cell>
        </row>
        <row r="3518">
          <cell r="D3518">
            <v>36966</v>
          </cell>
        </row>
        <row r="3519">
          <cell r="D3519">
            <v>36966</v>
          </cell>
        </row>
        <row r="3520">
          <cell r="D3520">
            <v>36966</v>
          </cell>
        </row>
        <row r="3521">
          <cell r="D3521">
            <v>36966</v>
          </cell>
        </row>
        <row r="3522">
          <cell r="D3522">
            <v>36966</v>
          </cell>
        </row>
        <row r="3523">
          <cell r="D3523">
            <v>36966</v>
          </cell>
        </row>
        <row r="3524">
          <cell r="D3524">
            <v>36966</v>
          </cell>
        </row>
        <row r="3525">
          <cell r="D3525">
            <v>36966</v>
          </cell>
        </row>
        <row r="3526">
          <cell r="D3526">
            <v>36966</v>
          </cell>
        </row>
        <row r="3527">
          <cell r="D3527">
            <v>36966</v>
          </cell>
        </row>
        <row r="3528">
          <cell r="D3528">
            <v>36966</v>
          </cell>
        </row>
        <row r="3529">
          <cell r="D3529">
            <v>36966</v>
          </cell>
        </row>
        <row r="3530">
          <cell r="D3530">
            <v>36966</v>
          </cell>
        </row>
        <row r="3531">
          <cell r="D3531">
            <v>36966</v>
          </cell>
        </row>
        <row r="3532">
          <cell r="D3532">
            <v>36966</v>
          </cell>
        </row>
        <row r="3533">
          <cell r="D3533">
            <v>36966</v>
          </cell>
        </row>
        <row r="3534">
          <cell r="D3534">
            <v>36966</v>
          </cell>
        </row>
        <row r="3535">
          <cell r="D3535">
            <v>36966</v>
          </cell>
        </row>
        <row r="3536">
          <cell r="D3536">
            <v>36966</v>
          </cell>
        </row>
        <row r="3537">
          <cell r="D3537">
            <v>36966</v>
          </cell>
        </row>
        <row r="3538">
          <cell r="D3538">
            <v>36966</v>
          </cell>
        </row>
        <row r="3539">
          <cell r="D3539">
            <v>36966</v>
          </cell>
        </row>
        <row r="3540">
          <cell r="D3540">
            <v>36966</v>
          </cell>
        </row>
        <row r="3541">
          <cell r="D3541">
            <v>36966</v>
          </cell>
        </row>
        <row r="3542">
          <cell r="D3542">
            <v>36966</v>
          </cell>
        </row>
        <row r="3543">
          <cell r="D3543">
            <v>36966</v>
          </cell>
        </row>
        <row r="3544">
          <cell r="D3544">
            <v>36966</v>
          </cell>
        </row>
        <row r="3545">
          <cell r="D3545">
            <v>36966</v>
          </cell>
        </row>
        <row r="3546">
          <cell r="D3546">
            <v>36966</v>
          </cell>
        </row>
        <row r="3547">
          <cell r="D3547">
            <v>36966</v>
          </cell>
        </row>
        <row r="3548">
          <cell r="D3548">
            <v>36966</v>
          </cell>
        </row>
        <row r="3549">
          <cell r="D3549">
            <v>36966</v>
          </cell>
        </row>
        <row r="3550">
          <cell r="D3550">
            <v>36966</v>
          </cell>
        </row>
        <row r="3551">
          <cell r="D3551">
            <v>36966</v>
          </cell>
        </row>
        <row r="3552">
          <cell r="D3552">
            <v>36966</v>
          </cell>
        </row>
        <row r="3553">
          <cell r="D3553">
            <v>36966</v>
          </cell>
        </row>
        <row r="3554">
          <cell r="D3554">
            <v>36966</v>
          </cell>
        </row>
        <row r="3555">
          <cell r="D3555">
            <v>36966</v>
          </cell>
        </row>
        <row r="3556">
          <cell r="D3556">
            <v>36966</v>
          </cell>
        </row>
        <row r="3557">
          <cell r="D3557">
            <v>36966</v>
          </cell>
        </row>
        <row r="3558">
          <cell r="D3558">
            <v>36966</v>
          </cell>
        </row>
        <row r="3559">
          <cell r="D3559">
            <v>36966</v>
          </cell>
        </row>
        <row r="3560">
          <cell r="D3560">
            <v>36969</v>
          </cell>
        </row>
        <row r="3561">
          <cell r="D3561">
            <v>36969</v>
          </cell>
        </row>
        <row r="3562">
          <cell r="D3562">
            <v>36969</v>
          </cell>
        </row>
        <row r="3563">
          <cell r="D3563">
            <v>36969</v>
          </cell>
        </row>
        <row r="3564">
          <cell r="D3564">
            <v>36969</v>
          </cell>
        </row>
        <row r="3565">
          <cell r="D3565">
            <v>36969</v>
          </cell>
        </row>
        <row r="3566">
          <cell r="D3566">
            <v>36969</v>
          </cell>
        </row>
        <row r="3567">
          <cell r="D3567">
            <v>36969</v>
          </cell>
        </row>
        <row r="3568">
          <cell r="D3568">
            <v>36969</v>
          </cell>
        </row>
        <row r="3569">
          <cell r="D3569">
            <v>36969</v>
          </cell>
        </row>
        <row r="3570">
          <cell r="D3570">
            <v>36970</v>
          </cell>
        </row>
        <row r="3571">
          <cell r="D3571">
            <v>36970</v>
          </cell>
        </row>
        <row r="3572">
          <cell r="D3572">
            <v>36970</v>
          </cell>
        </row>
        <row r="3573">
          <cell r="D3573">
            <v>36970</v>
          </cell>
        </row>
        <row r="3574">
          <cell r="D3574">
            <v>36970</v>
          </cell>
        </row>
        <row r="3575">
          <cell r="D3575">
            <v>36970</v>
          </cell>
        </row>
        <row r="3576">
          <cell r="D3576">
            <v>36970</v>
          </cell>
        </row>
        <row r="3577">
          <cell r="D3577">
            <v>36970</v>
          </cell>
        </row>
        <row r="3578">
          <cell r="D3578">
            <v>36970</v>
          </cell>
        </row>
        <row r="3579">
          <cell r="D3579">
            <v>36970</v>
          </cell>
        </row>
        <row r="3580">
          <cell r="D3580">
            <v>36970</v>
          </cell>
        </row>
        <row r="3581">
          <cell r="D3581">
            <v>36970</v>
          </cell>
        </row>
        <row r="3582">
          <cell r="D3582">
            <v>36970</v>
          </cell>
        </row>
        <row r="3583">
          <cell r="D3583">
            <v>36970</v>
          </cell>
        </row>
        <row r="3584">
          <cell r="D3584">
            <v>36970</v>
          </cell>
        </row>
        <row r="3585">
          <cell r="D3585">
            <v>36970</v>
          </cell>
        </row>
        <row r="3586">
          <cell r="D3586">
            <v>36970</v>
          </cell>
        </row>
        <row r="3587">
          <cell r="D3587">
            <v>36970</v>
          </cell>
        </row>
        <row r="3588">
          <cell r="D3588">
            <v>36970</v>
          </cell>
        </row>
        <row r="3589">
          <cell r="D3589">
            <v>36970</v>
          </cell>
        </row>
        <row r="3590">
          <cell r="D3590">
            <v>36970</v>
          </cell>
        </row>
        <row r="3591">
          <cell r="D3591">
            <v>36970</v>
          </cell>
        </row>
        <row r="3592">
          <cell r="D3592">
            <v>36970</v>
          </cell>
        </row>
        <row r="3593">
          <cell r="D3593">
            <v>36970</v>
          </cell>
        </row>
        <row r="3594">
          <cell r="D3594">
            <v>36970</v>
          </cell>
        </row>
        <row r="3595">
          <cell r="D3595">
            <v>36970</v>
          </cell>
        </row>
        <row r="3596">
          <cell r="D3596">
            <v>36970</v>
          </cell>
        </row>
        <row r="3597">
          <cell r="D3597">
            <v>36970</v>
          </cell>
        </row>
        <row r="3598">
          <cell r="D3598">
            <v>36970</v>
          </cell>
        </row>
        <row r="3599">
          <cell r="D3599">
            <v>36970</v>
          </cell>
        </row>
        <row r="3600">
          <cell r="D3600">
            <v>36970</v>
          </cell>
        </row>
        <row r="3601">
          <cell r="D3601">
            <v>36972</v>
          </cell>
        </row>
        <row r="3602">
          <cell r="D3602">
            <v>36972</v>
          </cell>
        </row>
        <row r="3603">
          <cell r="D3603">
            <v>36972</v>
          </cell>
        </row>
        <row r="3604">
          <cell r="D3604">
            <v>36972</v>
          </cell>
        </row>
        <row r="3605">
          <cell r="D3605">
            <v>36972</v>
          </cell>
        </row>
        <row r="3606">
          <cell r="D3606">
            <v>36972</v>
          </cell>
        </row>
        <row r="3607">
          <cell r="D3607">
            <v>36972</v>
          </cell>
        </row>
        <row r="3608">
          <cell r="D3608">
            <v>36972</v>
          </cell>
        </row>
        <row r="3609">
          <cell r="D3609">
            <v>36972</v>
          </cell>
        </row>
        <row r="3610">
          <cell r="D3610">
            <v>36972</v>
          </cell>
        </row>
        <row r="3611">
          <cell r="D3611">
            <v>36972</v>
          </cell>
        </row>
        <row r="3612">
          <cell r="D3612">
            <v>36972</v>
          </cell>
        </row>
        <row r="3613">
          <cell r="D3613">
            <v>36972</v>
          </cell>
        </row>
        <row r="3614">
          <cell r="D3614">
            <v>36972</v>
          </cell>
        </row>
        <row r="3615">
          <cell r="D3615">
            <v>36972</v>
          </cell>
        </row>
        <row r="3616">
          <cell r="D3616">
            <v>36972</v>
          </cell>
        </row>
        <row r="3617">
          <cell r="D3617">
            <v>36972</v>
          </cell>
        </row>
        <row r="3618">
          <cell r="D3618">
            <v>36972</v>
          </cell>
        </row>
        <row r="3619">
          <cell r="D3619">
            <v>36972</v>
          </cell>
        </row>
        <row r="3620">
          <cell r="D3620">
            <v>36972</v>
          </cell>
        </row>
        <row r="3621">
          <cell r="D3621">
            <v>36972</v>
          </cell>
        </row>
        <row r="3622">
          <cell r="D3622">
            <v>36972</v>
          </cell>
        </row>
        <row r="3623">
          <cell r="D3623">
            <v>36972</v>
          </cell>
        </row>
        <row r="3624">
          <cell r="D3624">
            <v>36972</v>
          </cell>
        </row>
        <row r="3625">
          <cell r="D3625">
            <v>36972</v>
          </cell>
        </row>
        <row r="3626">
          <cell r="D3626">
            <v>36972</v>
          </cell>
        </row>
        <row r="3627">
          <cell r="D3627">
            <v>36972</v>
          </cell>
        </row>
        <row r="3628">
          <cell r="D3628">
            <v>36972</v>
          </cell>
        </row>
        <row r="3629">
          <cell r="D3629">
            <v>36972</v>
          </cell>
        </row>
        <row r="3630">
          <cell r="D3630">
            <v>36972</v>
          </cell>
        </row>
        <row r="3631">
          <cell r="D3631">
            <v>36972</v>
          </cell>
        </row>
        <row r="3632">
          <cell r="D3632">
            <v>36972</v>
          </cell>
        </row>
        <row r="3633">
          <cell r="D3633">
            <v>36972</v>
          </cell>
        </row>
        <row r="3634">
          <cell r="D3634">
            <v>36972</v>
          </cell>
        </row>
        <row r="3635">
          <cell r="D3635">
            <v>36972</v>
          </cell>
        </row>
        <row r="3636">
          <cell r="D3636">
            <v>36972</v>
          </cell>
        </row>
        <row r="3637">
          <cell r="D3637">
            <v>36972</v>
          </cell>
        </row>
        <row r="3638">
          <cell r="D3638">
            <v>36972</v>
          </cell>
        </row>
        <row r="3639">
          <cell r="D3639">
            <v>36972</v>
          </cell>
        </row>
        <row r="3640">
          <cell r="D3640">
            <v>36972</v>
          </cell>
        </row>
        <row r="3641">
          <cell r="D3641">
            <v>36972</v>
          </cell>
        </row>
        <row r="3642">
          <cell r="D3642">
            <v>36972</v>
          </cell>
        </row>
        <row r="3643">
          <cell r="D3643">
            <v>36972</v>
          </cell>
        </row>
        <row r="3644">
          <cell r="D3644">
            <v>36972</v>
          </cell>
        </row>
        <row r="3645">
          <cell r="D3645">
            <v>36972</v>
          </cell>
        </row>
        <row r="3646">
          <cell r="D3646">
            <v>36972</v>
          </cell>
        </row>
        <row r="3647">
          <cell r="D3647">
            <v>36972</v>
          </cell>
        </row>
        <row r="3648">
          <cell r="D3648">
            <v>36972</v>
          </cell>
        </row>
        <row r="3649">
          <cell r="D3649">
            <v>36972</v>
          </cell>
        </row>
        <row r="3650">
          <cell r="D3650">
            <v>36972</v>
          </cell>
        </row>
        <row r="3651">
          <cell r="D3651">
            <v>36972</v>
          </cell>
        </row>
        <row r="3652">
          <cell r="D3652">
            <v>36972</v>
          </cell>
        </row>
        <row r="3653">
          <cell r="D3653">
            <v>36972</v>
          </cell>
        </row>
        <row r="3654">
          <cell r="D3654">
            <v>36972</v>
          </cell>
        </row>
        <row r="3655">
          <cell r="D3655">
            <v>36972</v>
          </cell>
        </row>
        <row r="3656">
          <cell r="D3656">
            <v>36972</v>
          </cell>
        </row>
        <row r="3657">
          <cell r="D3657">
            <v>36972</v>
          </cell>
        </row>
        <row r="3658">
          <cell r="D3658">
            <v>36972</v>
          </cell>
        </row>
        <row r="3659">
          <cell r="D3659">
            <v>36972</v>
          </cell>
        </row>
        <row r="3660">
          <cell r="D3660">
            <v>36972</v>
          </cell>
        </row>
        <row r="3661">
          <cell r="D3661">
            <v>36972</v>
          </cell>
        </row>
        <row r="3662">
          <cell r="D3662">
            <v>36972</v>
          </cell>
        </row>
        <row r="3663">
          <cell r="D3663">
            <v>36972</v>
          </cell>
        </row>
        <row r="3664">
          <cell r="D3664">
            <v>36972</v>
          </cell>
        </row>
        <row r="3665">
          <cell r="D3665">
            <v>36972</v>
          </cell>
        </row>
        <row r="3666">
          <cell r="D3666">
            <v>36972</v>
          </cell>
        </row>
        <row r="3667">
          <cell r="D3667">
            <v>36972</v>
          </cell>
        </row>
        <row r="3668">
          <cell r="D3668">
            <v>36972</v>
          </cell>
        </row>
        <row r="3669">
          <cell r="D3669">
            <v>36972</v>
          </cell>
        </row>
        <row r="3670">
          <cell r="D3670">
            <v>36972</v>
          </cell>
        </row>
        <row r="3671">
          <cell r="D3671">
            <v>36972</v>
          </cell>
        </row>
        <row r="3672">
          <cell r="D3672">
            <v>36972</v>
          </cell>
        </row>
        <row r="3673">
          <cell r="D3673">
            <v>36972</v>
          </cell>
        </row>
        <row r="3674">
          <cell r="D3674">
            <v>36972</v>
          </cell>
        </row>
        <row r="3675">
          <cell r="D3675">
            <v>36972</v>
          </cell>
        </row>
        <row r="3676">
          <cell r="D3676">
            <v>36972</v>
          </cell>
        </row>
        <row r="3677">
          <cell r="D3677">
            <v>36972</v>
          </cell>
        </row>
        <row r="3678">
          <cell r="D3678">
            <v>36972</v>
          </cell>
        </row>
        <row r="3679">
          <cell r="D3679">
            <v>36972</v>
          </cell>
        </row>
        <row r="3680">
          <cell r="D3680">
            <v>36972</v>
          </cell>
        </row>
        <row r="3681">
          <cell r="D3681">
            <v>36972</v>
          </cell>
        </row>
        <row r="3682">
          <cell r="D3682">
            <v>36972</v>
          </cell>
        </row>
        <row r="3683">
          <cell r="D3683">
            <v>36972</v>
          </cell>
        </row>
        <row r="3684">
          <cell r="D3684">
            <v>36972</v>
          </cell>
        </row>
        <row r="3685">
          <cell r="D3685">
            <v>36972</v>
          </cell>
        </row>
        <row r="3686">
          <cell r="D3686">
            <v>36972</v>
          </cell>
        </row>
        <row r="3687">
          <cell r="D3687">
            <v>36972</v>
          </cell>
        </row>
        <row r="3688">
          <cell r="D3688">
            <v>36972</v>
          </cell>
        </row>
        <row r="3689">
          <cell r="D3689">
            <v>36972</v>
          </cell>
        </row>
        <row r="3690">
          <cell r="D3690">
            <v>36972</v>
          </cell>
        </row>
        <row r="3691">
          <cell r="D3691">
            <v>36972</v>
          </cell>
        </row>
        <row r="3692">
          <cell r="D3692">
            <v>36972</v>
          </cell>
        </row>
        <row r="3693">
          <cell r="D3693">
            <v>36972</v>
          </cell>
        </row>
        <row r="3694">
          <cell r="D3694">
            <v>36972</v>
          </cell>
        </row>
        <row r="3695">
          <cell r="D3695">
            <v>36972</v>
          </cell>
        </row>
        <row r="3696">
          <cell r="D3696">
            <v>36972</v>
          </cell>
        </row>
        <row r="3697">
          <cell r="D3697">
            <v>36972</v>
          </cell>
        </row>
        <row r="3698">
          <cell r="D3698">
            <v>36972</v>
          </cell>
        </row>
        <row r="3699">
          <cell r="D3699">
            <v>36972</v>
          </cell>
        </row>
        <row r="3700">
          <cell r="D3700">
            <v>36972</v>
          </cell>
        </row>
        <row r="3701">
          <cell r="D3701">
            <v>36972</v>
          </cell>
        </row>
        <row r="3702">
          <cell r="D3702">
            <v>36972</v>
          </cell>
        </row>
        <row r="3703">
          <cell r="D3703">
            <v>36972</v>
          </cell>
        </row>
        <row r="3704">
          <cell r="D3704">
            <v>36972</v>
          </cell>
        </row>
        <row r="3705">
          <cell r="D3705">
            <v>36972</v>
          </cell>
        </row>
        <row r="3706">
          <cell r="D3706">
            <v>36972</v>
          </cell>
        </row>
        <row r="3707">
          <cell r="D3707">
            <v>36972</v>
          </cell>
        </row>
        <row r="3708">
          <cell r="D3708">
            <v>36972</v>
          </cell>
        </row>
        <row r="3709">
          <cell r="D3709">
            <v>36972</v>
          </cell>
        </row>
        <row r="3710">
          <cell r="D3710">
            <v>36972</v>
          </cell>
        </row>
        <row r="3711">
          <cell r="D3711">
            <v>36972</v>
          </cell>
        </row>
        <row r="3712">
          <cell r="D3712">
            <v>36972</v>
          </cell>
        </row>
        <row r="3713">
          <cell r="D3713">
            <v>36972</v>
          </cell>
        </row>
        <row r="3714">
          <cell r="D3714">
            <v>36972</v>
          </cell>
        </row>
        <row r="3715">
          <cell r="D3715">
            <v>36972</v>
          </cell>
        </row>
        <row r="3716">
          <cell r="D3716">
            <v>36972</v>
          </cell>
        </row>
        <row r="3717">
          <cell r="D3717">
            <v>36972</v>
          </cell>
        </row>
        <row r="3718">
          <cell r="D3718">
            <v>36972</v>
          </cell>
        </row>
        <row r="3719">
          <cell r="D3719">
            <v>36972</v>
          </cell>
        </row>
        <row r="3720">
          <cell r="D3720">
            <v>36972</v>
          </cell>
        </row>
        <row r="3721">
          <cell r="D3721">
            <v>36972</v>
          </cell>
        </row>
        <row r="3722">
          <cell r="D3722">
            <v>36972</v>
          </cell>
        </row>
        <row r="3723">
          <cell r="D3723">
            <v>36972</v>
          </cell>
        </row>
        <row r="3724">
          <cell r="D3724">
            <v>36972</v>
          </cell>
        </row>
        <row r="3725">
          <cell r="D3725">
            <v>36972</v>
          </cell>
        </row>
        <row r="3726">
          <cell r="D3726">
            <v>36972</v>
          </cell>
        </row>
        <row r="3727">
          <cell r="D3727">
            <v>36972</v>
          </cell>
        </row>
        <row r="3728">
          <cell r="D3728">
            <v>36972</v>
          </cell>
        </row>
        <row r="3729">
          <cell r="D3729">
            <v>36972</v>
          </cell>
        </row>
        <row r="3730">
          <cell r="D3730">
            <v>36972</v>
          </cell>
        </row>
        <row r="3731">
          <cell r="D3731">
            <v>36972</v>
          </cell>
        </row>
        <row r="3732">
          <cell r="D3732">
            <v>36972</v>
          </cell>
        </row>
        <row r="3733">
          <cell r="D3733">
            <v>36972</v>
          </cell>
        </row>
        <row r="3734">
          <cell r="D3734">
            <v>36972</v>
          </cell>
        </row>
        <row r="3735">
          <cell r="D3735">
            <v>36972</v>
          </cell>
        </row>
        <row r="3736">
          <cell r="D3736">
            <v>36972</v>
          </cell>
        </row>
        <row r="3737">
          <cell r="D3737">
            <v>36972</v>
          </cell>
        </row>
        <row r="3738">
          <cell r="D3738">
            <v>36972</v>
          </cell>
        </row>
        <row r="3739">
          <cell r="D3739">
            <v>36972</v>
          </cell>
        </row>
        <row r="3740">
          <cell r="D3740">
            <v>36972</v>
          </cell>
        </row>
        <row r="3741">
          <cell r="D3741">
            <v>36972</v>
          </cell>
        </row>
        <row r="3742">
          <cell r="D3742">
            <v>36972</v>
          </cell>
        </row>
        <row r="3743">
          <cell r="D3743">
            <v>36972</v>
          </cell>
        </row>
        <row r="3744">
          <cell r="D3744">
            <v>36972</v>
          </cell>
        </row>
        <row r="3745">
          <cell r="D3745">
            <v>36972</v>
          </cell>
        </row>
        <row r="3746">
          <cell r="D3746">
            <v>36972</v>
          </cell>
        </row>
        <row r="3747">
          <cell r="D3747">
            <v>36972</v>
          </cell>
        </row>
        <row r="3748">
          <cell r="D3748">
            <v>36972</v>
          </cell>
        </row>
        <row r="3749">
          <cell r="D3749">
            <v>36972</v>
          </cell>
        </row>
        <row r="3750">
          <cell r="D3750">
            <v>36972</v>
          </cell>
        </row>
        <row r="3751">
          <cell r="D3751">
            <v>36972</v>
          </cell>
        </row>
        <row r="3752">
          <cell r="D3752">
            <v>36972</v>
          </cell>
        </row>
        <row r="3753">
          <cell r="D3753">
            <v>36972</v>
          </cell>
        </row>
        <row r="3754">
          <cell r="D3754">
            <v>36972</v>
          </cell>
        </row>
        <row r="3755">
          <cell r="D3755">
            <v>36972</v>
          </cell>
        </row>
        <row r="3756">
          <cell r="D3756">
            <v>36972</v>
          </cell>
        </row>
        <row r="3757">
          <cell r="D3757">
            <v>36972</v>
          </cell>
        </row>
        <row r="3758">
          <cell r="D3758">
            <v>36972</v>
          </cell>
        </row>
        <row r="3759">
          <cell r="D3759">
            <v>36972</v>
          </cell>
        </row>
        <row r="3760">
          <cell r="D3760">
            <v>36972</v>
          </cell>
        </row>
        <row r="3761">
          <cell r="D3761">
            <v>36972</v>
          </cell>
        </row>
        <row r="3762">
          <cell r="D3762">
            <v>36972</v>
          </cell>
        </row>
        <row r="3763">
          <cell r="D3763">
            <v>36972</v>
          </cell>
        </row>
        <row r="3764">
          <cell r="D3764">
            <v>36972</v>
          </cell>
        </row>
        <row r="3765">
          <cell r="D3765">
            <v>36972</v>
          </cell>
        </row>
        <row r="3766">
          <cell r="D3766">
            <v>36972</v>
          </cell>
        </row>
        <row r="3767">
          <cell r="D3767">
            <v>36972</v>
          </cell>
        </row>
        <row r="3768">
          <cell r="D3768">
            <v>36972</v>
          </cell>
        </row>
        <row r="3769">
          <cell r="D3769">
            <v>36972</v>
          </cell>
        </row>
        <row r="3770">
          <cell r="D3770">
            <v>36972</v>
          </cell>
        </row>
        <row r="3771">
          <cell r="D3771">
            <v>36972</v>
          </cell>
        </row>
        <row r="3772">
          <cell r="D3772">
            <v>36972</v>
          </cell>
        </row>
        <row r="3773">
          <cell r="D3773">
            <v>36972</v>
          </cell>
        </row>
        <row r="3774">
          <cell r="D3774">
            <v>36972</v>
          </cell>
        </row>
        <row r="3775">
          <cell r="D3775">
            <v>36972</v>
          </cell>
        </row>
        <row r="3776">
          <cell r="D3776">
            <v>36972</v>
          </cell>
        </row>
        <row r="3777">
          <cell r="D3777">
            <v>36972</v>
          </cell>
        </row>
        <row r="3778">
          <cell r="D3778">
            <v>36972</v>
          </cell>
        </row>
        <row r="3779">
          <cell r="D3779">
            <v>36972</v>
          </cell>
        </row>
        <row r="3780">
          <cell r="D3780">
            <v>36972</v>
          </cell>
        </row>
        <row r="3781">
          <cell r="D3781">
            <v>36972</v>
          </cell>
        </row>
        <row r="3782">
          <cell r="D3782">
            <v>36972</v>
          </cell>
        </row>
        <row r="3783">
          <cell r="D3783">
            <v>36972</v>
          </cell>
        </row>
        <row r="3784">
          <cell r="D3784">
            <v>36972</v>
          </cell>
        </row>
        <row r="3785">
          <cell r="D3785">
            <v>36972</v>
          </cell>
        </row>
        <row r="3786">
          <cell r="D3786">
            <v>36972</v>
          </cell>
        </row>
        <row r="3787">
          <cell r="D3787">
            <v>36972</v>
          </cell>
        </row>
        <row r="3788">
          <cell r="D3788">
            <v>36972</v>
          </cell>
        </row>
        <row r="3789">
          <cell r="D3789">
            <v>36972</v>
          </cell>
        </row>
        <row r="3790">
          <cell r="D3790">
            <v>36972</v>
          </cell>
        </row>
        <row r="3791">
          <cell r="D3791">
            <v>36972</v>
          </cell>
        </row>
        <row r="3792">
          <cell r="D3792">
            <v>36972</v>
          </cell>
        </row>
        <row r="3793">
          <cell r="D3793">
            <v>36972</v>
          </cell>
        </row>
        <row r="3794">
          <cell r="D3794">
            <v>36972</v>
          </cell>
        </row>
        <row r="3795">
          <cell r="D3795">
            <v>36972</v>
          </cell>
        </row>
        <row r="3796">
          <cell r="D3796">
            <v>36972</v>
          </cell>
        </row>
        <row r="3797">
          <cell r="D3797">
            <v>36972</v>
          </cell>
        </row>
        <row r="3798">
          <cell r="D3798">
            <v>36972</v>
          </cell>
        </row>
        <row r="3799">
          <cell r="D3799">
            <v>36972</v>
          </cell>
        </row>
        <row r="3800">
          <cell r="D3800">
            <v>36972</v>
          </cell>
        </row>
        <row r="3801">
          <cell r="D3801">
            <v>36972</v>
          </cell>
        </row>
        <row r="3802">
          <cell r="D3802">
            <v>36972</v>
          </cell>
        </row>
        <row r="3803">
          <cell r="D3803">
            <v>36972</v>
          </cell>
        </row>
        <row r="3804">
          <cell r="D3804">
            <v>36972</v>
          </cell>
        </row>
        <row r="3805">
          <cell r="D3805">
            <v>36972</v>
          </cell>
        </row>
        <row r="3806">
          <cell r="D3806">
            <v>36972</v>
          </cell>
        </row>
        <row r="3807">
          <cell r="D3807">
            <v>36972</v>
          </cell>
        </row>
        <row r="3808">
          <cell r="D3808">
            <v>36972</v>
          </cell>
        </row>
        <row r="3809">
          <cell r="D3809">
            <v>36972</v>
          </cell>
        </row>
        <row r="3810">
          <cell r="D3810">
            <v>36972</v>
          </cell>
        </row>
        <row r="3811">
          <cell r="D3811">
            <v>36972</v>
          </cell>
        </row>
        <row r="3812">
          <cell r="D3812">
            <v>36972</v>
          </cell>
        </row>
        <row r="3813">
          <cell r="D3813">
            <v>36972</v>
          </cell>
        </row>
        <row r="3814">
          <cell r="D3814">
            <v>36972</v>
          </cell>
        </row>
        <row r="3815">
          <cell r="D3815">
            <v>36972</v>
          </cell>
        </row>
        <row r="3816">
          <cell r="D3816">
            <v>36972</v>
          </cell>
        </row>
        <row r="3817">
          <cell r="D3817">
            <v>36972</v>
          </cell>
        </row>
        <row r="3818">
          <cell r="D3818">
            <v>36972</v>
          </cell>
        </row>
        <row r="3819">
          <cell r="D3819">
            <v>36972</v>
          </cell>
        </row>
        <row r="3820">
          <cell r="D3820">
            <v>36972</v>
          </cell>
        </row>
        <row r="3821">
          <cell r="D3821">
            <v>36972</v>
          </cell>
        </row>
        <row r="3822">
          <cell r="D3822">
            <v>36972</v>
          </cell>
        </row>
        <row r="3823">
          <cell r="D3823">
            <v>36972</v>
          </cell>
        </row>
        <row r="3824">
          <cell r="D3824">
            <v>36972</v>
          </cell>
        </row>
        <row r="3825">
          <cell r="D3825">
            <v>36972</v>
          </cell>
        </row>
        <row r="3826">
          <cell r="D3826">
            <v>36972</v>
          </cell>
        </row>
        <row r="3827">
          <cell r="D3827">
            <v>36972</v>
          </cell>
        </row>
        <row r="3828">
          <cell r="D3828">
            <v>36972</v>
          </cell>
        </row>
        <row r="3829">
          <cell r="D3829">
            <v>36972</v>
          </cell>
        </row>
        <row r="3830">
          <cell r="D3830">
            <v>36972</v>
          </cell>
        </row>
        <row r="3831">
          <cell r="D3831">
            <v>36972</v>
          </cell>
        </row>
        <row r="3832">
          <cell r="D3832">
            <v>36972</v>
          </cell>
        </row>
        <row r="3833">
          <cell r="D3833">
            <v>36972</v>
          </cell>
        </row>
        <row r="3834">
          <cell r="D3834">
            <v>36972</v>
          </cell>
        </row>
        <row r="3835">
          <cell r="D3835">
            <v>36972</v>
          </cell>
        </row>
        <row r="3836">
          <cell r="D3836">
            <v>36972</v>
          </cell>
        </row>
        <row r="3837">
          <cell r="D3837">
            <v>36977</v>
          </cell>
        </row>
        <row r="3838">
          <cell r="D3838">
            <v>36977</v>
          </cell>
        </row>
        <row r="3839">
          <cell r="D3839">
            <v>36977</v>
          </cell>
        </row>
        <row r="3840">
          <cell r="D3840">
            <v>36977</v>
          </cell>
        </row>
        <row r="3841">
          <cell r="D3841">
            <v>36978</v>
          </cell>
        </row>
        <row r="3842">
          <cell r="D3842">
            <v>36978</v>
          </cell>
        </row>
        <row r="3843">
          <cell r="D3843">
            <v>36979</v>
          </cell>
        </row>
        <row r="3844">
          <cell r="D3844">
            <v>36979</v>
          </cell>
        </row>
        <row r="3845">
          <cell r="D3845">
            <v>36979</v>
          </cell>
        </row>
        <row r="3846">
          <cell r="D3846">
            <v>36979</v>
          </cell>
        </row>
        <row r="3847">
          <cell r="D3847">
            <v>36979</v>
          </cell>
        </row>
        <row r="3848">
          <cell r="D3848">
            <v>36979</v>
          </cell>
        </row>
        <row r="3849">
          <cell r="D3849">
            <v>36979</v>
          </cell>
        </row>
        <row r="3850">
          <cell r="D3850">
            <v>36979</v>
          </cell>
        </row>
        <row r="3851">
          <cell r="D3851">
            <v>36979</v>
          </cell>
        </row>
        <row r="3852">
          <cell r="D3852">
            <v>36979</v>
          </cell>
        </row>
        <row r="3853">
          <cell r="D3853">
            <v>36979</v>
          </cell>
        </row>
        <row r="3854">
          <cell r="D3854">
            <v>36979</v>
          </cell>
        </row>
        <row r="3855">
          <cell r="D3855">
            <v>36979</v>
          </cell>
        </row>
        <row r="3856">
          <cell r="D3856">
            <v>36980</v>
          </cell>
        </row>
        <row r="3857">
          <cell r="D3857">
            <v>36980</v>
          </cell>
        </row>
        <row r="3858">
          <cell r="D3858">
            <v>36980</v>
          </cell>
        </row>
        <row r="3859">
          <cell r="D3859">
            <v>36980</v>
          </cell>
        </row>
        <row r="3860">
          <cell r="D3860">
            <v>36980</v>
          </cell>
        </row>
        <row r="3861">
          <cell r="D3861">
            <v>36980</v>
          </cell>
        </row>
        <row r="3862">
          <cell r="D3862">
            <v>36980</v>
          </cell>
        </row>
        <row r="3863">
          <cell r="D3863">
            <v>36980</v>
          </cell>
        </row>
        <row r="3864">
          <cell r="D3864">
            <v>36980</v>
          </cell>
        </row>
        <row r="3865">
          <cell r="D3865">
            <v>36980</v>
          </cell>
        </row>
        <row r="3866">
          <cell r="D3866">
            <v>36980</v>
          </cell>
        </row>
        <row r="3867">
          <cell r="D3867">
            <v>36980</v>
          </cell>
        </row>
        <row r="3868">
          <cell r="D3868">
            <v>36980</v>
          </cell>
        </row>
        <row r="3869">
          <cell r="D3869">
            <v>36980</v>
          </cell>
        </row>
        <row r="3870">
          <cell r="D3870">
            <v>36980</v>
          </cell>
        </row>
        <row r="3871">
          <cell r="D3871">
            <v>36980</v>
          </cell>
        </row>
        <row r="3872">
          <cell r="D3872">
            <v>36980</v>
          </cell>
        </row>
        <row r="3873">
          <cell r="D3873">
            <v>36980</v>
          </cell>
        </row>
        <row r="3874">
          <cell r="D3874">
            <v>36980</v>
          </cell>
        </row>
        <row r="3875">
          <cell r="D3875">
            <v>36980</v>
          </cell>
        </row>
        <row r="3876">
          <cell r="D3876">
            <v>36980</v>
          </cell>
        </row>
        <row r="3877">
          <cell r="D3877">
            <v>36980</v>
          </cell>
        </row>
        <row r="3878">
          <cell r="D3878">
            <v>36980</v>
          </cell>
        </row>
        <row r="3879">
          <cell r="D3879">
            <v>36980</v>
          </cell>
        </row>
        <row r="3880">
          <cell r="D3880">
            <v>36980</v>
          </cell>
        </row>
        <row r="3881">
          <cell r="D3881">
            <v>36980</v>
          </cell>
        </row>
        <row r="3882">
          <cell r="D3882">
            <v>36980</v>
          </cell>
        </row>
        <row r="3883">
          <cell r="D3883">
            <v>36980</v>
          </cell>
        </row>
        <row r="3884">
          <cell r="D3884">
            <v>36980</v>
          </cell>
        </row>
        <row r="3885">
          <cell r="D3885">
            <v>36980</v>
          </cell>
        </row>
        <row r="3886">
          <cell r="D3886">
            <v>36980</v>
          </cell>
        </row>
        <row r="3887">
          <cell r="D3887">
            <v>36980</v>
          </cell>
        </row>
        <row r="3888">
          <cell r="D3888">
            <v>36980</v>
          </cell>
        </row>
        <row r="3889">
          <cell r="D3889">
            <v>36980</v>
          </cell>
        </row>
        <row r="3890">
          <cell r="D3890">
            <v>36980</v>
          </cell>
        </row>
        <row r="3891">
          <cell r="D3891">
            <v>36980</v>
          </cell>
        </row>
        <row r="3892">
          <cell r="D3892">
            <v>36980</v>
          </cell>
        </row>
        <row r="3893">
          <cell r="D3893">
            <v>36980</v>
          </cell>
        </row>
        <row r="3894">
          <cell r="D3894">
            <v>36980</v>
          </cell>
        </row>
        <row r="3895">
          <cell r="D3895">
            <v>36980</v>
          </cell>
        </row>
        <row r="3896">
          <cell r="D3896">
            <v>36980</v>
          </cell>
        </row>
        <row r="3897">
          <cell r="D3897">
            <v>36980</v>
          </cell>
        </row>
        <row r="3898">
          <cell r="D3898">
            <v>36980</v>
          </cell>
        </row>
        <row r="3899">
          <cell r="D3899">
            <v>36980</v>
          </cell>
        </row>
        <row r="3900">
          <cell r="D3900">
            <v>36980</v>
          </cell>
        </row>
        <row r="3901">
          <cell r="D3901">
            <v>36980</v>
          </cell>
        </row>
        <row r="3902">
          <cell r="D3902">
            <v>36980</v>
          </cell>
        </row>
        <row r="3903">
          <cell r="D3903">
            <v>36980</v>
          </cell>
        </row>
        <row r="3904">
          <cell r="D3904">
            <v>36980</v>
          </cell>
        </row>
        <row r="3905">
          <cell r="D3905">
            <v>36980</v>
          </cell>
        </row>
        <row r="3906">
          <cell r="D3906">
            <v>36980</v>
          </cell>
        </row>
        <row r="3907">
          <cell r="D3907">
            <v>36980</v>
          </cell>
        </row>
        <row r="3908">
          <cell r="D3908">
            <v>36980</v>
          </cell>
        </row>
        <row r="3909">
          <cell r="D3909">
            <v>36980</v>
          </cell>
        </row>
        <row r="3910">
          <cell r="D3910">
            <v>36980</v>
          </cell>
        </row>
        <row r="3911">
          <cell r="D3911">
            <v>36980</v>
          </cell>
        </row>
        <row r="3912">
          <cell r="D3912">
            <v>36980</v>
          </cell>
        </row>
        <row r="3913">
          <cell r="D3913">
            <v>36980</v>
          </cell>
        </row>
        <row r="3914">
          <cell r="D3914">
            <v>36980</v>
          </cell>
        </row>
        <row r="3915">
          <cell r="D3915">
            <v>36980</v>
          </cell>
        </row>
        <row r="3916">
          <cell r="D3916">
            <v>36980</v>
          </cell>
        </row>
        <row r="3917">
          <cell r="D3917">
            <v>36980</v>
          </cell>
        </row>
        <row r="3918">
          <cell r="D3918">
            <v>36980</v>
          </cell>
        </row>
        <row r="3919">
          <cell r="D3919">
            <v>36980</v>
          </cell>
        </row>
        <row r="3920">
          <cell r="D3920">
            <v>36980</v>
          </cell>
        </row>
        <row r="3921">
          <cell r="D3921">
            <v>36980</v>
          </cell>
        </row>
        <row r="3922">
          <cell r="D3922">
            <v>36980</v>
          </cell>
        </row>
        <row r="3923">
          <cell r="D3923">
            <v>36980</v>
          </cell>
        </row>
        <row r="3924">
          <cell r="D3924">
            <v>36980</v>
          </cell>
        </row>
        <row r="3925">
          <cell r="D3925">
            <v>36980</v>
          </cell>
        </row>
        <row r="3926">
          <cell r="D3926">
            <v>36980</v>
          </cell>
        </row>
        <row r="3927">
          <cell r="D3927">
            <v>36980</v>
          </cell>
        </row>
        <row r="3928">
          <cell r="D3928">
            <v>36980</v>
          </cell>
        </row>
        <row r="3929">
          <cell r="D3929">
            <v>36980</v>
          </cell>
        </row>
        <row r="3930">
          <cell r="D3930">
            <v>36980</v>
          </cell>
        </row>
        <row r="3931">
          <cell r="D3931">
            <v>36980</v>
          </cell>
        </row>
        <row r="3932">
          <cell r="D3932">
            <v>36980</v>
          </cell>
        </row>
        <row r="3933">
          <cell r="D3933">
            <v>36980</v>
          </cell>
        </row>
        <row r="3934">
          <cell r="D3934">
            <v>36980</v>
          </cell>
        </row>
        <row r="3935">
          <cell r="D3935">
            <v>36980</v>
          </cell>
        </row>
        <row r="3936">
          <cell r="D3936">
            <v>36980</v>
          </cell>
        </row>
        <row r="3937">
          <cell r="D3937">
            <v>36980</v>
          </cell>
        </row>
        <row r="3938">
          <cell r="D3938">
            <v>36980</v>
          </cell>
        </row>
        <row r="3939">
          <cell r="D3939">
            <v>36980</v>
          </cell>
        </row>
        <row r="3940">
          <cell r="D3940">
            <v>36980</v>
          </cell>
        </row>
        <row r="3941">
          <cell r="D3941">
            <v>36980</v>
          </cell>
        </row>
        <row r="3942">
          <cell r="D3942">
            <v>36980</v>
          </cell>
        </row>
        <row r="3943">
          <cell r="D3943">
            <v>36980</v>
          </cell>
        </row>
        <row r="3944">
          <cell r="D3944">
            <v>36980</v>
          </cell>
        </row>
        <row r="3945">
          <cell r="D3945">
            <v>36980</v>
          </cell>
        </row>
        <row r="3946">
          <cell r="D3946">
            <v>36980</v>
          </cell>
        </row>
        <row r="3947">
          <cell r="D3947">
            <v>36980</v>
          </cell>
        </row>
        <row r="3948">
          <cell r="D3948">
            <v>36980</v>
          </cell>
        </row>
        <row r="3949">
          <cell r="D3949">
            <v>36980</v>
          </cell>
        </row>
        <row r="3950">
          <cell r="D3950">
            <v>36980</v>
          </cell>
        </row>
        <row r="3951">
          <cell r="D3951">
            <v>36980</v>
          </cell>
        </row>
        <row r="3952">
          <cell r="D3952">
            <v>36980</v>
          </cell>
        </row>
        <row r="3953">
          <cell r="D3953">
            <v>36980</v>
          </cell>
        </row>
        <row r="3954">
          <cell r="D3954">
            <v>36980</v>
          </cell>
        </row>
        <row r="3955">
          <cell r="D3955">
            <v>36980</v>
          </cell>
        </row>
        <row r="3956">
          <cell r="D3956">
            <v>36980</v>
          </cell>
        </row>
        <row r="3957">
          <cell r="D3957">
            <v>36980</v>
          </cell>
        </row>
        <row r="3958">
          <cell r="D3958">
            <v>36980</v>
          </cell>
        </row>
        <row r="3959">
          <cell r="D3959">
            <v>36980</v>
          </cell>
        </row>
        <row r="3960">
          <cell r="D3960">
            <v>36980</v>
          </cell>
        </row>
        <row r="3961">
          <cell r="D3961">
            <v>36980</v>
          </cell>
        </row>
        <row r="3962">
          <cell r="D3962">
            <v>36980</v>
          </cell>
        </row>
        <row r="3963">
          <cell r="D3963">
            <v>36980</v>
          </cell>
        </row>
        <row r="3964">
          <cell r="D3964">
            <v>36980</v>
          </cell>
        </row>
        <row r="3965">
          <cell r="D3965">
            <v>36980</v>
          </cell>
        </row>
        <row r="3966">
          <cell r="D3966">
            <v>36980</v>
          </cell>
        </row>
        <row r="3967">
          <cell r="D3967">
            <v>36980</v>
          </cell>
        </row>
        <row r="3968">
          <cell r="D3968">
            <v>36980</v>
          </cell>
        </row>
        <row r="3969">
          <cell r="D3969">
            <v>36980</v>
          </cell>
        </row>
        <row r="3970">
          <cell r="D3970">
            <v>36980</v>
          </cell>
        </row>
        <row r="3971">
          <cell r="D3971">
            <v>36980</v>
          </cell>
        </row>
        <row r="3972">
          <cell r="D3972">
            <v>36980</v>
          </cell>
        </row>
        <row r="3973">
          <cell r="D3973">
            <v>36980</v>
          </cell>
        </row>
        <row r="3974">
          <cell r="D3974">
            <v>36980</v>
          </cell>
        </row>
        <row r="3975">
          <cell r="D3975">
            <v>36980</v>
          </cell>
        </row>
        <row r="3976">
          <cell r="D3976">
            <v>36980</v>
          </cell>
        </row>
        <row r="3977">
          <cell r="D3977">
            <v>36980</v>
          </cell>
        </row>
        <row r="3978">
          <cell r="D3978">
            <v>36980</v>
          </cell>
        </row>
        <row r="3979">
          <cell r="D3979">
            <v>36980</v>
          </cell>
        </row>
        <row r="3980">
          <cell r="D3980">
            <v>36980</v>
          </cell>
        </row>
        <row r="3981">
          <cell r="D3981">
            <v>36980</v>
          </cell>
        </row>
        <row r="3982">
          <cell r="D3982">
            <v>36980</v>
          </cell>
        </row>
        <row r="3983">
          <cell r="D3983">
            <v>36980</v>
          </cell>
        </row>
        <row r="3984">
          <cell r="D3984">
            <v>36980</v>
          </cell>
        </row>
        <row r="3985">
          <cell r="D3985">
            <v>36980</v>
          </cell>
        </row>
        <row r="3986">
          <cell r="D3986">
            <v>36980</v>
          </cell>
        </row>
        <row r="3987">
          <cell r="D3987">
            <v>36980</v>
          </cell>
        </row>
        <row r="3988">
          <cell r="D3988">
            <v>36980</v>
          </cell>
        </row>
        <row r="3989">
          <cell r="D3989">
            <v>36980</v>
          </cell>
        </row>
        <row r="3990">
          <cell r="D3990">
            <v>36980</v>
          </cell>
        </row>
        <row r="3991">
          <cell r="D3991">
            <v>36980</v>
          </cell>
        </row>
        <row r="3992">
          <cell r="D3992">
            <v>36981</v>
          </cell>
        </row>
        <row r="3993">
          <cell r="D3993">
            <v>36984</v>
          </cell>
        </row>
        <row r="3994">
          <cell r="D3994">
            <v>36984</v>
          </cell>
        </row>
        <row r="3995">
          <cell r="D3995">
            <v>36984</v>
          </cell>
        </row>
        <row r="3996">
          <cell r="D3996">
            <v>36984</v>
          </cell>
        </row>
        <row r="3997">
          <cell r="D3997">
            <v>36984</v>
          </cell>
        </row>
        <row r="3998">
          <cell r="D3998">
            <v>36984</v>
          </cell>
        </row>
        <row r="3999">
          <cell r="D3999">
            <v>36984</v>
          </cell>
        </row>
        <row r="4000">
          <cell r="D4000">
            <v>36984</v>
          </cell>
        </row>
        <row r="4001">
          <cell r="D4001">
            <v>36984</v>
          </cell>
        </row>
        <row r="4002">
          <cell r="D4002">
            <v>36984</v>
          </cell>
        </row>
        <row r="4003">
          <cell r="D4003">
            <v>36984</v>
          </cell>
        </row>
        <row r="4004">
          <cell r="D4004">
            <v>36984</v>
          </cell>
        </row>
        <row r="4005">
          <cell r="D4005">
            <v>36984</v>
          </cell>
        </row>
        <row r="4006">
          <cell r="D4006">
            <v>36984</v>
          </cell>
        </row>
        <row r="4007">
          <cell r="D4007">
            <v>36984</v>
          </cell>
        </row>
        <row r="4008">
          <cell r="D4008">
            <v>36984</v>
          </cell>
        </row>
        <row r="4009">
          <cell r="D4009">
            <v>36984</v>
          </cell>
        </row>
        <row r="4010">
          <cell r="D4010">
            <v>36984</v>
          </cell>
        </row>
        <row r="4011">
          <cell r="D4011">
            <v>36984</v>
          </cell>
        </row>
        <row r="4012">
          <cell r="D4012">
            <v>36984</v>
          </cell>
        </row>
        <row r="4013">
          <cell r="D4013">
            <v>36984</v>
          </cell>
        </row>
        <row r="4014">
          <cell r="D4014">
            <v>36984</v>
          </cell>
        </row>
        <row r="4015">
          <cell r="D4015">
            <v>36984</v>
          </cell>
        </row>
        <row r="4016">
          <cell r="D4016">
            <v>36984</v>
          </cell>
        </row>
        <row r="4017">
          <cell r="D4017">
            <v>36984</v>
          </cell>
        </row>
        <row r="4018">
          <cell r="D4018">
            <v>36984</v>
          </cell>
        </row>
        <row r="4019">
          <cell r="D4019">
            <v>36984</v>
          </cell>
        </row>
        <row r="4020">
          <cell r="D4020">
            <v>36984</v>
          </cell>
        </row>
        <row r="4021">
          <cell r="D4021">
            <v>36984</v>
          </cell>
        </row>
        <row r="4022">
          <cell r="D4022">
            <v>36984</v>
          </cell>
        </row>
        <row r="4023">
          <cell r="D4023">
            <v>36984</v>
          </cell>
        </row>
        <row r="4024">
          <cell r="D4024">
            <v>36984</v>
          </cell>
        </row>
        <row r="4025">
          <cell r="D4025">
            <v>36984</v>
          </cell>
        </row>
        <row r="4026">
          <cell r="D4026">
            <v>36984</v>
          </cell>
        </row>
        <row r="4027">
          <cell r="D4027">
            <v>36984</v>
          </cell>
        </row>
        <row r="4028">
          <cell r="D4028">
            <v>36984</v>
          </cell>
        </row>
        <row r="4029">
          <cell r="D4029">
            <v>36984</v>
          </cell>
        </row>
        <row r="4030">
          <cell r="D4030">
            <v>36984</v>
          </cell>
        </row>
        <row r="4031">
          <cell r="D4031">
            <v>36984</v>
          </cell>
        </row>
        <row r="4032">
          <cell r="D4032">
            <v>36984</v>
          </cell>
        </row>
        <row r="4033">
          <cell r="D4033">
            <v>36984</v>
          </cell>
        </row>
        <row r="4034">
          <cell r="D4034">
            <v>36984</v>
          </cell>
        </row>
        <row r="4035">
          <cell r="D4035">
            <v>36984</v>
          </cell>
        </row>
        <row r="4036">
          <cell r="D4036">
            <v>36984</v>
          </cell>
        </row>
        <row r="4037">
          <cell r="D4037">
            <v>36984</v>
          </cell>
        </row>
        <row r="4038">
          <cell r="D4038">
            <v>36984</v>
          </cell>
        </row>
        <row r="4039">
          <cell r="D4039">
            <v>36984</v>
          </cell>
        </row>
        <row r="4040">
          <cell r="D4040">
            <v>36984</v>
          </cell>
        </row>
        <row r="4041">
          <cell r="D4041">
            <v>36984</v>
          </cell>
        </row>
        <row r="4042">
          <cell r="D4042">
            <v>36984</v>
          </cell>
        </row>
        <row r="4043">
          <cell r="D4043">
            <v>36984</v>
          </cell>
        </row>
        <row r="4044">
          <cell r="D4044">
            <v>36984</v>
          </cell>
        </row>
        <row r="4045">
          <cell r="D4045">
            <v>36984</v>
          </cell>
        </row>
        <row r="4046">
          <cell r="D4046">
            <v>36984</v>
          </cell>
        </row>
        <row r="4047">
          <cell r="D4047">
            <v>36984</v>
          </cell>
        </row>
        <row r="4048">
          <cell r="D4048">
            <v>36984</v>
          </cell>
        </row>
        <row r="4049">
          <cell r="D4049">
            <v>36984</v>
          </cell>
        </row>
        <row r="4050">
          <cell r="D4050">
            <v>36984</v>
          </cell>
        </row>
        <row r="4051">
          <cell r="D4051">
            <v>36984</v>
          </cell>
        </row>
        <row r="4052">
          <cell r="D4052">
            <v>36984</v>
          </cell>
        </row>
        <row r="4053">
          <cell r="D4053">
            <v>36984</v>
          </cell>
        </row>
        <row r="4054">
          <cell r="D4054">
            <v>36984</v>
          </cell>
        </row>
        <row r="4055">
          <cell r="D4055">
            <v>36984</v>
          </cell>
        </row>
        <row r="4056">
          <cell r="D4056">
            <v>36984</v>
          </cell>
        </row>
        <row r="4057">
          <cell r="D4057">
            <v>36984</v>
          </cell>
        </row>
        <row r="4058">
          <cell r="D4058">
            <v>36984</v>
          </cell>
        </row>
        <row r="4059">
          <cell r="D4059">
            <v>36984</v>
          </cell>
        </row>
        <row r="4060">
          <cell r="D4060">
            <v>36984</v>
          </cell>
        </row>
        <row r="4061">
          <cell r="D4061">
            <v>36984</v>
          </cell>
        </row>
        <row r="4062">
          <cell r="D4062">
            <v>36984</v>
          </cell>
        </row>
        <row r="4063">
          <cell r="D4063">
            <v>36984</v>
          </cell>
        </row>
        <row r="4064">
          <cell r="D4064">
            <v>36984</v>
          </cell>
        </row>
        <row r="4065">
          <cell r="D4065">
            <v>36984</v>
          </cell>
        </row>
        <row r="4066">
          <cell r="D4066">
            <v>36984</v>
          </cell>
        </row>
        <row r="4067">
          <cell r="D4067">
            <v>36984</v>
          </cell>
        </row>
        <row r="4068">
          <cell r="D4068">
            <v>36984</v>
          </cell>
        </row>
        <row r="4069">
          <cell r="D4069">
            <v>36984</v>
          </cell>
        </row>
        <row r="4070">
          <cell r="D4070">
            <v>36984</v>
          </cell>
        </row>
        <row r="4071">
          <cell r="D4071">
            <v>36984</v>
          </cell>
        </row>
        <row r="4072">
          <cell r="D4072">
            <v>36984</v>
          </cell>
        </row>
        <row r="4073">
          <cell r="D4073">
            <v>36984</v>
          </cell>
        </row>
        <row r="4074">
          <cell r="D4074">
            <v>36984</v>
          </cell>
        </row>
        <row r="4075">
          <cell r="D4075">
            <v>36984</v>
          </cell>
        </row>
        <row r="4076">
          <cell r="D4076">
            <v>36984</v>
          </cell>
        </row>
        <row r="4077">
          <cell r="D4077">
            <v>36984</v>
          </cell>
        </row>
        <row r="4078">
          <cell r="D4078">
            <v>36984</v>
          </cell>
        </row>
        <row r="4079">
          <cell r="D4079">
            <v>36984</v>
          </cell>
        </row>
        <row r="4080">
          <cell r="D4080">
            <v>36984</v>
          </cell>
        </row>
        <row r="4081">
          <cell r="D4081">
            <v>36984</v>
          </cell>
        </row>
        <row r="4082">
          <cell r="D4082">
            <v>36984</v>
          </cell>
        </row>
        <row r="4083">
          <cell r="D4083">
            <v>36984</v>
          </cell>
        </row>
        <row r="4084">
          <cell r="D4084">
            <v>36984</v>
          </cell>
        </row>
        <row r="4085">
          <cell r="D4085">
            <v>36984</v>
          </cell>
        </row>
        <row r="4086">
          <cell r="D4086">
            <v>36984</v>
          </cell>
        </row>
        <row r="4087">
          <cell r="D4087">
            <v>36984</v>
          </cell>
        </row>
        <row r="4088">
          <cell r="D4088">
            <v>36984</v>
          </cell>
        </row>
        <row r="4089">
          <cell r="D4089">
            <v>36984</v>
          </cell>
        </row>
        <row r="4090">
          <cell r="D4090">
            <v>36984</v>
          </cell>
        </row>
        <row r="4091">
          <cell r="D4091">
            <v>36984</v>
          </cell>
        </row>
        <row r="4092">
          <cell r="D4092">
            <v>36984</v>
          </cell>
        </row>
        <row r="4093">
          <cell r="D4093">
            <v>36984</v>
          </cell>
        </row>
        <row r="4094">
          <cell r="D4094">
            <v>36984</v>
          </cell>
        </row>
        <row r="4095">
          <cell r="D4095">
            <v>36984</v>
          </cell>
        </row>
        <row r="4096">
          <cell r="D4096">
            <v>36984</v>
          </cell>
        </row>
        <row r="4097">
          <cell r="D4097">
            <v>36984</v>
          </cell>
        </row>
        <row r="4098">
          <cell r="D4098">
            <v>36984</v>
          </cell>
        </row>
        <row r="4099">
          <cell r="D4099">
            <v>36984</v>
          </cell>
        </row>
        <row r="4100">
          <cell r="D4100">
            <v>36984</v>
          </cell>
        </row>
        <row r="4101">
          <cell r="D4101">
            <v>36984</v>
          </cell>
        </row>
        <row r="4102">
          <cell r="D4102">
            <v>36984</v>
          </cell>
        </row>
        <row r="4103">
          <cell r="D4103">
            <v>36984</v>
          </cell>
        </row>
        <row r="4104">
          <cell r="D4104">
            <v>36984</v>
          </cell>
        </row>
        <row r="4105">
          <cell r="D4105">
            <v>36984</v>
          </cell>
        </row>
        <row r="4106">
          <cell r="D4106">
            <v>36984</v>
          </cell>
        </row>
        <row r="4107">
          <cell r="D4107">
            <v>36984</v>
          </cell>
        </row>
        <row r="4108">
          <cell r="D4108">
            <v>36984</v>
          </cell>
        </row>
        <row r="4109">
          <cell r="D4109">
            <v>36984</v>
          </cell>
        </row>
        <row r="4110">
          <cell r="D4110">
            <v>36984</v>
          </cell>
        </row>
        <row r="4111">
          <cell r="D4111">
            <v>36984</v>
          </cell>
        </row>
        <row r="4112">
          <cell r="D4112">
            <v>36984</v>
          </cell>
        </row>
        <row r="4113">
          <cell r="D4113">
            <v>36984</v>
          </cell>
        </row>
        <row r="4114">
          <cell r="D4114">
            <v>36984</v>
          </cell>
        </row>
        <row r="4115">
          <cell r="D4115">
            <v>36984</v>
          </cell>
        </row>
        <row r="4116">
          <cell r="D4116">
            <v>36984</v>
          </cell>
        </row>
        <row r="4117">
          <cell r="D4117">
            <v>36984</v>
          </cell>
        </row>
        <row r="4118">
          <cell r="D4118">
            <v>36984</v>
          </cell>
        </row>
        <row r="4119">
          <cell r="D4119">
            <v>36984</v>
          </cell>
        </row>
        <row r="4120">
          <cell r="D4120">
            <v>36984</v>
          </cell>
        </row>
        <row r="4121">
          <cell r="D4121">
            <v>36984</v>
          </cell>
        </row>
        <row r="4122">
          <cell r="D4122">
            <v>36984</v>
          </cell>
        </row>
        <row r="4123">
          <cell r="D4123">
            <v>36984</v>
          </cell>
        </row>
        <row r="4124">
          <cell r="D4124">
            <v>36984</v>
          </cell>
        </row>
        <row r="4125">
          <cell r="D4125">
            <v>36984</v>
          </cell>
        </row>
        <row r="4126">
          <cell r="D4126">
            <v>36984</v>
          </cell>
        </row>
        <row r="4127">
          <cell r="D4127">
            <v>36984</v>
          </cell>
        </row>
        <row r="4128">
          <cell r="D4128">
            <v>36984</v>
          </cell>
        </row>
        <row r="4129">
          <cell r="D4129">
            <v>36984</v>
          </cell>
        </row>
        <row r="4130">
          <cell r="D4130">
            <v>36984</v>
          </cell>
        </row>
        <row r="4131">
          <cell r="D4131">
            <v>36984</v>
          </cell>
        </row>
        <row r="4132">
          <cell r="D4132">
            <v>36984</v>
          </cell>
        </row>
        <row r="4133">
          <cell r="D4133">
            <v>36984</v>
          </cell>
        </row>
        <row r="4134">
          <cell r="D4134">
            <v>36984</v>
          </cell>
        </row>
        <row r="4135">
          <cell r="D4135">
            <v>36984</v>
          </cell>
        </row>
        <row r="4136">
          <cell r="D4136">
            <v>36984</v>
          </cell>
        </row>
        <row r="4137">
          <cell r="D4137">
            <v>36984</v>
          </cell>
        </row>
        <row r="4138">
          <cell r="D4138">
            <v>36984</v>
          </cell>
        </row>
        <row r="4139">
          <cell r="D4139">
            <v>36984</v>
          </cell>
        </row>
        <row r="4140">
          <cell r="D4140">
            <v>36984</v>
          </cell>
        </row>
        <row r="4141">
          <cell r="D4141">
            <v>36984</v>
          </cell>
        </row>
        <row r="4142">
          <cell r="D4142">
            <v>36984</v>
          </cell>
        </row>
        <row r="4143">
          <cell r="D4143">
            <v>36984</v>
          </cell>
        </row>
        <row r="4144">
          <cell r="D4144">
            <v>36984</v>
          </cell>
        </row>
        <row r="4145">
          <cell r="D4145">
            <v>36984</v>
          </cell>
        </row>
        <row r="4146">
          <cell r="D4146">
            <v>36984</v>
          </cell>
        </row>
        <row r="4147">
          <cell r="D4147">
            <v>36984</v>
          </cell>
        </row>
        <row r="4148">
          <cell r="D4148">
            <v>36984</v>
          </cell>
        </row>
        <row r="4149">
          <cell r="D4149">
            <v>36984</v>
          </cell>
        </row>
        <row r="4150">
          <cell r="D4150">
            <v>36984</v>
          </cell>
        </row>
        <row r="4151">
          <cell r="D4151">
            <v>36984</v>
          </cell>
        </row>
        <row r="4152">
          <cell r="D4152">
            <v>36984</v>
          </cell>
        </row>
        <row r="4153">
          <cell r="D4153">
            <v>36984</v>
          </cell>
        </row>
        <row r="4154">
          <cell r="D4154">
            <v>36984</v>
          </cell>
        </row>
        <row r="4155">
          <cell r="D4155">
            <v>36984</v>
          </cell>
        </row>
        <row r="4156">
          <cell r="D4156">
            <v>36984</v>
          </cell>
        </row>
        <row r="4157">
          <cell r="D4157">
            <v>36984</v>
          </cell>
        </row>
        <row r="4158">
          <cell r="D4158">
            <v>36984</v>
          </cell>
        </row>
        <row r="4159">
          <cell r="D4159">
            <v>36984</v>
          </cell>
        </row>
        <row r="4160">
          <cell r="D4160">
            <v>36984</v>
          </cell>
        </row>
        <row r="4161">
          <cell r="D4161">
            <v>36984</v>
          </cell>
        </row>
        <row r="4162">
          <cell r="D4162">
            <v>36984</v>
          </cell>
        </row>
        <row r="4163">
          <cell r="D4163">
            <v>36984</v>
          </cell>
        </row>
        <row r="4164">
          <cell r="D4164">
            <v>36984</v>
          </cell>
        </row>
        <row r="4165">
          <cell r="D4165">
            <v>36984</v>
          </cell>
        </row>
        <row r="4166">
          <cell r="D4166">
            <v>36984</v>
          </cell>
        </row>
        <row r="4167">
          <cell r="D4167">
            <v>36984</v>
          </cell>
        </row>
        <row r="4168">
          <cell r="D4168">
            <v>36984</v>
          </cell>
        </row>
        <row r="4169">
          <cell r="D4169">
            <v>36984</v>
          </cell>
        </row>
        <row r="4170">
          <cell r="D4170">
            <v>36984</v>
          </cell>
        </row>
        <row r="4171">
          <cell r="D4171">
            <v>36984</v>
          </cell>
        </row>
        <row r="4172">
          <cell r="D4172">
            <v>36984</v>
          </cell>
        </row>
        <row r="4173">
          <cell r="D4173">
            <v>36984</v>
          </cell>
        </row>
        <row r="4174">
          <cell r="D4174">
            <v>36984</v>
          </cell>
        </row>
        <row r="4175">
          <cell r="D4175">
            <v>36984</v>
          </cell>
        </row>
        <row r="4176">
          <cell r="D4176">
            <v>36984</v>
          </cell>
        </row>
        <row r="4177">
          <cell r="D4177">
            <v>36984</v>
          </cell>
        </row>
        <row r="4178">
          <cell r="D4178">
            <v>36984</v>
          </cell>
        </row>
        <row r="4179">
          <cell r="D4179">
            <v>36984</v>
          </cell>
        </row>
        <row r="4180">
          <cell r="D4180">
            <v>36984</v>
          </cell>
        </row>
        <row r="4181">
          <cell r="D4181">
            <v>36984</v>
          </cell>
        </row>
        <row r="4182">
          <cell r="D4182">
            <v>36984</v>
          </cell>
        </row>
        <row r="4183">
          <cell r="D4183">
            <v>36984</v>
          </cell>
        </row>
        <row r="4184">
          <cell r="D4184">
            <v>36984</v>
          </cell>
        </row>
        <row r="4185">
          <cell r="D4185">
            <v>36984</v>
          </cell>
        </row>
        <row r="4186">
          <cell r="D4186">
            <v>36984</v>
          </cell>
        </row>
        <row r="4187">
          <cell r="D4187">
            <v>36984</v>
          </cell>
        </row>
        <row r="4188">
          <cell r="D4188">
            <v>36984</v>
          </cell>
        </row>
        <row r="4189">
          <cell r="D4189">
            <v>36984</v>
          </cell>
        </row>
        <row r="4190">
          <cell r="D4190">
            <v>36984</v>
          </cell>
        </row>
        <row r="4191">
          <cell r="D4191">
            <v>36984</v>
          </cell>
        </row>
        <row r="4192">
          <cell r="D4192">
            <v>36984</v>
          </cell>
        </row>
        <row r="4193">
          <cell r="D4193">
            <v>36984</v>
          </cell>
        </row>
        <row r="4194">
          <cell r="D4194">
            <v>36984</v>
          </cell>
        </row>
        <row r="4195">
          <cell r="D4195">
            <v>36984</v>
          </cell>
        </row>
        <row r="4196">
          <cell r="D4196">
            <v>36984</v>
          </cell>
        </row>
        <row r="4197">
          <cell r="D4197">
            <v>36984</v>
          </cell>
        </row>
        <row r="4198">
          <cell r="D4198">
            <v>36984</v>
          </cell>
        </row>
        <row r="4199">
          <cell r="D4199">
            <v>36984</v>
          </cell>
        </row>
        <row r="4200">
          <cell r="D4200">
            <v>36984</v>
          </cell>
        </row>
        <row r="4201">
          <cell r="D4201">
            <v>36984</v>
          </cell>
        </row>
        <row r="4202">
          <cell r="D4202">
            <v>36984</v>
          </cell>
        </row>
        <row r="4203">
          <cell r="D4203">
            <v>36984</v>
          </cell>
        </row>
        <row r="4204">
          <cell r="D4204">
            <v>36984</v>
          </cell>
        </row>
        <row r="4205">
          <cell r="D4205">
            <v>36984</v>
          </cell>
        </row>
        <row r="4206">
          <cell r="D4206">
            <v>36984</v>
          </cell>
        </row>
        <row r="4207">
          <cell r="D4207">
            <v>36984</v>
          </cell>
        </row>
        <row r="4208">
          <cell r="D4208">
            <v>36984</v>
          </cell>
        </row>
        <row r="4209">
          <cell r="D4209">
            <v>36984</v>
          </cell>
        </row>
        <row r="4210">
          <cell r="D4210">
            <v>36984</v>
          </cell>
        </row>
        <row r="4211">
          <cell r="D4211">
            <v>36984</v>
          </cell>
        </row>
        <row r="4212">
          <cell r="D4212">
            <v>36984</v>
          </cell>
        </row>
        <row r="4213">
          <cell r="D4213">
            <v>36984</v>
          </cell>
        </row>
        <row r="4214">
          <cell r="D4214">
            <v>36984</v>
          </cell>
        </row>
        <row r="4215">
          <cell r="D4215">
            <v>36984</v>
          </cell>
        </row>
        <row r="4216">
          <cell r="D4216">
            <v>36984</v>
          </cell>
        </row>
        <row r="4217">
          <cell r="D4217">
            <v>36984</v>
          </cell>
        </row>
        <row r="4218">
          <cell r="D4218">
            <v>36984</v>
          </cell>
        </row>
        <row r="4219">
          <cell r="D4219">
            <v>36984</v>
          </cell>
        </row>
        <row r="4220">
          <cell r="D4220">
            <v>36984</v>
          </cell>
        </row>
        <row r="4221">
          <cell r="D4221">
            <v>36984</v>
          </cell>
        </row>
        <row r="4222">
          <cell r="D4222">
            <v>36984</v>
          </cell>
        </row>
        <row r="4223">
          <cell r="D4223">
            <v>36984</v>
          </cell>
        </row>
        <row r="4224">
          <cell r="D4224">
            <v>36984</v>
          </cell>
        </row>
        <row r="4225">
          <cell r="D4225">
            <v>36984</v>
          </cell>
        </row>
        <row r="4226">
          <cell r="D4226">
            <v>36984</v>
          </cell>
        </row>
        <row r="4227">
          <cell r="D4227">
            <v>36984</v>
          </cell>
        </row>
        <row r="4228">
          <cell r="D4228">
            <v>36985</v>
          </cell>
        </row>
        <row r="4229">
          <cell r="D4229">
            <v>36985</v>
          </cell>
        </row>
        <row r="4230">
          <cell r="D4230">
            <v>36985</v>
          </cell>
        </row>
        <row r="4231">
          <cell r="D4231">
            <v>36985</v>
          </cell>
        </row>
        <row r="4232">
          <cell r="D4232">
            <v>36985</v>
          </cell>
        </row>
        <row r="4233">
          <cell r="D4233">
            <v>36985</v>
          </cell>
        </row>
        <row r="4234">
          <cell r="D4234">
            <v>36985</v>
          </cell>
        </row>
        <row r="4235">
          <cell r="D4235">
            <v>36985</v>
          </cell>
        </row>
        <row r="4236">
          <cell r="D4236">
            <v>36985</v>
          </cell>
        </row>
        <row r="4237">
          <cell r="D4237">
            <v>36985</v>
          </cell>
        </row>
        <row r="4238">
          <cell r="D4238">
            <v>36985</v>
          </cell>
        </row>
        <row r="4239">
          <cell r="D4239">
            <v>36985</v>
          </cell>
        </row>
        <row r="4240">
          <cell r="D4240">
            <v>36987</v>
          </cell>
        </row>
        <row r="4241">
          <cell r="D4241">
            <v>36987</v>
          </cell>
        </row>
        <row r="4242">
          <cell r="D4242">
            <v>36987</v>
          </cell>
        </row>
        <row r="4243">
          <cell r="D4243">
            <v>36987</v>
          </cell>
        </row>
        <row r="4244">
          <cell r="D4244">
            <v>36987</v>
          </cell>
        </row>
        <row r="4245">
          <cell r="D4245">
            <v>36987</v>
          </cell>
        </row>
        <row r="4246">
          <cell r="D4246">
            <v>36987</v>
          </cell>
        </row>
        <row r="4247">
          <cell r="D4247">
            <v>36987</v>
          </cell>
        </row>
        <row r="4248">
          <cell r="D4248">
            <v>36987</v>
          </cell>
        </row>
        <row r="4249">
          <cell r="D4249">
            <v>36987</v>
          </cell>
        </row>
        <row r="4250">
          <cell r="D4250">
            <v>36987</v>
          </cell>
        </row>
        <row r="4251">
          <cell r="D4251">
            <v>36990</v>
          </cell>
        </row>
        <row r="4252">
          <cell r="D4252">
            <v>36990</v>
          </cell>
        </row>
        <row r="4253">
          <cell r="D4253">
            <v>36990</v>
          </cell>
        </row>
        <row r="4254">
          <cell r="D4254">
            <v>36990</v>
          </cell>
        </row>
        <row r="4255">
          <cell r="D4255">
            <v>36990</v>
          </cell>
        </row>
        <row r="4256">
          <cell r="D4256">
            <v>36990</v>
          </cell>
        </row>
        <row r="4257">
          <cell r="D4257">
            <v>36990</v>
          </cell>
        </row>
        <row r="4258">
          <cell r="D4258">
            <v>36990</v>
          </cell>
        </row>
        <row r="4259">
          <cell r="D4259">
            <v>36990</v>
          </cell>
        </row>
        <row r="4260">
          <cell r="D4260">
            <v>36990</v>
          </cell>
        </row>
        <row r="4261">
          <cell r="D4261">
            <v>36991</v>
          </cell>
        </row>
        <row r="4262">
          <cell r="D4262">
            <v>36991</v>
          </cell>
        </row>
        <row r="4263">
          <cell r="D4263">
            <v>36991</v>
          </cell>
        </row>
        <row r="4264">
          <cell r="D4264">
            <v>36991</v>
          </cell>
        </row>
        <row r="4265">
          <cell r="D4265">
            <v>36991</v>
          </cell>
        </row>
        <row r="4266">
          <cell r="D4266">
            <v>36991</v>
          </cell>
        </row>
        <row r="4267">
          <cell r="D4267">
            <v>36991</v>
          </cell>
        </row>
        <row r="4268">
          <cell r="D4268">
            <v>36991</v>
          </cell>
        </row>
        <row r="4269">
          <cell r="D4269">
            <v>36991</v>
          </cell>
        </row>
        <row r="4270">
          <cell r="D4270">
            <v>36991</v>
          </cell>
        </row>
        <row r="4271">
          <cell r="D4271">
            <v>36991</v>
          </cell>
        </row>
        <row r="4272">
          <cell r="D4272">
            <v>36991</v>
          </cell>
        </row>
        <row r="4273">
          <cell r="D4273">
            <v>36991</v>
          </cell>
        </row>
        <row r="4274">
          <cell r="D4274">
            <v>36991</v>
          </cell>
        </row>
        <row r="4275">
          <cell r="D4275">
            <v>36991</v>
          </cell>
        </row>
        <row r="4276">
          <cell r="D4276">
            <v>36991</v>
          </cell>
        </row>
        <row r="4277">
          <cell r="D4277">
            <v>36992</v>
          </cell>
        </row>
        <row r="4278">
          <cell r="D4278">
            <v>36992</v>
          </cell>
        </row>
        <row r="4279">
          <cell r="D4279">
            <v>36992</v>
          </cell>
        </row>
        <row r="4280">
          <cell r="D4280">
            <v>36992</v>
          </cell>
        </row>
        <row r="4281">
          <cell r="D4281">
            <v>36992</v>
          </cell>
        </row>
        <row r="4282">
          <cell r="D4282">
            <v>36992</v>
          </cell>
        </row>
        <row r="4283">
          <cell r="D4283">
            <v>36992</v>
          </cell>
        </row>
        <row r="4284">
          <cell r="D4284">
            <v>36992</v>
          </cell>
        </row>
        <row r="4285">
          <cell r="D4285">
            <v>36992</v>
          </cell>
        </row>
        <row r="4286">
          <cell r="D4286">
            <v>36998</v>
          </cell>
        </row>
        <row r="4287">
          <cell r="D4287">
            <v>36998</v>
          </cell>
        </row>
        <row r="4288">
          <cell r="D4288">
            <v>36998</v>
          </cell>
        </row>
        <row r="4289">
          <cell r="D4289">
            <v>36998</v>
          </cell>
        </row>
        <row r="4290">
          <cell r="D4290">
            <v>36998</v>
          </cell>
        </row>
        <row r="4291">
          <cell r="D4291">
            <v>36998</v>
          </cell>
        </row>
        <row r="4292">
          <cell r="D4292">
            <v>36998</v>
          </cell>
        </row>
        <row r="4293">
          <cell r="D4293">
            <v>36998</v>
          </cell>
        </row>
        <row r="4294">
          <cell r="D4294">
            <v>36998</v>
          </cell>
        </row>
        <row r="4295">
          <cell r="D4295">
            <v>36998</v>
          </cell>
        </row>
        <row r="4296">
          <cell r="D4296">
            <v>36998</v>
          </cell>
        </row>
        <row r="4297">
          <cell r="D4297">
            <v>36998</v>
          </cell>
        </row>
        <row r="4298">
          <cell r="D4298">
            <v>36998</v>
          </cell>
        </row>
        <row r="4299">
          <cell r="D4299">
            <v>36998</v>
          </cell>
        </row>
        <row r="4300">
          <cell r="D4300">
            <v>36998</v>
          </cell>
        </row>
        <row r="4301">
          <cell r="D4301">
            <v>36998</v>
          </cell>
        </row>
        <row r="4302">
          <cell r="D4302">
            <v>36998</v>
          </cell>
        </row>
        <row r="4303">
          <cell r="D4303">
            <v>36998</v>
          </cell>
        </row>
        <row r="4304">
          <cell r="D4304">
            <v>36999</v>
          </cell>
        </row>
        <row r="4305">
          <cell r="D4305">
            <v>36999</v>
          </cell>
        </row>
        <row r="4306">
          <cell r="D4306">
            <v>36999</v>
          </cell>
        </row>
        <row r="4307">
          <cell r="D4307">
            <v>36999</v>
          </cell>
        </row>
        <row r="4308">
          <cell r="D4308">
            <v>36999</v>
          </cell>
        </row>
        <row r="4309">
          <cell r="D4309">
            <v>36999</v>
          </cell>
        </row>
        <row r="4310">
          <cell r="D4310">
            <v>36999</v>
          </cell>
        </row>
        <row r="4311">
          <cell r="D4311">
            <v>36999</v>
          </cell>
        </row>
        <row r="4312">
          <cell r="D4312">
            <v>36999</v>
          </cell>
        </row>
        <row r="4313">
          <cell r="D4313">
            <v>36999</v>
          </cell>
        </row>
        <row r="4314">
          <cell r="D4314">
            <v>36999</v>
          </cell>
        </row>
        <row r="4315">
          <cell r="D4315">
            <v>36999</v>
          </cell>
        </row>
        <row r="4316">
          <cell r="D4316">
            <v>36999</v>
          </cell>
        </row>
        <row r="4317">
          <cell r="D4317">
            <v>36999</v>
          </cell>
        </row>
        <row r="4318">
          <cell r="D4318">
            <v>36999</v>
          </cell>
        </row>
        <row r="4319">
          <cell r="D4319">
            <v>36999</v>
          </cell>
        </row>
        <row r="4320">
          <cell r="D4320">
            <v>36999</v>
          </cell>
        </row>
        <row r="4321">
          <cell r="D4321">
            <v>36999</v>
          </cell>
        </row>
        <row r="4322">
          <cell r="D4322">
            <v>36999</v>
          </cell>
        </row>
        <row r="4323">
          <cell r="D4323">
            <v>36999</v>
          </cell>
        </row>
        <row r="4324">
          <cell r="D4324">
            <v>36999</v>
          </cell>
        </row>
        <row r="4325">
          <cell r="D4325">
            <v>36999</v>
          </cell>
        </row>
        <row r="4326">
          <cell r="D4326">
            <v>36999</v>
          </cell>
        </row>
        <row r="4327">
          <cell r="D4327">
            <v>36999</v>
          </cell>
        </row>
        <row r="4328">
          <cell r="D4328">
            <v>36999</v>
          </cell>
        </row>
        <row r="4329">
          <cell r="D4329">
            <v>36999</v>
          </cell>
        </row>
        <row r="4330">
          <cell r="D4330">
            <v>36999</v>
          </cell>
        </row>
        <row r="4331">
          <cell r="D4331">
            <v>36999</v>
          </cell>
        </row>
        <row r="4332">
          <cell r="D4332">
            <v>36999</v>
          </cell>
        </row>
        <row r="4333">
          <cell r="D4333">
            <v>36999</v>
          </cell>
        </row>
        <row r="4334">
          <cell r="D4334">
            <v>36999</v>
          </cell>
        </row>
        <row r="4335">
          <cell r="D4335">
            <v>36999</v>
          </cell>
        </row>
        <row r="4336">
          <cell r="D4336">
            <v>36999</v>
          </cell>
        </row>
        <row r="4337">
          <cell r="D4337">
            <v>36999</v>
          </cell>
        </row>
        <row r="4338">
          <cell r="D4338">
            <v>36999</v>
          </cell>
        </row>
        <row r="4339">
          <cell r="D4339">
            <v>36999</v>
          </cell>
        </row>
        <row r="4340">
          <cell r="D4340">
            <v>36999</v>
          </cell>
        </row>
        <row r="4341">
          <cell r="D4341">
            <v>36999</v>
          </cell>
        </row>
        <row r="4342">
          <cell r="D4342">
            <v>36999</v>
          </cell>
        </row>
        <row r="4343">
          <cell r="D4343">
            <v>36999</v>
          </cell>
        </row>
        <row r="4344">
          <cell r="D4344">
            <v>36999</v>
          </cell>
        </row>
        <row r="4345">
          <cell r="D4345">
            <v>36999</v>
          </cell>
        </row>
        <row r="4346">
          <cell r="D4346">
            <v>36999</v>
          </cell>
        </row>
        <row r="4347">
          <cell r="D4347">
            <v>36999</v>
          </cell>
        </row>
        <row r="4348">
          <cell r="D4348">
            <v>36999</v>
          </cell>
        </row>
        <row r="4349">
          <cell r="D4349">
            <v>36999</v>
          </cell>
        </row>
        <row r="4350">
          <cell r="D4350">
            <v>36999</v>
          </cell>
        </row>
        <row r="4351">
          <cell r="D4351">
            <v>36999</v>
          </cell>
        </row>
        <row r="4352">
          <cell r="D4352">
            <v>36999</v>
          </cell>
        </row>
        <row r="4353">
          <cell r="D4353">
            <v>36999</v>
          </cell>
        </row>
        <row r="4354">
          <cell r="D4354">
            <v>36999</v>
          </cell>
        </row>
        <row r="4355">
          <cell r="D4355">
            <v>36999</v>
          </cell>
        </row>
        <row r="4356">
          <cell r="D4356">
            <v>36999</v>
          </cell>
        </row>
        <row r="4357">
          <cell r="D4357">
            <v>36999</v>
          </cell>
        </row>
        <row r="4358">
          <cell r="D4358">
            <v>36999</v>
          </cell>
        </row>
        <row r="4359">
          <cell r="D4359">
            <v>36999</v>
          </cell>
        </row>
        <row r="4360">
          <cell r="D4360">
            <v>36999</v>
          </cell>
        </row>
        <row r="4361">
          <cell r="D4361">
            <v>36999</v>
          </cell>
        </row>
        <row r="4362">
          <cell r="D4362">
            <v>36999</v>
          </cell>
        </row>
        <row r="4363">
          <cell r="D4363">
            <v>36999</v>
          </cell>
        </row>
        <row r="4364">
          <cell r="D4364">
            <v>36999</v>
          </cell>
        </row>
        <row r="4365">
          <cell r="D4365">
            <v>36999</v>
          </cell>
        </row>
        <row r="4366">
          <cell r="D4366">
            <v>36999</v>
          </cell>
        </row>
        <row r="4367">
          <cell r="D4367">
            <v>36999</v>
          </cell>
        </row>
        <row r="4368">
          <cell r="D4368">
            <v>36999</v>
          </cell>
        </row>
        <row r="4369">
          <cell r="D4369">
            <v>36999</v>
          </cell>
        </row>
        <row r="4370">
          <cell r="D4370">
            <v>36999</v>
          </cell>
        </row>
        <row r="4371">
          <cell r="D4371">
            <v>36999</v>
          </cell>
        </row>
        <row r="4372">
          <cell r="D4372">
            <v>36999</v>
          </cell>
        </row>
        <row r="4373">
          <cell r="D4373">
            <v>36999</v>
          </cell>
        </row>
        <row r="4374">
          <cell r="D4374">
            <v>36999</v>
          </cell>
        </row>
        <row r="4375">
          <cell r="D4375">
            <v>36999</v>
          </cell>
        </row>
        <row r="4376">
          <cell r="D4376">
            <v>36999</v>
          </cell>
        </row>
        <row r="4377">
          <cell r="D4377">
            <v>36999</v>
          </cell>
        </row>
        <row r="4378">
          <cell r="D4378">
            <v>36999</v>
          </cell>
        </row>
        <row r="4379">
          <cell r="D4379">
            <v>36999</v>
          </cell>
        </row>
        <row r="4380">
          <cell r="D4380">
            <v>36999</v>
          </cell>
        </row>
        <row r="4381">
          <cell r="D4381">
            <v>36999</v>
          </cell>
        </row>
        <row r="4382">
          <cell r="D4382">
            <v>36999</v>
          </cell>
        </row>
        <row r="4383">
          <cell r="D4383">
            <v>36999</v>
          </cell>
        </row>
        <row r="4384">
          <cell r="D4384">
            <v>36999</v>
          </cell>
        </row>
        <row r="4385">
          <cell r="D4385">
            <v>36999</v>
          </cell>
        </row>
        <row r="4386">
          <cell r="D4386">
            <v>36999</v>
          </cell>
        </row>
        <row r="4387">
          <cell r="D4387">
            <v>36999</v>
          </cell>
        </row>
        <row r="4388">
          <cell r="D4388">
            <v>36999</v>
          </cell>
        </row>
        <row r="4389">
          <cell r="D4389">
            <v>36999</v>
          </cell>
        </row>
        <row r="4390">
          <cell r="D4390">
            <v>36999</v>
          </cell>
        </row>
        <row r="4391">
          <cell r="D4391">
            <v>36999</v>
          </cell>
        </row>
        <row r="4392">
          <cell r="D4392">
            <v>36999</v>
          </cell>
        </row>
        <row r="4393">
          <cell r="D4393">
            <v>36999</v>
          </cell>
        </row>
        <row r="4394">
          <cell r="D4394">
            <v>36999</v>
          </cell>
        </row>
        <row r="4395">
          <cell r="D4395">
            <v>36999</v>
          </cell>
        </row>
        <row r="4396">
          <cell r="D4396">
            <v>36999</v>
          </cell>
        </row>
        <row r="4397">
          <cell r="D4397">
            <v>36999</v>
          </cell>
        </row>
        <row r="4398">
          <cell r="D4398">
            <v>36999</v>
          </cell>
        </row>
        <row r="4399">
          <cell r="D4399">
            <v>36999</v>
          </cell>
        </row>
        <row r="4400">
          <cell r="D4400">
            <v>36999</v>
          </cell>
        </row>
        <row r="4401">
          <cell r="D4401">
            <v>36999</v>
          </cell>
        </row>
        <row r="4402">
          <cell r="D4402">
            <v>36999</v>
          </cell>
        </row>
        <row r="4403">
          <cell r="D4403">
            <v>36999</v>
          </cell>
        </row>
        <row r="4404">
          <cell r="D4404">
            <v>36999</v>
          </cell>
        </row>
        <row r="4405">
          <cell r="D4405">
            <v>36999</v>
          </cell>
        </row>
        <row r="4406">
          <cell r="D4406">
            <v>36999</v>
          </cell>
        </row>
        <row r="4407">
          <cell r="D4407">
            <v>36999</v>
          </cell>
        </row>
        <row r="4408">
          <cell r="D4408">
            <v>36999</v>
          </cell>
        </row>
        <row r="4409">
          <cell r="D4409">
            <v>36999</v>
          </cell>
        </row>
        <row r="4410">
          <cell r="D4410">
            <v>36999</v>
          </cell>
        </row>
        <row r="4411">
          <cell r="D4411">
            <v>36999</v>
          </cell>
        </row>
        <row r="4412">
          <cell r="D4412">
            <v>36999</v>
          </cell>
        </row>
        <row r="4413">
          <cell r="D4413">
            <v>36999</v>
          </cell>
        </row>
        <row r="4414">
          <cell r="D4414">
            <v>36999</v>
          </cell>
        </row>
        <row r="4415">
          <cell r="D4415">
            <v>36999</v>
          </cell>
        </row>
        <row r="4416">
          <cell r="D4416">
            <v>36999</v>
          </cell>
        </row>
        <row r="4417">
          <cell r="D4417">
            <v>36999</v>
          </cell>
        </row>
        <row r="4418">
          <cell r="D4418">
            <v>36999</v>
          </cell>
        </row>
        <row r="4419">
          <cell r="D4419">
            <v>36999</v>
          </cell>
        </row>
        <row r="4420">
          <cell r="D4420">
            <v>36999</v>
          </cell>
        </row>
        <row r="4421">
          <cell r="D4421">
            <v>36999</v>
          </cell>
        </row>
        <row r="4422">
          <cell r="D4422">
            <v>36999</v>
          </cell>
        </row>
        <row r="4423">
          <cell r="D4423">
            <v>36999</v>
          </cell>
        </row>
        <row r="4424">
          <cell r="D4424">
            <v>36999</v>
          </cell>
        </row>
        <row r="4425">
          <cell r="D4425">
            <v>36999</v>
          </cell>
        </row>
        <row r="4426">
          <cell r="D4426">
            <v>36999</v>
          </cell>
        </row>
        <row r="4427">
          <cell r="D4427">
            <v>36999</v>
          </cell>
        </row>
        <row r="4428">
          <cell r="D4428">
            <v>36999</v>
          </cell>
        </row>
        <row r="4429">
          <cell r="D4429">
            <v>36999</v>
          </cell>
        </row>
        <row r="4430">
          <cell r="D4430">
            <v>36999</v>
          </cell>
        </row>
        <row r="4431">
          <cell r="D4431">
            <v>36999</v>
          </cell>
        </row>
        <row r="4432">
          <cell r="D4432">
            <v>36999</v>
          </cell>
        </row>
        <row r="4433">
          <cell r="D4433">
            <v>36999</v>
          </cell>
        </row>
        <row r="4434">
          <cell r="D4434">
            <v>36999</v>
          </cell>
        </row>
        <row r="4435">
          <cell r="D4435">
            <v>36999</v>
          </cell>
        </row>
        <row r="4436">
          <cell r="D4436">
            <v>36999</v>
          </cell>
        </row>
        <row r="4437">
          <cell r="D4437">
            <v>36999</v>
          </cell>
        </row>
        <row r="4438">
          <cell r="D4438">
            <v>36999</v>
          </cell>
        </row>
        <row r="4439">
          <cell r="D4439">
            <v>36999</v>
          </cell>
        </row>
        <row r="4440">
          <cell r="D4440">
            <v>36999</v>
          </cell>
        </row>
        <row r="4441">
          <cell r="D4441">
            <v>36999</v>
          </cell>
        </row>
        <row r="4442">
          <cell r="D4442">
            <v>36999</v>
          </cell>
        </row>
        <row r="4443">
          <cell r="D4443">
            <v>36999</v>
          </cell>
        </row>
        <row r="4444">
          <cell r="D4444">
            <v>36999</v>
          </cell>
        </row>
        <row r="4445">
          <cell r="D4445">
            <v>36999</v>
          </cell>
        </row>
        <row r="4446">
          <cell r="D4446">
            <v>36999</v>
          </cell>
        </row>
        <row r="4447">
          <cell r="D4447">
            <v>36999</v>
          </cell>
        </row>
        <row r="4448">
          <cell r="D4448">
            <v>36999</v>
          </cell>
        </row>
        <row r="4449">
          <cell r="D4449">
            <v>36999</v>
          </cell>
        </row>
        <row r="4450">
          <cell r="D4450">
            <v>36999</v>
          </cell>
        </row>
        <row r="4451">
          <cell r="D4451">
            <v>36999</v>
          </cell>
        </row>
        <row r="4452">
          <cell r="D4452">
            <v>36999</v>
          </cell>
        </row>
        <row r="4453">
          <cell r="D4453">
            <v>36999</v>
          </cell>
        </row>
        <row r="4454">
          <cell r="D4454">
            <v>36999</v>
          </cell>
        </row>
        <row r="4455">
          <cell r="D4455">
            <v>36999</v>
          </cell>
        </row>
        <row r="4456">
          <cell r="D4456">
            <v>36999</v>
          </cell>
        </row>
        <row r="4457">
          <cell r="D4457">
            <v>36999</v>
          </cell>
        </row>
        <row r="4458">
          <cell r="D4458">
            <v>36999</v>
          </cell>
        </row>
        <row r="4459">
          <cell r="D4459">
            <v>36999</v>
          </cell>
        </row>
        <row r="4460">
          <cell r="D4460">
            <v>36999</v>
          </cell>
        </row>
        <row r="4461">
          <cell r="D4461">
            <v>36999</v>
          </cell>
        </row>
        <row r="4462">
          <cell r="D4462">
            <v>36999</v>
          </cell>
        </row>
        <row r="4463">
          <cell r="D4463">
            <v>36999</v>
          </cell>
        </row>
        <row r="4464">
          <cell r="D4464">
            <v>36999</v>
          </cell>
        </row>
        <row r="4465">
          <cell r="D4465">
            <v>36999</v>
          </cell>
        </row>
        <row r="4466">
          <cell r="D4466">
            <v>36999</v>
          </cell>
        </row>
        <row r="4467">
          <cell r="D4467">
            <v>36999</v>
          </cell>
        </row>
        <row r="4468">
          <cell r="D4468">
            <v>36999</v>
          </cell>
        </row>
        <row r="4469">
          <cell r="D4469">
            <v>36999</v>
          </cell>
        </row>
        <row r="4470">
          <cell r="D4470">
            <v>36999</v>
          </cell>
        </row>
        <row r="4471">
          <cell r="D4471">
            <v>36999</v>
          </cell>
        </row>
        <row r="4472">
          <cell r="D4472">
            <v>36999</v>
          </cell>
        </row>
        <row r="4473">
          <cell r="D4473">
            <v>36999</v>
          </cell>
        </row>
        <row r="4474">
          <cell r="D4474">
            <v>36999</v>
          </cell>
        </row>
        <row r="4475">
          <cell r="D4475">
            <v>36999</v>
          </cell>
        </row>
        <row r="4476">
          <cell r="D4476">
            <v>36999</v>
          </cell>
        </row>
        <row r="4477">
          <cell r="D4477">
            <v>36999</v>
          </cell>
        </row>
        <row r="4478">
          <cell r="D4478">
            <v>36999</v>
          </cell>
        </row>
        <row r="4479">
          <cell r="D4479">
            <v>37000</v>
          </cell>
        </row>
        <row r="4480">
          <cell r="D4480">
            <v>37000</v>
          </cell>
        </row>
        <row r="4481">
          <cell r="D4481">
            <v>37000</v>
          </cell>
        </row>
        <row r="4482">
          <cell r="D4482">
            <v>37000</v>
          </cell>
        </row>
        <row r="4483">
          <cell r="D4483">
            <v>37000</v>
          </cell>
        </row>
        <row r="4484">
          <cell r="D4484">
            <v>37000</v>
          </cell>
        </row>
        <row r="4485">
          <cell r="D4485">
            <v>37000</v>
          </cell>
        </row>
        <row r="4486">
          <cell r="D4486">
            <v>37000</v>
          </cell>
        </row>
        <row r="4487">
          <cell r="D4487">
            <v>37000</v>
          </cell>
        </row>
        <row r="4488">
          <cell r="D4488">
            <v>37001</v>
          </cell>
        </row>
        <row r="4489">
          <cell r="D4489">
            <v>37001</v>
          </cell>
        </row>
        <row r="4490">
          <cell r="D4490">
            <v>37001</v>
          </cell>
        </row>
        <row r="4491">
          <cell r="D4491">
            <v>37001</v>
          </cell>
        </row>
        <row r="4492">
          <cell r="D4492">
            <v>37001</v>
          </cell>
        </row>
        <row r="4493">
          <cell r="D4493">
            <v>37001</v>
          </cell>
        </row>
        <row r="4494">
          <cell r="D4494">
            <v>37001</v>
          </cell>
        </row>
        <row r="4495">
          <cell r="D4495">
            <v>37001</v>
          </cell>
        </row>
        <row r="4496">
          <cell r="D4496">
            <v>37001</v>
          </cell>
        </row>
        <row r="4497">
          <cell r="D4497">
            <v>37001</v>
          </cell>
        </row>
        <row r="4498">
          <cell r="D4498">
            <v>37001</v>
          </cell>
        </row>
        <row r="4499">
          <cell r="D4499">
            <v>37001</v>
          </cell>
        </row>
        <row r="4500">
          <cell r="D4500">
            <v>37001</v>
          </cell>
        </row>
        <row r="4501">
          <cell r="D4501">
            <v>37001</v>
          </cell>
        </row>
        <row r="4502">
          <cell r="D4502">
            <v>37001</v>
          </cell>
        </row>
        <row r="4503">
          <cell r="D4503">
            <v>37001</v>
          </cell>
        </row>
        <row r="4504">
          <cell r="D4504">
            <v>37001</v>
          </cell>
        </row>
        <row r="4505">
          <cell r="D4505">
            <v>37001</v>
          </cell>
        </row>
        <row r="4506">
          <cell r="D4506">
            <v>37005</v>
          </cell>
        </row>
        <row r="4507">
          <cell r="D4507">
            <v>37005</v>
          </cell>
        </row>
        <row r="4508">
          <cell r="D4508">
            <v>37005</v>
          </cell>
        </row>
        <row r="4509">
          <cell r="D4509">
            <v>37005</v>
          </cell>
        </row>
        <row r="4510">
          <cell r="D4510">
            <v>37005</v>
          </cell>
        </row>
        <row r="4511">
          <cell r="D4511">
            <v>37005</v>
          </cell>
        </row>
        <row r="4512">
          <cell r="D4512">
            <v>37007</v>
          </cell>
        </row>
        <row r="4513">
          <cell r="D4513">
            <v>37011</v>
          </cell>
        </row>
        <row r="4514">
          <cell r="D4514">
            <v>37011</v>
          </cell>
        </row>
        <row r="4515">
          <cell r="D4515">
            <v>37011</v>
          </cell>
        </row>
        <row r="4516">
          <cell r="D4516">
            <v>37011</v>
          </cell>
        </row>
        <row r="4517">
          <cell r="D4517">
            <v>37013</v>
          </cell>
        </row>
        <row r="4518">
          <cell r="D4518">
            <v>37013</v>
          </cell>
        </row>
        <row r="4519">
          <cell r="D4519">
            <v>37013</v>
          </cell>
        </row>
        <row r="4520">
          <cell r="D4520">
            <v>37013</v>
          </cell>
        </row>
        <row r="4521">
          <cell r="D4521">
            <v>37013</v>
          </cell>
        </row>
        <row r="4522">
          <cell r="D4522">
            <v>37013</v>
          </cell>
        </row>
        <row r="4523">
          <cell r="D4523">
            <v>37013</v>
          </cell>
        </row>
        <row r="4524">
          <cell r="D4524">
            <v>37013</v>
          </cell>
        </row>
        <row r="4525">
          <cell r="D4525">
            <v>37013</v>
          </cell>
        </row>
        <row r="4526">
          <cell r="D4526">
            <v>37013</v>
          </cell>
        </row>
        <row r="4527">
          <cell r="D4527">
            <v>37013</v>
          </cell>
        </row>
        <row r="4528">
          <cell r="D4528">
            <v>37013</v>
          </cell>
        </row>
        <row r="4529">
          <cell r="D4529">
            <v>37013</v>
          </cell>
        </row>
        <row r="4530">
          <cell r="D4530">
            <v>37013</v>
          </cell>
        </row>
        <row r="4531">
          <cell r="D4531">
            <v>37013</v>
          </cell>
        </row>
        <row r="4532">
          <cell r="D4532">
            <v>37013</v>
          </cell>
        </row>
        <row r="4533">
          <cell r="D4533">
            <v>37013</v>
          </cell>
        </row>
        <row r="4534">
          <cell r="D4534">
            <v>37013</v>
          </cell>
        </row>
        <row r="4535">
          <cell r="D4535">
            <v>37013</v>
          </cell>
        </row>
        <row r="4536">
          <cell r="D4536">
            <v>37013</v>
          </cell>
        </row>
        <row r="4537">
          <cell r="D4537">
            <v>37013</v>
          </cell>
        </row>
        <row r="4538">
          <cell r="D4538">
            <v>37013</v>
          </cell>
        </row>
        <row r="4539">
          <cell r="D4539">
            <v>37013</v>
          </cell>
        </row>
        <row r="4540">
          <cell r="D4540">
            <v>37013</v>
          </cell>
        </row>
        <row r="4541">
          <cell r="D4541">
            <v>37013</v>
          </cell>
        </row>
        <row r="4542">
          <cell r="D4542">
            <v>37013</v>
          </cell>
        </row>
        <row r="4543">
          <cell r="D4543">
            <v>37013</v>
          </cell>
        </row>
        <row r="4544">
          <cell r="D4544">
            <v>37013</v>
          </cell>
        </row>
        <row r="4545">
          <cell r="D4545">
            <v>37013</v>
          </cell>
        </row>
        <row r="4546">
          <cell r="D4546">
            <v>37013</v>
          </cell>
        </row>
        <row r="4547">
          <cell r="D4547">
            <v>37013</v>
          </cell>
        </row>
        <row r="4548">
          <cell r="D4548">
            <v>37013</v>
          </cell>
        </row>
        <row r="4549">
          <cell r="D4549">
            <v>37013</v>
          </cell>
        </row>
        <row r="4550">
          <cell r="D4550">
            <v>37013</v>
          </cell>
        </row>
        <row r="4551">
          <cell r="D4551">
            <v>37013</v>
          </cell>
        </row>
        <row r="4552">
          <cell r="D4552">
            <v>37013</v>
          </cell>
        </row>
        <row r="4553">
          <cell r="D4553">
            <v>37013</v>
          </cell>
        </row>
        <row r="4554">
          <cell r="D4554">
            <v>37013</v>
          </cell>
        </row>
        <row r="4555">
          <cell r="D4555">
            <v>37013</v>
          </cell>
        </row>
        <row r="4556">
          <cell r="D4556">
            <v>37013</v>
          </cell>
        </row>
        <row r="4557">
          <cell r="D4557">
            <v>37013</v>
          </cell>
        </row>
        <row r="4558">
          <cell r="D4558">
            <v>37013</v>
          </cell>
        </row>
        <row r="4559">
          <cell r="D4559">
            <v>37013</v>
          </cell>
        </row>
        <row r="4560">
          <cell r="D4560">
            <v>37013</v>
          </cell>
        </row>
        <row r="4561">
          <cell r="D4561">
            <v>37013</v>
          </cell>
        </row>
        <row r="4562">
          <cell r="D4562">
            <v>37013</v>
          </cell>
        </row>
        <row r="4563">
          <cell r="D4563">
            <v>37013</v>
          </cell>
        </row>
        <row r="4564">
          <cell r="D4564">
            <v>37013</v>
          </cell>
        </row>
        <row r="4565">
          <cell r="D4565">
            <v>37013</v>
          </cell>
        </row>
        <row r="4566">
          <cell r="D4566">
            <v>37013</v>
          </cell>
        </row>
        <row r="4567">
          <cell r="D4567">
            <v>37013</v>
          </cell>
        </row>
        <row r="4568">
          <cell r="D4568">
            <v>37013</v>
          </cell>
        </row>
        <row r="4569">
          <cell r="D4569">
            <v>37013</v>
          </cell>
        </row>
        <row r="4570">
          <cell r="D4570">
            <v>37013</v>
          </cell>
        </row>
        <row r="4571">
          <cell r="D4571">
            <v>37013</v>
          </cell>
        </row>
        <row r="4572">
          <cell r="D4572">
            <v>37013</v>
          </cell>
        </row>
        <row r="4573">
          <cell r="D4573">
            <v>37013</v>
          </cell>
        </row>
        <row r="4574">
          <cell r="D4574">
            <v>37013</v>
          </cell>
        </row>
        <row r="4575">
          <cell r="D4575">
            <v>37013</v>
          </cell>
        </row>
        <row r="4576">
          <cell r="D4576">
            <v>37013</v>
          </cell>
        </row>
        <row r="4577">
          <cell r="D4577">
            <v>37013</v>
          </cell>
        </row>
        <row r="4578">
          <cell r="D4578">
            <v>37013</v>
          </cell>
        </row>
        <row r="4579">
          <cell r="D4579">
            <v>37013</v>
          </cell>
        </row>
        <row r="4580">
          <cell r="D4580">
            <v>37013</v>
          </cell>
        </row>
        <row r="4581">
          <cell r="D4581">
            <v>37013</v>
          </cell>
        </row>
        <row r="4582">
          <cell r="D4582">
            <v>37013</v>
          </cell>
        </row>
        <row r="4583">
          <cell r="D4583">
            <v>37013</v>
          </cell>
        </row>
        <row r="4584">
          <cell r="D4584">
            <v>37013</v>
          </cell>
        </row>
        <row r="4585">
          <cell r="D4585">
            <v>37013</v>
          </cell>
        </row>
        <row r="4586">
          <cell r="D4586">
            <v>37013</v>
          </cell>
        </row>
        <row r="4587">
          <cell r="D4587">
            <v>37013</v>
          </cell>
        </row>
        <row r="4588">
          <cell r="D4588">
            <v>37013</v>
          </cell>
        </row>
        <row r="4589">
          <cell r="D4589">
            <v>37013</v>
          </cell>
        </row>
        <row r="4590">
          <cell r="D4590">
            <v>37013</v>
          </cell>
        </row>
        <row r="4591">
          <cell r="D4591">
            <v>37013</v>
          </cell>
        </row>
        <row r="4592">
          <cell r="D4592">
            <v>37013</v>
          </cell>
        </row>
        <row r="4593">
          <cell r="D4593">
            <v>37013</v>
          </cell>
        </row>
        <row r="4594">
          <cell r="D4594">
            <v>37013</v>
          </cell>
        </row>
        <row r="4595">
          <cell r="D4595">
            <v>37013</v>
          </cell>
        </row>
        <row r="4596">
          <cell r="D4596">
            <v>37013</v>
          </cell>
        </row>
        <row r="4597">
          <cell r="D4597">
            <v>37013</v>
          </cell>
        </row>
        <row r="4598">
          <cell r="D4598">
            <v>37013</v>
          </cell>
        </row>
        <row r="4599">
          <cell r="D4599">
            <v>37013</v>
          </cell>
        </row>
        <row r="4600">
          <cell r="D4600">
            <v>37013</v>
          </cell>
        </row>
        <row r="4601">
          <cell r="D4601">
            <v>37013</v>
          </cell>
        </row>
        <row r="4602">
          <cell r="D4602">
            <v>37013</v>
          </cell>
        </row>
        <row r="4603">
          <cell r="D4603">
            <v>37014</v>
          </cell>
        </row>
        <row r="4604">
          <cell r="D4604">
            <v>37014</v>
          </cell>
        </row>
        <row r="4605">
          <cell r="D4605">
            <v>37014</v>
          </cell>
        </row>
        <row r="4606">
          <cell r="D4606">
            <v>37014</v>
          </cell>
        </row>
        <row r="4607">
          <cell r="D4607">
            <v>37014</v>
          </cell>
        </row>
        <row r="4608">
          <cell r="D4608">
            <v>37014</v>
          </cell>
        </row>
        <row r="4609">
          <cell r="D4609">
            <v>37014</v>
          </cell>
        </row>
        <row r="4610">
          <cell r="D4610">
            <v>37014</v>
          </cell>
        </row>
        <row r="4611">
          <cell r="D4611">
            <v>37014</v>
          </cell>
        </row>
        <row r="4612">
          <cell r="D4612">
            <v>37014</v>
          </cell>
        </row>
        <row r="4613">
          <cell r="D4613">
            <v>37014</v>
          </cell>
        </row>
        <row r="4614">
          <cell r="D4614">
            <v>37014</v>
          </cell>
        </row>
        <row r="4615">
          <cell r="D4615">
            <v>37014</v>
          </cell>
        </row>
        <row r="4616">
          <cell r="D4616">
            <v>37014</v>
          </cell>
        </row>
        <row r="4617">
          <cell r="D4617">
            <v>37014</v>
          </cell>
        </row>
        <row r="4618">
          <cell r="D4618">
            <v>37018</v>
          </cell>
        </row>
        <row r="4619">
          <cell r="D4619">
            <v>37018</v>
          </cell>
        </row>
        <row r="4620">
          <cell r="D4620">
            <v>37018</v>
          </cell>
        </row>
        <row r="4621">
          <cell r="D4621">
            <v>37018</v>
          </cell>
        </row>
        <row r="4622">
          <cell r="D4622">
            <v>37018</v>
          </cell>
        </row>
        <row r="4623">
          <cell r="D4623">
            <v>37018</v>
          </cell>
        </row>
        <row r="4624">
          <cell r="D4624">
            <v>37018</v>
          </cell>
        </row>
        <row r="4625">
          <cell r="D4625">
            <v>37018</v>
          </cell>
        </row>
        <row r="4626">
          <cell r="D4626">
            <v>37018</v>
          </cell>
        </row>
        <row r="4627">
          <cell r="D4627">
            <v>37018</v>
          </cell>
        </row>
        <row r="4628">
          <cell r="D4628">
            <v>37018</v>
          </cell>
        </row>
        <row r="4629">
          <cell r="D4629">
            <v>37018</v>
          </cell>
        </row>
        <row r="4630">
          <cell r="D4630">
            <v>37018</v>
          </cell>
        </row>
        <row r="4631">
          <cell r="D4631">
            <v>37020</v>
          </cell>
        </row>
        <row r="4632">
          <cell r="D4632">
            <v>37020</v>
          </cell>
        </row>
        <row r="4633">
          <cell r="D4633">
            <v>37021</v>
          </cell>
        </row>
        <row r="4634">
          <cell r="D4634">
            <v>37021</v>
          </cell>
        </row>
        <row r="4635">
          <cell r="D4635">
            <v>37021</v>
          </cell>
        </row>
        <row r="4636">
          <cell r="D4636">
            <v>37021</v>
          </cell>
        </row>
        <row r="4637">
          <cell r="D4637">
            <v>37021</v>
          </cell>
        </row>
        <row r="4638">
          <cell r="D4638">
            <v>37021</v>
          </cell>
        </row>
        <row r="4639">
          <cell r="D4639">
            <v>37022</v>
          </cell>
        </row>
        <row r="4640">
          <cell r="D4640">
            <v>37022</v>
          </cell>
        </row>
        <row r="4641">
          <cell r="D4641">
            <v>37022</v>
          </cell>
        </row>
        <row r="4642">
          <cell r="D4642">
            <v>37022</v>
          </cell>
        </row>
        <row r="4643">
          <cell r="D4643">
            <v>37022</v>
          </cell>
        </row>
        <row r="4644">
          <cell r="D4644">
            <v>37022</v>
          </cell>
        </row>
        <row r="4645">
          <cell r="D4645">
            <v>37022</v>
          </cell>
        </row>
        <row r="4646">
          <cell r="D4646">
            <v>37025</v>
          </cell>
        </row>
        <row r="4647">
          <cell r="D4647">
            <v>37025</v>
          </cell>
        </row>
        <row r="4648">
          <cell r="D4648">
            <v>37025</v>
          </cell>
        </row>
        <row r="4649">
          <cell r="D4649">
            <v>37025</v>
          </cell>
        </row>
        <row r="4650">
          <cell r="D4650">
            <v>37025</v>
          </cell>
        </row>
        <row r="4651">
          <cell r="D4651">
            <v>37025</v>
          </cell>
        </row>
        <row r="4652">
          <cell r="D4652">
            <v>37025</v>
          </cell>
        </row>
        <row r="4653">
          <cell r="D4653">
            <v>37025</v>
          </cell>
        </row>
        <row r="4654">
          <cell r="D4654">
            <v>37025</v>
          </cell>
        </row>
        <row r="4655">
          <cell r="D4655">
            <v>37025</v>
          </cell>
        </row>
        <row r="4656">
          <cell r="D4656">
            <v>37025</v>
          </cell>
        </row>
        <row r="4657">
          <cell r="D4657">
            <v>37025</v>
          </cell>
        </row>
        <row r="4658">
          <cell r="D4658">
            <v>37025</v>
          </cell>
        </row>
        <row r="4659">
          <cell r="D4659">
            <v>37025</v>
          </cell>
        </row>
        <row r="4660">
          <cell r="D4660">
            <v>37025</v>
          </cell>
        </row>
        <row r="4661">
          <cell r="D4661">
            <v>37025</v>
          </cell>
        </row>
        <row r="4662">
          <cell r="D4662">
            <v>37025</v>
          </cell>
        </row>
        <row r="4663">
          <cell r="D4663">
            <v>37025</v>
          </cell>
        </row>
        <row r="4664">
          <cell r="D4664">
            <v>37025</v>
          </cell>
        </row>
        <row r="4665">
          <cell r="D4665">
            <v>37026</v>
          </cell>
        </row>
        <row r="4666">
          <cell r="D4666">
            <v>37026</v>
          </cell>
        </row>
        <row r="4667">
          <cell r="D4667">
            <v>37026</v>
          </cell>
        </row>
        <row r="4668">
          <cell r="D4668">
            <v>37026</v>
          </cell>
        </row>
        <row r="4669">
          <cell r="D4669">
            <v>37026</v>
          </cell>
        </row>
        <row r="4670">
          <cell r="D4670">
            <v>37026</v>
          </cell>
        </row>
        <row r="4671">
          <cell r="D4671">
            <v>37026</v>
          </cell>
        </row>
        <row r="4672">
          <cell r="D4672">
            <v>37026</v>
          </cell>
        </row>
        <row r="4673">
          <cell r="D4673">
            <v>37026</v>
          </cell>
        </row>
        <row r="4674">
          <cell r="D4674">
            <v>37026</v>
          </cell>
        </row>
        <row r="4675">
          <cell r="D4675">
            <v>37026</v>
          </cell>
        </row>
        <row r="4676">
          <cell r="D4676">
            <v>37026</v>
          </cell>
        </row>
        <row r="4677">
          <cell r="D4677">
            <v>37026</v>
          </cell>
        </row>
        <row r="4678">
          <cell r="D4678">
            <v>37026</v>
          </cell>
        </row>
        <row r="4679">
          <cell r="D4679">
            <v>37026</v>
          </cell>
        </row>
        <row r="4680">
          <cell r="D4680">
            <v>37026</v>
          </cell>
        </row>
        <row r="4681">
          <cell r="D4681">
            <v>37026</v>
          </cell>
        </row>
        <row r="4682">
          <cell r="D4682">
            <v>37026</v>
          </cell>
        </row>
        <row r="4683">
          <cell r="D4683">
            <v>37026</v>
          </cell>
        </row>
        <row r="4684">
          <cell r="D4684">
            <v>37026</v>
          </cell>
        </row>
        <row r="4685">
          <cell r="D4685">
            <v>37026</v>
          </cell>
        </row>
        <row r="4686">
          <cell r="D4686">
            <v>37026</v>
          </cell>
        </row>
        <row r="4687">
          <cell r="D4687">
            <v>37026</v>
          </cell>
        </row>
        <row r="4688">
          <cell r="D4688">
            <v>37026</v>
          </cell>
        </row>
        <row r="4689">
          <cell r="D4689">
            <v>37026</v>
          </cell>
        </row>
        <row r="4690">
          <cell r="D4690">
            <v>37026</v>
          </cell>
        </row>
        <row r="4691">
          <cell r="D4691">
            <v>37026</v>
          </cell>
        </row>
        <row r="4692">
          <cell r="D4692">
            <v>37026</v>
          </cell>
        </row>
        <row r="4693">
          <cell r="D4693">
            <v>37026</v>
          </cell>
        </row>
        <row r="4694">
          <cell r="D4694">
            <v>37026</v>
          </cell>
        </row>
        <row r="4695">
          <cell r="D4695">
            <v>37026</v>
          </cell>
        </row>
        <row r="4696">
          <cell r="D4696">
            <v>37026</v>
          </cell>
        </row>
        <row r="4697">
          <cell r="D4697">
            <v>37026</v>
          </cell>
        </row>
        <row r="4698">
          <cell r="D4698">
            <v>37026</v>
          </cell>
        </row>
        <row r="4699">
          <cell r="D4699">
            <v>37026</v>
          </cell>
        </row>
        <row r="4700">
          <cell r="D4700">
            <v>37026</v>
          </cell>
        </row>
        <row r="4701">
          <cell r="D4701">
            <v>37026</v>
          </cell>
        </row>
        <row r="4702">
          <cell r="D4702">
            <v>37026</v>
          </cell>
        </row>
        <row r="4703">
          <cell r="D4703">
            <v>37026</v>
          </cell>
        </row>
        <row r="4704">
          <cell r="D4704">
            <v>37026</v>
          </cell>
        </row>
        <row r="4705">
          <cell r="D4705">
            <v>37026</v>
          </cell>
        </row>
        <row r="4706">
          <cell r="D4706">
            <v>37026</v>
          </cell>
        </row>
        <row r="4707">
          <cell r="D4707">
            <v>37026</v>
          </cell>
        </row>
        <row r="4708">
          <cell r="D4708">
            <v>37026</v>
          </cell>
        </row>
        <row r="4709">
          <cell r="D4709">
            <v>37026</v>
          </cell>
        </row>
        <row r="4710">
          <cell r="D4710">
            <v>37026</v>
          </cell>
        </row>
        <row r="4711">
          <cell r="D4711">
            <v>37026</v>
          </cell>
        </row>
        <row r="4712">
          <cell r="D4712">
            <v>37026</v>
          </cell>
        </row>
        <row r="4713">
          <cell r="D4713">
            <v>37026</v>
          </cell>
        </row>
        <row r="4714">
          <cell r="D4714">
            <v>37026</v>
          </cell>
        </row>
        <row r="4715">
          <cell r="D4715">
            <v>37026</v>
          </cell>
        </row>
        <row r="4716">
          <cell r="D4716">
            <v>37026</v>
          </cell>
        </row>
        <row r="4717">
          <cell r="D4717">
            <v>37026</v>
          </cell>
        </row>
        <row r="4718">
          <cell r="D4718">
            <v>37026</v>
          </cell>
        </row>
        <row r="4719">
          <cell r="D4719">
            <v>37026</v>
          </cell>
        </row>
        <row r="4720">
          <cell r="D4720">
            <v>37026</v>
          </cell>
        </row>
        <row r="4721">
          <cell r="D4721">
            <v>37026</v>
          </cell>
        </row>
        <row r="4722">
          <cell r="D4722">
            <v>37026</v>
          </cell>
        </row>
        <row r="4723">
          <cell r="D4723">
            <v>37026</v>
          </cell>
        </row>
        <row r="4724">
          <cell r="D4724">
            <v>37026</v>
          </cell>
        </row>
        <row r="4725">
          <cell r="D4725">
            <v>37026</v>
          </cell>
        </row>
        <row r="4726">
          <cell r="D4726">
            <v>37026</v>
          </cell>
        </row>
        <row r="4727">
          <cell r="D4727">
            <v>37026</v>
          </cell>
        </row>
        <row r="4728">
          <cell r="D4728">
            <v>37026</v>
          </cell>
        </row>
        <row r="4729">
          <cell r="D4729">
            <v>37026</v>
          </cell>
        </row>
        <row r="4730">
          <cell r="D4730">
            <v>37026</v>
          </cell>
        </row>
        <row r="4731">
          <cell r="D4731">
            <v>37026</v>
          </cell>
        </row>
        <row r="4732">
          <cell r="D4732">
            <v>37026</v>
          </cell>
        </row>
        <row r="4733">
          <cell r="D4733">
            <v>37026</v>
          </cell>
        </row>
        <row r="4734">
          <cell r="D4734">
            <v>37026</v>
          </cell>
        </row>
        <row r="4735">
          <cell r="D4735">
            <v>37026</v>
          </cell>
        </row>
        <row r="4736">
          <cell r="D4736">
            <v>37026</v>
          </cell>
        </row>
        <row r="4737">
          <cell r="D4737">
            <v>37026</v>
          </cell>
        </row>
        <row r="4738">
          <cell r="D4738">
            <v>37026</v>
          </cell>
        </row>
        <row r="4739">
          <cell r="D4739">
            <v>37026</v>
          </cell>
        </row>
        <row r="4740">
          <cell r="D4740">
            <v>37026</v>
          </cell>
        </row>
        <row r="4741">
          <cell r="D4741">
            <v>37026</v>
          </cell>
        </row>
        <row r="4742">
          <cell r="D4742">
            <v>37026</v>
          </cell>
        </row>
        <row r="4743">
          <cell r="D4743">
            <v>37026</v>
          </cell>
        </row>
        <row r="4744">
          <cell r="D4744">
            <v>37026</v>
          </cell>
        </row>
        <row r="4745">
          <cell r="D4745">
            <v>37026</v>
          </cell>
        </row>
        <row r="4746">
          <cell r="D4746">
            <v>37026</v>
          </cell>
        </row>
        <row r="4747">
          <cell r="D4747">
            <v>37026</v>
          </cell>
        </row>
        <row r="4748">
          <cell r="D4748">
            <v>37026</v>
          </cell>
        </row>
        <row r="4749">
          <cell r="D4749">
            <v>37026</v>
          </cell>
        </row>
        <row r="4750">
          <cell r="D4750">
            <v>37026</v>
          </cell>
        </row>
        <row r="4751">
          <cell r="D4751">
            <v>37026</v>
          </cell>
        </row>
        <row r="4752">
          <cell r="D4752">
            <v>37026</v>
          </cell>
        </row>
        <row r="4753">
          <cell r="D4753">
            <v>37026</v>
          </cell>
        </row>
        <row r="4754">
          <cell r="D4754">
            <v>37026</v>
          </cell>
        </row>
        <row r="4755">
          <cell r="D4755">
            <v>37026</v>
          </cell>
        </row>
        <row r="4756">
          <cell r="D4756">
            <v>37026</v>
          </cell>
        </row>
        <row r="4757">
          <cell r="D4757">
            <v>37026</v>
          </cell>
        </row>
        <row r="4758">
          <cell r="D4758">
            <v>37026</v>
          </cell>
        </row>
        <row r="4759">
          <cell r="D4759">
            <v>37026</v>
          </cell>
        </row>
        <row r="4760">
          <cell r="D4760">
            <v>37026</v>
          </cell>
        </row>
        <row r="4761">
          <cell r="D4761">
            <v>37026</v>
          </cell>
        </row>
        <row r="4762">
          <cell r="D4762">
            <v>37026</v>
          </cell>
        </row>
        <row r="4763">
          <cell r="D4763">
            <v>37026</v>
          </cell>
        </row>
        <row r="4764">
          <cell r="D4764">
            <v>37026</v>
          </cell>
        </row>
        <row r="4765">
          <cell r="D4765">
            <v>37026</v>
          </cell>
        </row>
        <row r="4766">
          <cell r="D4766">
            <v>37026</v>
          </cell>
        </row>
        <row r="4767">
          <cell r="D4767">
            <v>37026</v>
          </cell>
        </row>
        <row r="4768">
          <cell r="D4768">
            <v>37026</v>
          </cell>
        </row>
        <row r="4769">
          <cell r="D4769">
            <v>37026</v>
          </cell>
        </row>
        <row r="4770">
          <cell r="D4770">
            <v>37026</v>
          </cell>
        </row>
        <row r="4771">
          <cell r="D4771">
            <v>37026</v>
          </cell>
        </row>
        <row r="4772">
          <cell r="D4772">
            <v>37026</v>
          </cell>
        </row>
        <row r="4773">
          <cell r="D4773">
            <v>37026</v>
          </cell>
        </row>
        <row r="4774">
          <cell r="D4774">
            <v>37026</v>
          </cell>
        </row>
        <row r="4775">
          <cell r="D4775">
            <v>37026</v>
          </cell>
        </row>
        <row r="4776">
          <cell r="D4776">
            <v>37026</v>
          </cell>
        </row>
        <row r="4777">
          <cell r="D4777">
            <v>37026</v>
          </cell>
        </row>
        <row r="4778">
          <cell r="D4778">
            <v>37026</v>
          </cell>
        </row>
        <row r="4779">
          <cell r="D4779">
            <v>37026</v>
          </cell>
        </row>
        <row r="4780">
          <cell r="D4780">
            <v>37026</v>
          </cell>
        </row>
        <row r="4781">
          <cell r="D4781">
            <v>37026</v>
          </cell>
        </row>
        <row r="4782">
          <cell r="D4782">
            <v>37026</v>
          </cell>
        </row>
        <row r="4783">
          <cell r="D4783">
            <v>37026</v>
          </cell>
        </row>
        <row r="4784">
          <cell r="D4784">
            <v>37026</v>
          </cell>
        </row>
        <row r="4785">
          <cell r="D4785">
            <v>37026</v>
          </cell>
        </row>
        <row r="4786">
          <cell r="D4786">
            <v>37029</v>
          </cell>
        </row>
        <row r="4787">
          <cell r="D4787">
            <v>37029</v>
          </cell>
        </row>
        <row r="4788">
          <cell r="D4788">
            <v>37029</v>
          </cell>
        </row>
        <row r="4789">
          <cell r="D4789">
            <v>37029</v>
          </cell>
        </row>
        <row r="4790">
          <cell r="D4790">
            <v>37029</v>
          </cell>
        </row>
        <row r="4791">
          <cell r="D4791">
            <v>37029</v>
          </cell>
        </row>
        <row r="4792">
          <cell r="D4792">
            <v>37029</v>
          </cell>
        </row>
        <row r="4793">
          <cell r="D4793">
            <v>37029</v>
          </cell>
        </row>
        <row r="4794">
          <cell r="D4794">
            <v>37029</v>
          </cell>
        </row>
        <row r="4795">
          <cell r="D4795">
            <v>37029</v>
          </cell>
        </row>
        <row r="4796">
          <cell r="D4796">
            <v>37029</v>
          </cell>
        </row>
        <row r="4797">
          <cell r="D4797">
            <v>37029</v>
          </cell>
        </row>
        <row r="4798">
          <cell r="D4798">
            <v>37029</v>
          </cell>
        </row>
        <row r="4799">
          <cell r="D4799">
            <v>37029</v>
          </cell>
        </row>
        <row r="4800">
          <cell r="D4800">
            <v>37029</v>
          </cell>
        </row>
        <row r="4801">
          <cell r="D4801">
            <v>37029</v>
          </cell>
        </row>
        <row r="4802">
          <cell r="D4802">
            <v>37029</v>
          </cell>
        </row>
        <row r="4803">
          <cell r="D4803">
            <v>37029</v>
          </cell>
        </row>
        <row r="4804">
          <cell r="D4804">
            <v>37029</v>
          </cell>
        </row>
        <row r="4805">
          <cell r="D4805">
            <v>37029</v>
          </cell>
        </row>
        <row r="4806">
          <cell r="D4806">
            <v>37029</v>
          </cell>
        </row>
        <row r="4807">
          <cell r="D4807">
            <v>37029</v>
          </cell>
        </row>
        <row r="4808">
          <cell r="D4808">
            <v>37029</v>
          </cell>
        </row>
        <row r="4809">
          <cell r="D4809">
            <v>37029</v>
          </cell>
        </row>
        <row r="4810">
          <cell r="D4810">
            <v>37029</v>
          </cell>
        </row>
        <row r="4811">
          <cell r="D4811">
            <v>37029</v>
          </cell>
        </row>
        <row r="4812">
          <cell r="D4812">
            <v>37029</v>
          </cell>
        </row>
        <row r="4813">
          <cell r="D4813">
            <v>37029</v>
          </cell>
        </row>
        <row r="4814">
          <cell r="D4814">
            <v>37029</v>
          </cell>
        </row>
        <row r="4815">
          <cell r="D4815">
            <v>37029</v>
          </cell>
        </row>
        <row r="4816">
          <cell r="D4816">
            <v>37029</v>
          </cell>
        </row>
        <row r="4817">
          <cell r="D4817">
            <v>37029</v>
          </cell>
        </row>
        <row r="4818">
          <cell r="D4818">
            <v>37029</v>
          </cell>
        </row>
        <row r="4819">
          <cell r="D4819">
            <v>37029</v>
          </cell>
        </row>
        <row r="4820">
          <cell r="D4820">
            <v>37029</v>
          </cell>
        </row>
        <row r="4821">
          <cell r="D4821">
            <v>37029</v>
          </cell>
        </row>
        <row r="4822">
          <cell r="D4822">
            <v>37029</v>
          </cell>
        </row>
        <row r="4823">
          <cell r="D4823">
            <v>37029</v>
          </cell>
        </row>
        <row r="4824">
          <cell r="D4824">
            <v>37029</v>
          </cell>
        </row>
        <row r="4825">
          <cell r="D4825">
            <v>37029</v>
          </cell>
        </row>
        <row r="4826">
          <cell r="D4826">
            <v>37029</v>
          </cell>
        </row>
        <row r="4827">
          <cell r="D4827">
            <v>37029</v>
          </cell>
        </row>
        <row r="4828">
          <cell r="D4828">
            <v>37029</v>
          </cell>
        </row>
        <row r="4829">
          <cell r="D4829">
            <v>37029</v>
          </cell>
        </row>
        <row r="4830">
          <cell r="D4830">
            <v>37029</v>
          </cell>
        </row>
        <row r="4831">
          <cell r="D4831">
            <v>37029</v>
          </cell>
        </row>
        <row r="4832">
          <cell r="D4832">
            <v>37029</v>
          </cell>
        </row>
        <row r="4833">
          <cell r="D4833">
            <v>37029</v>
          </cell>
        </row>
        <row r="4834">
          <cell r="D4834">
            <v>37029</v>
          </cell>
        </row>
        <row r="4835">
          <cell r="D4835">
            <v>37029</v>
          </cell>
        </row>
        <row r="4836">
          <cell r="D4836">
            <v>37029</v>
          </cell>
        </row>
        <row r="4837">
          <cell r="D4837">
            <v>37029</v>
          </cell>
        </row>
        <row r="4838">
          <cell r="D4838">
            <v>37029</v>
          </cell>
        </row>
        <row r="4839">
          <cell r="D4839">
            <v>37029</v>
          </cell>
        </row>
        <row r="4840">
          <cell r="D4840">
            <v>37029</v>
          </cell>
        </row>
        <row r="4841">
          <cell r="D4841">
            <v>37029</v>
          </cell>
        </row>
        <row r="4842">
          <cell r="D4842">
            <v>37029</v>
          </cell>
        </row>
        <row r="4843">
          <cell r="D4843">
            <v>37029</v>
          </cell>
        </row>
        <row r="4844">
          <cell r="D4844">
            <v>37029</v>
          </cell>
        </row>
        <row r="4845">
          <cell r="D4845">
            <v>37029</v>
          </cell>
        </row>
        <row r="4846">
          <cell r="D4846">
            <v>37029</v>
          </cell>
        </row>
        <row r="4847">
          <cell r="D4847">
            <v>37029</v>
          </cell>
        </row>
        <row r="4848">
          <cell r="D4848">
            <v>37029</v>
          </cell>
        </row>
        <row r="4849">
          <cell r="D4849">
            <v>37029</v>
          </cell>
        </row>
        <row r="4850">
          <cell r="D4850">
            <v>37029</v>
          </cell>
        </row>
        <row r="4851">
          <cell r="D4851">
            <v>37029</v>
          </cell>
        </row>
        <row r="4852">
          <cell r="D4852">
            <v>37029</v>
          </cell>
        </row>
        <row r="4853">
          <cell r="D4853">
            <v>37029</v>
          </cell>
        </row>
        <row r="4854">
          <cell r="D4854">
            <v>37029</v>
          </cell>
        </row>
        <row r="4855">
          <cell r="D4855">
            <v>37032</v>
          </cell>
        </row>
        <row r="4856">
          <cell r="D4856">
            <v>37032</v>
          </cell>
        </row>
        <row r="4857">
          <cell r="D4857">
            <v>37032</v>
          </cell>
        </row>
        <row r="4858">
          <cell r="D4858">
            <v>37032</v>
          </cell>
        </row>
        <row r="4859">
          <cell r="D4859">
            <v>37032</v>
          </cell>
        </row>
        <row r="4860">
          <cell r="D4860">
            <v>37032</v>
          </cell>
        </row>
        <row r="4861">
          <cell r="D4861">
            <v>37040</v>
          </cell>
        </row>
        <row r="4862">
          <cell r="D4862">
            <v>37040</v>
          </cell>
        </row>
        <row r="4863">
          <cell r="D4863">
            <v>37040</v>
          </cell>
        </row>
        <row r="4864">
          <cell r="D4864">
            <v>37040</v>
          </cell>
        </row>
        <row r="4865">
          <cell r="D4865">
            <v>37040</v>
          </cell>
        </row>
        <row r="4866">
          <cell r="D4866">
            <v>37040</v>
          </cell>
        </row>
        <row r="4867">
          <cell r="D4867">
            <v>37040</v>
          </cell>
        </row>
        <row r="4868">
          <cell r="D4868">
            <v>37040</v>
          </cell>
        </row>
        <row r="4869">
          <cell r="D4869">
            <v>37040</v>
          </cell>
        </row>
        <row r="4870">
          <cell r="D4870">
            <v>37040</v>
          </cell>
        </row>
        <row r="4871">
          <cell r="D4871">
            <v>37040</v>
          </cell>
        </row>
        <row r="4872">
          <cell r="D4872">
            <v>37040</v>
          </cell>
        </row>
        <row r="4873">
          <cell r="D4873">
            <v>37040</v>
          </cell>
        </row>
        <row r="4874">
          <cell r="D4874">
            <v>37040</v>
          </cell>
        </row>
        <row r="4875">
          <cell r="D4875">
            <v>37040</v>
          </cell>
        </row>
        <row r="4876">
          <cell r="D4876">
            <v>37040</v>
          </cell>
        </row>
        <row r="4877">
          <cell r="D4877">
            <v>37040</v>
          </cell>
        </row>
        <row r="4878">
          <cell r="D4878">
            <v>37040</v>
          </cell>
        </row>
        <row r="4879">
          <cell r="D4879">
            <v>37040</v>
          </cell>
        </row>
        <row r="4880">
          <cell r="D4880">
            <v>37040</v>
          </cell>
        </row>
        <row r="4881">
          <cell r="D4881">
            <v>37041</v>
          </cell>
        </row>
        <row r="4882">
          <cell r="D4882">
            <v>37041</v>
          </cell>
        </row>
        <row r="4883">
          <cell r="D4883">
            <v>37041</v>
          </cell>
        </row>
        <row r="4884">
          <cell r="D4884">
            <v>37041</v>
          </cell>
        </row>
        <row r="4885">
          <cell r="D4885">
            <v>37041</v>
          </cell>
        </row>
        <row r="4886">
          <cell r="D4886">
            <v>37041</v>
          </cell>
        </row>
        <row r="4887">
          <cell r="D4887">
            <v>37041</v>
          </cell>
        </row>
        <row r="4888">
          <cell r="D4888">
            <v>37041</v>
          </cell>
        </row>
        <row r="4889">
          <cell r="D4889">
            <v>37041</v>
          </cell>
        </row>
        <row r="4890">
          <cell r="D4890">
            <v>37042</v>
          </cell>
        </row>
        <row r="4891">
          <cell r="D4891">
            <v>37042</v>
          </cell>
        </row>
        <row r="4892">
          <cell r="D4892">
            <v>37042</v>
          </cell>
        </row>
        <row r="4893">
          <cell r="D4893">
            <v>37042</v>
          </cell>
        </row>
        <row r="4894">
          <cell r="D4894">
            <v>37042</v>
          </cell>
        </row>
        <row r="4895">
          <cell r="D4895">
            <v>37042</v>
          </cell>
        </row>
        <row r="4896">
          <cell r="D4896">
            <v>37042</v>
          </cell>
        </row>
        <row r="4897">
          <cell r="D4897">
            <v>37042</v>
          </cell>
        </row>
        <row r="4898">
          <cell r="D4898">
            <v>37042</v>
          </cell>
        </row>
        <row r="4899">
          <cell r="D4899">
            <v>37042</v>
          </cell>
        </row>
        <row r="4900">
          <cell r="D4900">
            <v>37042</v>
          </cell>
        </row>
        <row r="4901">
          <cell r="D4901">
            <v>37042</v>
          </cell>
        </row>
        <row r="4902">
          <cell r="D4902">
            <v>37042</v>
          </cell>
        </row>
        <row r="4903">
          <cell r="D4903">
            <v>37042</v>
          </cell>
        </row>
        <row r="4904">
          <cell r="D4904">
            <v>37042</v>
          </cell>
        </row>
        <row r="4905">
          <cell r="D4905">
            <v>37042</v>
          </cell>
        </row>
        <row r="4906">
          <cell r="D4906">
            <v>37042</v>
          </cell>
        </row>
        <row r="4907">
          <cell r="D4907">
            <v>37042</v>
          </cell>
        </row>
        <row r="4908">
          <cell r="D4908">
            <v>37042</v>
          </cell>
        </row>
        <row r="4909">
          <cell r="D4909">
            <v>37042</v>
          </cell>
        </row>
        <row r="4910">
          <cell r="D4910">
            <v>37042</v>
          </cell>
        </row>
        <row r="4911">
          <cell r="D4911">
            <v>37048</v>
          </cell>
        </row>
        <row r="4912">
          <cell r="D4912">
            <v>37048</v>
          </cell>
        </row>
        <row r="4913">
          <cell r="D4913">
            <v>37048</v>
          </cell>
        </row>
        <row r="4914">
          <cell r="D4914">
            <v>37048</v>
          </cell>
        </row>
        <row r="4915">
          <cell r="D4915">
            <v>37048</v>
          </cell>
        </row>
        <row r="4916">
          <cell r="D4916">
            <v>37048</v>
          </cell>
        </row>
        <row r="4917">
          <cell r="D4917">
            <v>37048</v>
          </cell>
        </row>
        <row r="4918">
          <cell r="D4918">
            <v>37048</v>
          </cell>
        </row>
        <row r="4919">
          <cell r="D4919">
            <v>37048</v>
          </cell>
        </row>
        <row r="4920">
          <cell r="D4920">
            <v>37048</v>
          </cell>
        </row>
        <row r="4921">
          <cell r="D4921">
            <v>37048</v>
          </cell>
        </row>
        <row r="4922">
          <cell r="D4922">
            <v>37048</v>
          </cell>
        </row>
        <row r="4923">
          <cell r="D4923">
            <v>37048</v>
          </cell>
        </row>
        <row r="4924">
          <cell r="D4924">
            <v>37048</v>
          </cell>
        </row>
        <row r="4925">
          <cell r="D4925">
            <v>37048</v>
          </cell>
        </row>
        <row r="4926">
          <cell r="D4926">
            <v>37048</v>
          </cell>
        </row>
        <row r="4927">
          <cell r="D4927">
            <v>37048</v>
          </cell>
        </row>
        <row r="4928">
          <cell r="D4928">
            <v>37048</v>
          </cell>
        </row>
        <row r="4929">
          <cell r="D4929">
            <v>37048</v>
          </cell>
        </row>
        <row r="4930">
          <cell r="D4930">
            <v>37048</v>
          </cell>
        </row>
        <row r="4931">
          <cell r="D4931">
            <v>37048</v>
          </cell>
        </row>
        <row r="4932">
          <cell r="D4932">
            <v>37048</v>
          </cell>
        </row>
        <row r="4933">
          <cell r="D4933">
            <v>37048</v>
          </cell>
        </row>
        <row r="4934">
          <cell r="D4934">
            <v>37048</v>
          </cell>
        </row>
        <row r="4935">
          <cell r="D4935">
            <v>37048</v>
          </cell>
        </row>
        <row r="4936">
          <cell r="D4936">
            <v>37048</v>
          </cell>
        </row>
        <row r="4937">
          <cell r="D4937">
            <v>37048</v>
          </cell>
        </row>
        <row r="4938">
          <cell r="D4938">
            <v>37048</v>
          </cell>
        </row>
        <row r="4939">
          <cell r="D4939">
            <v>37048</v>
          </cell>
        </row>
        <row r="4940">
          <cell r="D4940">
            <v>37048</v>
          </cell>
        </row>
        <row r="4941">
          <cell r="D4941">
            <v>37048</v>
          </cell>
        </row>
        <row r="4942">
          <cell r="D4942">
            <v>37050</v>
          </cell>
        </row>
        <row r="4943">
          <cell r="D4943">
            <v>37050</v>
          </cell>
        </row>
        <row r="4944">
          <cell r="D4944">
            <v>37050</v>
          </cell>
        </row>
        <row r="4945">
          <cell r="D4945">
            <v>37050</v>
          </cell>
        </row>
        <row r="4946">
          <cell r="D4946">
            <v>37050</v>
          </cell>
        </row>
        <row r="4947">
          <cell r="D4947">
            <v>37050</v>
          </cell>
        </row>
        <row r="4948">
          <cell r="D4948">
            <v>37050</v>
          </cell>
        </row>
        <row r="4949">
          <cell r="D4949">
            <v>37050</v>
          </cell>
        </row>
        <row r="4950">
          <cell r="D4950">
            <v>37050</v>
          </cell>
        </row>
        <row r="4951">
          <cell r="D4951">
            <v>37050</v>
          </cell>
        </row>
        <row r="4952">
          <cell r="D4952">
            <v>37050</v>
          </cell>
        </row>
        <row r="4953">
          <cell r="D4953">
            <v>37050</v>
          </cell>
        </row>
        <row r="4954">
          <cell r="D4954">
            <v>37050</v>
          </cell>
        </row>
        <row r="4955">
          <cell r="D4955">
            <v>37050</v>
          </cell>
        </row>
        <row r="4956">
          <cell r="D4956">
            <v>37053</v>
          </cell>
        </row>
        <row r="4957">
          <cell r="D4957">
            <v>37053</v>
          </cell>
        </row>
        <row r="4958">
          <cell r="D4958">
            <v>37053</v>
          </cell>
        </row>
        <row r="4959">
          <cell r="D4959">
            <v>37053</v>
          </cell>
        </row>
        <row r="4960">
          <cell r="D4960">
            <v>37053</v>
          </cell>
        </row>
        <row r="4961">
          <cell r="D4961">
            <v>37053</v>
          </cell>
        </row>
        <row r="4962">
          <cell r="D4962">
            <v>37053</v>
          </cell>
        </row>
        <row r="4963">
          <cell r="D4963">
            <v>37053</v>
          </cell>
        </row>
        <row r="4964">
          <cell r="D4964">
            <v>37053</v>
          </cell>
        </row>
        <row r="4965">
          <cell r="D4965">
            <v>37053</v>
          </cell>
        </row>
        <row r="4966">
          <cell r="D4966">
            <v>37053</v>
          </cell>
        </row>
        <row r="4967">
          <cell r="D4967">
            <v>37053</v>
          </cell>
        </row>
        <row r="4968">
          <cell r="D4968">
            <v>37053</v>
          </cell>
        </row>
        <row r="4969">
          <cell r="D4969">
            <v>37053</v>
          </cell>
        </row>
        <row r="4970">
          <cell r="D4970">
            <v>37053</v>
          </cell>
        </row>
        <row r="4971">
          <cell r="D4971">
            <v>37053</v>
          </cell>
        </row>
        <row r="4972">
          <cell r="D4972">
            <v>37053</v>
          </cell>
        </row>
        <row r="4973">
          <cell r="D4973">
            <v>37053</v>
          </cell>
        </row>
        <row r="4974">
          <cell r="D4974">
            <v>37053</v>
          </cell>
        </row>
        <row r="4975">
          <cell r="D4975">
            <v>37053</v>
          </cell>
        </row>
        <row r="4976">
          <cell r="D4976">
            <v>37053</v>
          </cell>
        </row>
        <row r="4977">
          <cell r="D4977">
            <v>37053</v>
          </cell>
        </row>
        <row r="4978">
          <cell r="D4978">
            <v>37053</v>
          </cell>
        </row>
        <row r="4979">
          <cell r="D4979">
            <v>37053</v>
          </cell>
        </row>
        <row r="4980">
          <cell r="D4980">
            <v>37064</v>
          </cell>
        </row>
        <row r="4981">
          <cell r="D4981">
            <v>37064</v>
          </cell>
        </row>
        <row r="4982">
          <cell r="D4982">
            <v>37064</v>
          </cell>
        </row>
        <row r="4983">
          <cell r="D4983">
            <v>37064</v>
          </cell>
        </row>
        <row r="4984">
          <cell r="D4984">
            <v>37064</v>
          </cell>
        </row>
        <row r="4985">
          <cell r="D4985">
            <v>37064</v>
          </cell>
        </row>
        <row r="4986">
          <cell r="D4986">
            <v>37064</v>
          </cell>
        </row>
        <row r="4987">
          <cell r="D4987">
            <v>37064</v>
          </cell>
        </row>
        <row r="4988">
          <cell r="D4988">
            <v>37064</v>
          </cell>
        </row>
        <row r="4989">
          <cell r="D4989">
            <v>37064</v>
          </cell>
        </row>
        <row r="4990">
          <cell r="D4990">
            <v>37064</v>
          </cell>
        </row>
        <row r="4991">
          <cell r="D4991">
            <v>37064</v>
          </cell>
        </row>
        <row r="4992">
          <cell r="D4992">
            <v>37064</v>
          </cell>
        </row>
        <row r="4993">
          <cell r="D4993">
            <v>37064</v>
          </cell>
        </row>
        <row r="4994">
          <cell r="D4994">
            <v>37067</v>
          </cell>
        </row>
        <row r="4995">
          <cell r="D4995">
            <v>37067</v>
          </cell>
        </row>
        <row r="4996">
          <cell r="D4996">
            <v>37067</v>
          </cell>
        </row>
        <row r="4997">
          <cell r="D4997">
            <v>37067</v>
          </cell>
        </row>
        <row r="4998">
          <cell r="D4998">
            <v>37067</v>
          </cell>
        </row>
        <row r="4999">
          <cell r="D4999">
            <v>37067</v>
          </cell>
        </row>
        <row r="5000">
          <cell r="D5000">
            <v>37067</v>
          </cell>
        </row>
        <row r="5001">
          <cell r="D5001">
            <v>37067</v>
          </cell>
        </row>
        <row r="5002">
          <cell r="D5002">
            <v>37067</v>
          </cell>
        </row>
        <row r="5003">
          <cell r="D5003">
            <v>37067</v>
          </cell>
        </row>
        <row r="5004">
          <cell r="D5004">
            <v>37067</v>
          </cell>
        </row>
        <row r="5005">
          <cell r="D5005">
            <v>37067</v>
          </cell>
        </row>
        <row r="5006">
          <cell r="D5006">
            <v>37067</v>
          </cell>
        </row>
        <row r="5007">
          <cell r="D5007">
            <v>37067</v>
          </cell>
        </row>
        <row r="5008">
          <cell r="D5008">
            <v>37067</v>
          </cell>
        </row>
        <row r="5009">
          <cell r="D5009">
            <v>37067</v>
          </cell>
        </row>
        <row r="5010">
          <cell r="D5010">
            <v>37067</v>
          </cell>
        </row>
        <row r="5011">
          <cell r="D5011">
            <v>37067</v>
          </cell>
        </row>
        <row r="5012">
          <cell r="D5012">
            <v>37067</v>
          </cell>
        </row>
        <row r="5013">
          <cell r="D5013">
            <v>37067</v>
          </cell>
        </row>
        <row r="5014">
          <cell r="D5014">
            <v>37068</v>
          </cell>
        </row>
        <row r="5015">
          <cell r="D5015">
            <v>37069</v>
          </cell>
        </row>
        <row r="5016">
          <cell r="D5016">
            <v>37072</v>
          </cell>
        </row>
        <row r="5017">
          <cell r="D5017">
            <v>37072</v>
          </cell>
        </row>
        <row r="5018">
          <cell r="D5018">
            <v>37072</v>
          </cell>
        </row>
        <row r="5019">
          <cell r="D5019">
            <v>37075</v>
          </cell>
        </row>
        <row r="5020">
          <cell r="D5020">
            <v>37075</v>
          </cell>
        </row>
        <row r="5021">
          <cell r="D5021">
            <v>37075</v>
          </cell>
        </row>
        <row r="5022">
          <cell r="D5022">
            <v>37075</v>
          </cell>
        </row>
        <row r="5023">
          <cell r="D5023">
            <v>37075</v>
          </cell>
        </row>
        <row r="5024">
          <cell r="D5024">
            <v>37075</v>
          </cell>
        </row>
        <row r="5025">
          <cell r="D5025">
            <v>37075</v>
          </cell>
        </row>
        <row r="5026">
          <cell r="D5026">
            <v>37075</v>
          </cell>
        </row>
        <row r="5027">
          <cell r="D5027">
            <v>37075</v>
          </cell>
        </row>
        <row r="5028">
          <cell r="D5028">
            <v>37075</v>
          </cell>
        </row>
        <row r="5029">
          <cell r="D5029">
            <v>37075</v>
          </cell>
        </row>
        <row r="5030">
          <cell r="D5030">
            <v>37075</v>
          </cell>
        </row>
        <row r="5031">
          <cell r="D5031">
            <v>37075</v>
          </cell>
        </row>
        <row r="5032">
          <cell r="D5032">
            <v>37077</v>
          </cell>
        </row>
        <row r="5033">
          <cell r="D5033">
            <v>37077</v>
          </cell>
        </row>
        <row r="5034">
          <cell r="D5034">
            <v>37081</v>
          </cell>
        </row>
        <row r="5035">
          <cell r="D5035">
            <v>37081</v>
          </cell>
        </row>
        <row r="5036">
          <cell r="D5036">
            <v>37081</v>
          </cell>
        </row>
        <row r="5037">
          <cell r="D5037">
            <v>37081</v>
          </cell>
        </row>
        <row r="5038">
          <cell r="D5038">
            <v>37081</v>
          </cell>
        </row>
        <row r="5039">
          <cell r="D5039">
            <v>37081</v>
          </cell>
        </row>
        <row r="5040">
          <cell r="D5040">
            <v>37081</v>
          </cell>
        </row>
        <row r="5041">
          <cell r="D5041">
            <v>37081</v>
          </cell>
        </row>
        <row r="5042">
          <cell r="D5042">
            <v>37081</v>
          </cell>
        </row>
        <row r="5043">
          <cell r="D5043">
            <v>37081</v>
          </cell>
        </row>
        <row r="5044">
          <cell r="D5044">
            <v>37081</v>
          </cell>
        </row>
        <row r="5045">
          <cell r="D5045">
            <v>37081</v>
          </cell>
        </row>
        <row r="5046">
          <cell r="D5046">
            <v>37081</v>
          </cell>
        </row>
        <row r="5047">
          <cell r="D5047">
            <v>37081</v>
          </cell>
        </row>
        <row r="5048">
          <cell r="D5048">
            <v>37081</v>
          </cell>
        </row>
        <row r="5049">
          <cell r="D5049">
            <v>37081</v>
          </cell>
        </row>
        <row r="5050">
          <cell r="D5050">
            <v>37081</v>
          </cell>
        </row>
        <row r="5051">
          <cell r="D5051">
            <v>37081</v>
          </cell>
        </row>
        <row r="5052">
          <cell r="D5052">
            <v>37081</v>
          </cell>
        </row>
        <row r="5053">
          <cell r="D5053">
            <v>37081</v>
          </cell>
        </row>
        <row r="5054">
          <cell r="D5054">
            <v>37081</v>
          </cell>
        </row>
        <row r="5055">
          <cell r="D5055">
            <v>37081</v>
          </cell>
        </row>
        <row r="5056">
          <cell r="D5056">
            <v>37081</v>
          </cell>
        </row>
        <row r="5057">
          <cell r="D5057">
            <v>37081</v>
          </cell>
        </row>
        <row r="5058">
          <cell r="D5058">
            <v>37081</v>
          </cell>
        </row>
        <row r="5059">
          <cell r="D5059">
            <v>37081</v>
          </cell>
        </row>
        <row r="5060">
          <cell r="D5060">
            <v>37081</v>
          </cell>
        </row>
        <row r="5061">
          <cell r="D5061">
            <v>37081</v>
          </cell>
        </row>
        <row r="5062">
          <cell r="D5062">
            <v>37081</v>
          </cell>
        </row>
        <row r="5063">
          <cell r="D5063">
            <v>37081</v>
          </cell>
        </row>
        <row r="5064">
          <cell r="D5064">
            <v>37081</v>
          </cell>
        </row>
        <row r="5065">
          <cell r="D5065">
            <v>37081</v>
          </cell>
        </row>
        <row r="5066">
          <cell r="D5066">
            <v>37081</v>
          </cell>
        </row>
        <row r="5067">
          <cell r="D5067">
            <v>37081</v>
          </cell>
        </row>
        <row r="5068">
          <cell r="D5068">
            <v>37081</v>
          </cell>
        </row>
        <row r="5069">
          <cell r="D5069">
            <v>37081</v>
          </cell>
        </row>
        <row r="5070">
          <cell r="D5070">
            <v>37081</v>
          </cell>
        </row>
        <row r="5071">
          <cell r="D5071">
            <v>37081</v>
          </cell>
        </row>
        <row r="5072">
          <cell r="D5072">
            <v>37081</v>
          </cell>
        </row>
        <row r="5073">
          <cell r="D5073">
            <v>37082</v>
          </cell>
        </row>
        <row r="5074">
          <cell r="D5074">
            <v>37082</v>
          </cell>
        </row>
        <row r="5075">
          <cell r="D5075">
            <v>37082</v>
          </cell>
        </row>
        <row r="5076">
          <cell r="D5076">
            <v>37082</v>
          </cell>
        </row>
        <row r="5077">
          <cell r="D5077">
            <v>37082</v>
          </cell>
        </row>
        <row r="5078">
          <cell r="D5078">
            <v>37082</v>
          </cell>
        </row>
        <row r="5079">
          <cell r="D5079">
            <v>37082</v>
          </cell>
        </row>
        <row r="5080">
          <cell r="D5080">
            <v>37082</v>
          </cell>
        </row>
        <row r="5081">
          <cell r="D5081">
            <v>37082</v>
          </cell>
        </row>
        <row r="5082">
          <cell r="D5082">
            <v>37082</v>
          </cell>
        </row>
        <row r="5083">
          <cell r="D5083">
            <v>37082</v>
          </cell>
        </row>
        <row r="5084">
          <cell r="D5084">
            <v>37082</v>
          </cell>
        </row>
        <row r="5085">
          <cell r="D5085">
            <v>37082</v>
          </cell>
        </row>
        <row r="5086">
          <cell r="D5086">
            <v>37089</v>
          </cell>
        </row>
        <row r="5087">
          <cell r="D5087">
            <v>37089</v>
          </cell>
        </row>
        <row r="5088">
          <cell r="D5088">
            <v>37089</v>
          </cell>
        </row>
        <row r="5089">
          <cell r="D5089">
            <v>37089</v>
          </cell>
        </row>
        <row r="5090">
          <cell r="D5090">
            <v>37089</v>
          </cell>
        </row>
        <row r="5091">
          <cell r="D5091">
            <v>37089</v>
          </cell>
        </row>
        <row r="5092">
          <cell r="D5092">
            <v>37089</v>
          </cell>
        </row>
        <row r="5093">
          <cell r="D5093">
            <v>37089</v>
          </cell>
        </row>
        <row r="5094">
          <cell r="D5094">
            <v>37089</v>
          </cell>
        </row>
        <row r="5095">
          <cell r="D5095">
            <v>37089</v>
          </cell>
        </row>
        <row r="5096">
          <cell r="D5096">
            <v>37089</v>
          </cell>
        </row>
        <row r="5097">
          <cell r="D5097">
            <v>37089</v>
          </cell>
        </row>
        <row r="5098">
          <cell r="D5098">
            <v>37089</v>
          </cell>
        </row>
        <row r="5099">
          <cell r="D5099">
            <v>37089</v>
          </cell>
        </row>
        <row r="5100">
          <cell r="D5100">
            <v>37089</v>
          </cell>
        </row>
        <row r="5101">
          <cell r="D5101">
            <v>37089</v>
          </cell>
        </row>
        <row r="5102">
          <cell r="D5102">
            <v>37089</v>
          </cell>
        </row>
        <row r="5103">
          <cell r="D5103">
            <v>37089</v>
          </cell>
        </row>
        <row r="5104">
          <cell r="D5104">
            <v>37089</v>
          </cell>
        </row>
        <row r="5105">
          <cell r="D5105">
            <v>37089</v>
          </cell>
        </row>
        <row r="5106">
          <cell r="D5106">
            <v>37089</v>
          </cell>
        </row>
        <row r="5107">
          <cell r="D5107">
            <v>37089</v>
          </cell>
        </row>
        <row r="5108">
          <cell r="D5108">
            <v>37089</v>
          </cell>
        </row>
        <row r="5109">
          <cell r="D5109">
            <v>37089</v>
          </cell>
        </row>
        <row r="5110">
          <cell r="D5110">
            <v>37089</v>
          </cell>
        </row>
        <row r="5111">
          <cell r="D5111">
            <v>37089</v>
          </cell>
        </row>
        <row r="5112">
          <cell r="D5112">
            <v>37089</v>
          </cell>
        </row>
        <row r="5113">
          <cell r="D5113">
            <v>37089</v>
          </cell>
        </row>
        <row r="5114">
          <cell r="D5114">
            <v>37089</v>
          </cell>
        </row>
        <row r="5115">
          <cell r="D5115">
            <v>37089</v>
          </cell>
        </row>
        <row r="5116">
          <cell r="D5116">
            <v>37089</v>
          </cell>
        </row>
        <row r="5117">
          <cell r="D5117">
            <v>37089</v>
          </cell>
        </row>
        <row r="5118">
          <cell r="D5118">
            <v>37089</v>
          </cell>
        </row>
        <row r="5119">
          <cell r="D5119">
            <v>37089</v>
          </cell>
        </row>
        <row r="5120">
          <cell r="D5120">
            <v>37089</v>
          </cell>
        </row>
        <row r="5121">
          <cell r="D5121">
            <v>37089</v>
          </cell>
        </row>
        <row r="5122">
          <cell r="D5122">
            <v>37089</v>
          </cell>
        </row>
        <row r="5123">
          <cell r="D5123">
            <v>37089</v>
          </cell>
        </row>
        <row r="5124">
          <cell r="D5124">
            <v>37089</v>
          </cell>
        </row>
        <row r="5125">
          <cell r="D5125">
            <v>37089</v>
          </cell>
        </row>
        <row r="5126">
          <cell r="D5126">
            <v>37089</v>
          </cell>
        </row>
        <row r="5127">
          <cell r="D5127">
            <v>37089</v>
          </cell>
        </row>
        <row r="5128">
          <cell r="D5128">
            <v>37089</v>
          </cell>
        </row>
        <row r="5129">
          <cell r="D5129">
            <v>37089</v>
          </cell>
        </row>
        <row r="5130">
          <cell r="D5130">
            <v>37089</v>
          </cell>
        </row>
        <row r="5131">
          <cell r="D5131">
            <v>37090</v>
          </cell>
        </row>
        <row r="5132">
          <cell r="D5132">
            <v>37090</v>
          </cell>
        </row>
        <row r="5133">
          <cell r="D5133">
            <v>37090</v>
          </cell>
        </row>
        <row r="5134">
          <cell r="D5134">
            <v>37090</v>
          </cell>
        </row>
        <row r="5135">
          <cell r="D5135">
            <v>37090</v>
          </cell>
        </row>
        <row r="5136">
          <cell r="D5136">
            <v>37090</v>
          </cell>
        </row>
        <row r="5137">
          <cell r="D5137">
            <v>37090</v>
          </cell>
        </row>
        <row r="5138">
          <cell r="D5138">
            <v>37092</v>
          </cell>
        </row>
        <row r="5139">
          <cell r="D5139">
            <v>37092</v>
          </cell>
        </row>
        <row r="5140">
          <cell r="D5140">
            <v>37092</v>
          </cell>
        </row>
        <row r="5141">
          <cell r="D5141">
            <v>37092</v>
          </cell>
        </row>
        <row r="5142">
          <cell r="D5142">
            <v>37093</v>
          </cell>
        </row>
        <row r="5143">
          <cell r="D5143">
            <v>37093</v>
          </cell>
        </row>
        <row r="5144">
          <cell r="D5144">
            <v>37093</v>
          </cell>
        </row>
        <row r="5145">
          <cell r="D5145">
            <v>37095</v>
          </cell>
        </row>
        <row r="5146">
          <cell r="D5146">
            <v>37096</v>
          </cell>
        </row>
        <row r="5147">
          <cell r="D5147">
            <v>37096</v>
          </cell>
        </row>
        <row r="5148">
          <cell r="D5148">
            <v>37096</v>
          </cell>
        </row>
        <row r="5149">
          <cell r="D5149">
            <v>37096</v>
          </cell>
        </row>
        <row r="5150">
          <cell r="D5150">
            <v>37096</v>
          </cell>
        </row>
        <row r="5151">
          <cell r="D5151">
            <v>37096</v>
          </cell>
        </row>
        <row r="5152">
          <cell r="D5152">
            <v>37096</v>
          </cell>
        </row>
        <row r="5153">
          <cell r="D5153">
            <v>37096</v>
          </cell>
        </row>
        <row r="5154">
          <cell r="D5154">
            <v>37096</v>
          </cell>
        </row>
        <row r="5155">
          <cell r="D5155">
            <v>37096</v>
          </cell>
        </row>
        <row r="5156">
          <cell r="D5156">
            <v>37096</v>
          </cell>
        </row>
        <row r="5157">
          <cell r="D5157">
            <v>37096</v>
          </cell>
        </row>
        <row r="5158">
          <cell r="D5158">
            <v>37096</v>
          </cell>
        </row>
        <row r="5159">
          <cell r="D5159">
            <v>37096</v>
          </cell>
        </row>
        <row r="5160">
          <cell r="D5160">
            <v>37096</v>
          </cell>
        </row>
        <row r="5161">
          <cell r="D5161">
            <v>37096</v>
          </cell>
        </row>
        <row r="5162">
          <cell r="D5162">
            <v>37096</v>
          </cell>
        </row>
        <row r="5163">
          <cell r="D5163">
            <v>37096</v>
          </cell>
        </row>
        <row r="5164">
          <cell r="D5164">
            <v>37096</v>
          </cell>
        </row>
        <row r="5165">
          <cell r="D5165">
            <v>37096</v>
          </cell>
        </row>
        <row r="5166">
          <cell r="D5166">
            <v>37096</v>
          </cell>
        </row>
        <row r="5167">
          <cell r="D5167">
            <v>37096</v>
          </cell>
        </row>
        <row r="5168">
          <cell r="D5168">
            <v>37096</v>
          </cell>
        </row>
        <row r="5169">
          <cell r="D5169">
            <v>37096</v>
          </cell>
        </row>
        <row r="5170">
          <cell r="D5170">
            <v>37096</v>
          </cell>
        </row>
        <row r="5171">
          <cell r="D5171">
            <v>37096</v>
          </cell>
        </row>
        <row r="5172">
          <cell r="D5172">
            <v>37098</v>
          </cell>
        </row>
        <row r="5173">
          <cell r="D5173">
            <v>37098</v>
          </cell>
        </row>
        <row r="5174">
          <cell r="D5174">
            <v>37098</v>
          </cell>
        </row>
        <row r="5175">
          <cell r="D5175">
            <v>37098</v>
          </cell>
        </row>
        <row r="5176">
          <cell r="D5176">
            <v>37098</v>
          </cell>
        </row>
        <row r="5177">
          <cell r="D5177">
            <v>37098</v>
          </cell>
        </row>
        <row r="5178">
          <cell r="D5178">
            <v>37099</v>
          </cell>
        </row>
        <row r="5179">
          <cell r="D5179">
            <v>37099</v>
          </cell>
        </row>
        <row r="5180">
          <cell r="D5180">
            <v>37099</v>
          </cell>
        </row>
        <row r="5181">
          <cell r="D5181">
            <v>37099</v>
          </cell>
        </row>
        <row r="5182">
          <cell r="D5182">
            <v>37099</v>
          </cell>
        </row>
        <row r="5183">
          <cell r="D5183">
            <v>37099</v>
          </cell>
        </row>
        <row r="5184">
          <cell r="D5184">
            <v>37099</v>
          </cell>
        </row>
        <row r="5185">
          <cell r="D5185">
            <v>37099</v>
          </cell>
        </row>
        <row r="5186">
          <cell r="D5186">
            <v>37099</v>
          </cell>
        </row>
        <row r="5187">
          <cell r="D5187">
            <v>37099</v>
          </cell>
        </row>
        <row r="5188">
          <cell r="D5188">
            <v>37099</v>
          </cell>
        </row>
        <row r="5189">
          <cell r="D5189">
            <v>37099</v>
          </cell>
        </row>
        <row r="5190">
          <cell r="D5190">
            <v>37099</v>
          </cell>
        </row>
        <row r="5191">
          <cell r="D5191">
            <v>37099</v>
          </cell>
        </row>
        <row r="5192">
          <cell r="D5192">
            <v>37099</v>
          </cell>
        </row>
        <row r="5193">
          <cell r="D5193">
            <v>37099</v>
          </cell>
        </row>
        <row r="5194">
          <cell r="D5194">
            <v>37099</v>
          </cell>
        </row>
        <row r="5195">
          <cell r="D5195">
            <v>37099</v>
          </cell>
        </row>
        <row r="5196">
          <cell r="D5196">
            <v>37099</v>
          </cell>
        </row>
        <row r="5197">
          <cell r="D5197">
            <v>37099</v>
          </cell>
        </row>
        <row r="5198">
          <cell r="D5198">
            <v>37099</v>
          </cell>
        </row>
        <row r="5199">
          <cell r="D5199">
            <v>37099</v>
          </cell>
        </row>
        <row r="5200">
          <cell r="D5200">
            <v>37099</v>
          </cell>
        </row>
        <row r="5201">
          <cell r="D5201">
            <v>37099</v>
          </cell>
        </row>
        <row r="5202">
          <cell r="D5202">
            <v>37102</v>
          </cell>
        </row>
        <row r="5203">
          <cell r="D5203">
            <v>37102</v>
          </cell>
        </row>
        <row r="5204">
          <cell r="D5204">
            <v>37102</v>
          </cell>
        </row>
        <row r="5205">
          <cell r="D5205">
            <v>37102</v>
          </cell>
        </row>
        <row r="5206">
          <cell r="D5206">
            <v>37102</v>
          </cell>
        </row>
        <row r="5207">
          <cell r="D5207">
            <v>37102</v>
          </cell>
        </row>
        <row r="5208">
          <cell r="D5208">
            <v>37102</v>
          </cell>
        </row>
        <row r="5209">
          <cell r="D5209">
            <v>37102</v>
          </cell>
        </row>
        <row r="5210">
          <cell r="D5210">
            <v>37102</v>
          </cell>
        </row>
        <row r="5211">
          <cell r="D5211">
            <v>37102</v>
          </cell>
        </row>
        <row r="5212">
          <cell r="D5212">
            <v>37102</v>
          </cell>
        </row>
        <row r="5213">
          <cell r="D5213">
            <v>37102</v>
          </cell>
        </row>
        <row r="5214">
          <cell r="D5214">
            <v>37102</v>
          </cell>
        </row>
        <row r="5215">
          <cell r="D5215">
            <v>37102</v>
          </cell>
        </row>
        <row r="5216">
          <cell r="D5216">
            <v>37102</v>
          </cell>
        </row>
        <row r="5217">
          <cell r="D5217">
            <v>37102</v>
          </cell>
        </row>
        <row r="5218">
          <cell r="D5218">
            <v>37102</v>
          </cell>
        </row>
        <row r="5219">
          <cell r="D5219">
            <v>37102</v>
          </cell>
        </row>
        <row r="5220">
          <cell r="D5220">
            <v>37102</v>
          </cell>
        </row>
        <row r="5221">
          <cell r="D5221">
            <v>37102</v>
          </cell>
        </row>
        <row r="5222">
          <cell r="D5222">
            <v>37102</v>
          </cell>
        </row>
        <row r="5223">
          <cell r="D5223">
            <v>37102</v>
          </cell>
        </row>
        <row r="5224">
          <cell r="D5224">
            <v>37102</v>
          </cell>
        </row>
        <row r="5225">
          <cell r="D5225">
            <v>37102</v>
          </cell>
        </row>
        <row r="5226">
          <cell r="D5226">
            <v>37102</v>
          </cell>
        </row>
        <row r="5227">
          <cell r="D5227">
            <v>37102</v>
          </cell>
        </row>
        <row r="5228">
          <cell r="D5228">
            <v>37102</v>
          </cell>
        </row>
        <row r="5229">
          <cell r="D5229">
            <v>37102</v>
          </cell>
        </row>
        <row r="5230">
          <cell r="D5230">
            <v>37102</v>
          </cell>
        </row>
        <row r="5231">
          <cell r="D5231">
            <v>37102</v>
          </cell>
        </row>
        <row r="5232">
          <cell r="D5232">
            <v>37102</v>
          </cell>
        </row>
        <row r="5233">
          <cell r="D5233">
            <v>37102</v>
          </cell>
        </row>
        <row r="5234">
          <cell r="D5234">
            <v>37102</v>
          </cell>
        </row>
        <row r="5235">
          <cell r="D5235">
            <v>37102</v>
          </cell>
        </row>
        <row r="5236">
          <cell r="D5236">
            <v>37102</v>
          </cell>
        </row>
        <row r="5237">
          <cell r="D5237">
            <v>37102</v>
          </cell>
        </row>
        <row r="5238">
          <cell r="D5238">
            <v>37102</v>
          </cell>
        </row>
        <row r="5239">
          <cell r="D5239">
            <v>37102</v>
          </cell>
        </row>
        <row r="5240">
          <cell r="D5240">
            <v>37102</v>
          </cell>
        </row>
        <row r="5241">
          <cell r="D5241">
            <v>37102</v>
          </cell>
        </row>
        <row r="5242">
          <cell r="D5242">
            <v>37102</v>
          </cell>
        </row>
        <row r="5243">
          <cell r="D5243">
            <v>37102</v>
          </cell>
        </row>
        <row r="5244">
          <cell r="D5244">
            <v>37102</v>
          </cell>
        </row>
        <row r="5245">
          <cell r="D5245">
            <v>37102</v>
          </cell>
        </row>
        <row r="5246">
          <cell r="D5246">
            <v>37102</v>
          </cell>
        </row>
        <row r="5247">
          <cell r="D5247">
            <v>37102</v>
          </cell>
        </row>
        <row r="5248">
          <cell r="D5248">
            <v>37102</v>
          </cell>
        </row>
        <row r="5249">
          <cell r="D5249">
            <v>37102</v>
          </cell>
        </row>
        <row r="5250">
          <cell r="D5250">
            <v>37102</v>
          </cell>
        </row>
        <row r="5251">
          <cell r="D5251">
            <v>37102</v>
          </cell>
        </row>
        <row r="5252">
          <cell r="D5252">
            <v>37102</v>
          </cell>
        </row>
        <row r="5253">
          <cell r="D5253">
            <v>37102</v>
          </cell>
        </row>
        <row r="5254">
          <cell r="D5254">
            <v>37102</v>
          </cell>
        </row>
        <row r="5255">
          <cell r="D5255">
            <v>37102</v>
          </cell>
        </row>
        <row r="5256">
          <cell r="D5256">
            <v>37102</v>
          </cell>
        </row>
        <row r="5257">
          <cell r="D5257">
            <v>37102</v>
          </cell>
        </row>
        <row r="5258">
          <cell r="D5258">
            <v>37102</v>
          </cell>
        </row>
        <row r="5259">
          <cell r="D5259">
            <v>37102</v>
          </cell>
        </row>
        <row r="5260">
          <cell r="D5260">
            <v>37102</v>
          </cell>
        </row>
        <row r="5261">
          <cell r="D5261">
            <v>37102</v>
          </cell>
        </row>
        <row r="5262">
          <cell r="D5262">
            <v>37102</v>
          </cell>
        </row>
        <row r="5263">
          <cell r="D5263">
            <v>37102</v>
          </cell>
        </row>
        <row r="5264">
          <cell r="D5264">
            <v>37102</v>
          </cell>
        </row>
        <row r="5265">
          <cell r="D5265">
            <v>37102</v>
          </cell>
        </row>
        <row r="5266">
          <cell r="D5266">
            <v>37102</v>
          </cell>
        </row>
        <row r="5267">
          <cell r="D5267">
            <v>37102</v>
          </cell>
        </row>
        <row r="5268">
          <cell r="D5268">
            <v>37102</v>
          </cell>
        </row>
        <row r="5269">
          <cell r="D5269">
            <v>37102</v>
          </cell>
        </row>
        <row r="5270">
          <cell r="D5270">
            <v>37102</v>
          </cell>
        </row>
        <row r="5271">
          <cell r="D5271">
            <v>37102</v>
          </cell>
        </row>
        <row r="5272">
          <cell r="D5272">
            <v>37102</v>
          </cell>
        </row>
        <row r="5273">
          <cell r="D5273">
            <v>37102</v>
          </cell>
        </row>
        <row r="5274">
          <cell r="D5274">
            <v>37102</v>
          </cell>
        </row>
        <row r="5275">
          <cell r="D5275">
            <v>37102</v>
          </cell>
        </row>
        <row r="5276">
          <cell r="D5276">
            <v>37102</v>
          </cell>
        </row>
        <row r="5277">
          <cell r="D5277">
            <v>37102</v>
          </cell>
        </row>
        <row r="5278">
          <cell r="D5278">
            <v>37102</v>
          </cell>
        </row>
        <row r="5279">
          <cell r="D5279">
            <v>37102</v>
          </cell>
        </row>
        <row r="5280">
          <cell r="D5280">
            <v>37102</v>
          </cell>
        </row>
        <row r="5281">
          <cell r="D5281">
            <v>37102</v>
          </cell>
        </row>
        <row r="5282">
          <cell r="D5282">
            <v>37102</v>
          </cell>
        </row>
        <row r="5283">
          <cell r="D5283">
            <v>37102</v>
          </cell>
        </row>
        <row r="5284">
          <cell r="D5284">
            <v>37102</v>
          </cell>
        </row>
        <row r="5285">
          <cell r="D5285">
            <v>37102</v>
          </cell>
        </row>
        <row r="5286">
          <cell r="D5286">
            <v>37102</v>
          </cell>
        </row>
        <row r="5287">
          <cell r="D5287">
            <v>37102</v>
          </cell>
        </row>
        <row r="5288">
          <cell r="D5288">
            <v>37102</v>
          </cell>
        </row>
        <row r="5289">
          <cell r="D5289">
            <v>37102</v>
          </cell>
        </row>
        <row r="5290">
          <cell r="D5290">
            <v>37102</v>
          </cell>
        </row>
        <row r="5291">
          <cell r="D5291">
            <v>37102</v>
          </cell>
        </row>
        <row r="5292">
          <cell r="D5292">
            <v>37102</v>
          </cell>
        </row>
        <row r="5293">
          <cell r="D5293">
            <v>37102</v>
          </cell>
        </row>
        <row r="5294">
          <cell r="D5294">
            <v>37102</v>
          </cell>
        </row>
        <row r="5295">
          <cell r="D5295">
            <v>37102</v>
          </cell>
        </row>
        <row r="5296">
          <cell r="D5296">
            <v>37102</v>
          </cell>
        </row>
        <row r="5297">
          <cell r="D5297">
            <v>37102</v>
          </cell>
        </row>
        <row r="5298">
          <cell r="D5298">
            <v>37102</v>
          </cell>
        </row>
        <row r="5299">
          <cell r="D5299">
            <v>37110</v>
          </cell>
        </row>
        <row r="5300">
          <cell r="D5300">
            <v>37110</v>
          </cell>
        </row>
        <row r="5301">
          <cell r="D5301">
            <v>37110</v>
          </cell>
        </row>
        <row r="5302">
          <cell r="D5302">
            <v>37110</v>
          </cell>
        </row>
        <row r="5303">
          <cell r="D5303">
            <v>37110</v>
          </cell>
        </row>
        <row r="5304">
          <cell r="D5304">
            <v>37110</v>
          </cell>
        </row>
        <row r="5305">
          <cell r="D5305">
            <v>37110</v>
          </cell>
        </row>
        <row r="5306">
          <cell r="D5306">
            <v>37110</v>
          </cell>
        </row>
        <row r="5307">
          <cell r="D5307">
            <v>37110</v>
          </cell>
        </row>
        <row r="5308">
          <cell r="D5308">
            <v>37110</v>
          </cell>
        </row>
        <row r="5309">
          <cell r="D5309">
            <v>37110</v>
          </cell>
        </row>
        <row r="5310">
          <cell r="D5310">
            <v>37110</v>
          </cell>
        </row>
        <row r="5311">
          <cell r="D5311">
            <v>37110</v>
          </cell>
        </row>
        <row r="5312">
          <cell r="D5312">
            <v>37110</v>
          </cell>
        </row>
        <row r="5313">
          <cell r="D5313">
            <v>37110</v>
          </cell>
        </row>
        <row r="5314">
          <cell r="D5314">
            <v>37110</v>
          </cell>
        </row>
        <row r="5315">
          <cell r="D5315">
            <v>37110</v>
          </cell>
        </row>
        <row r="5316">
          <cell r="D5316">
            <v>37110</v>
          </cell>
        </row>
        <row r="5317">
          <cell r="D5317">
            <v>37110</v>
          </cell>
        </row>
        <row r="5318">
          <cell r="D5318">
            <v>37110</v>
          </cell>
        </row>
        <row r="5319">
          <cell r="D5319">
            <v>37110</v>
          </cell>
        </row>
        <row r="5320">
          <cell r="D5320">
            <v>37110</v>
          </cell>
        </row>
        <row r="5321">
          <cell r="D5321">
            <v>37110</v>
          </cell>
        </row>
        <row r="5322">
          <cell r="D5322">
            <v>37110</v>
          </cell>
        </row>
        <row r="5323">
          <cell r="D5323">
            <v>37110</v>
          </cell>
        </row>
        <row r="5324">
          <cell r="D5324">
            <v>37110</v>
          </cell>
        </row>
        <row r="5325">
          <cell r="D5325">
            <v>37110</v>
          </cell>
        </row>
        <row r="5326">
          <cell r="D5326">
            <v>37110</v>
          </cell>
        </row>
        <row r="5327">
          <cell r="D5327">
            <v>37110</v>
          </cell>
        </row>
        <row r="5328">
          <cell r="D5328">
            <v>37110</v>
          </cell>
        </row>
        <row r="5329">
          <cell r="D5329">
            <v>37110</v>
          </cell>
        </row>
        <row r="5330">
          <cell r="D5330">
            <v>37110</v>
          </cell>
        </row>
        <row r="5331">
          <cell r="D5331">
            <v>37110</v>
          </cell>
        </row>
        <row r="5332">
          <cell r="D5332">
            <v>37110</v>
          </cell>
        </row>
        <row r="5333">
          <cell r="D5333">
            <v>37110</v>
          </cell>
        </row>
        <row r="5334">
          <cell r="D5334">
            <v>37110</v>
          </cell>
        </row>
        <row r="5335">
          <cell r="D5335">
            <v>37110</v>
          </cell>
        </row>
        <row r="5336">
          <cell r="D5336">
            <v>37110</v>
          </cell>
        </row>
        <row r="5337">
          <cell r="D5337">
            <v>37110</v>
          </cell>
        </row>
        <row r="5338">
          <cell r="D5338">
            <v>37110</v>
          </cell>
        </row>
        <row r="5339">
          <cell r="D5339">
            <v>37110</v>
          </cell>
        </row>
        <row r="5340">
          <cell r="D5340">
            <v>37110</v>
          </cell>
        </row>
        <row r="5341">
          <cell r="D5341">
            <v>37110</v>
          </cell>
        </row>
        <row r="5342">
          <cell r="D5342">
            <v>37110</v>
          </cell>
        </row>
        <row r="5343">
          <cell r="D5343">
            <v>37110</v>
          </cell>
        </row>
        <row r="5344">
          <cell r="D5344">
            <v>37110</v>
          </cell>
        </row>
        <row r="5345">
          <cell r="D5345">
            <v>37110</v>
          </cell>
        </row>
        <row r="5346">
          <cell r="D5346">
            <v>37110</v>
          </cell>
        </row>
        <row r="5347">
          <cell r="D5347">
            <v>37110</v>
          </cell>
        </row>
        <row r="5348">
          <cell r="D5348">
            <v>37110</v>
          </cell>
        </row>
        <row r="5349">
          <cell r="D5349">
            <v>37110</v>
          </cell>
        </row>
        <row r="5350">
          <cell r="D5350">
            <v>37110</v>
          </cell>
        </row>
        <row r="5351">
          <cell r="D5351">
            <v>37110</v>
          </cell>
        </row>
        <row r="5352">
          <cell r="D5352">
            <v>37110</v>
          </cell>
        </row>
        <row r="5353">
          <cell r="D5353">
            <v>37110</v>
          </cell>
        </row>
        <row r="5354">
          <cell r="D5354">
            <v>37110</v>
          </cell>
        </row>
        <row r="5355">
          <cell r="D5355">
            <v>37110</v>
          </cell>
        </row>
        <row r="5356">
          <cell r="D5356">
            <v>37110</v>
          </cell>
        </row>
        <row r="5357">
          <cell r="D5357">
            <v>37110</v>
          </cell>
        </row>
        <row r="5358">
          <cell r="D5358">
            <v>37110</v>
          </cell>
        </row>
        <row r="5359">
          <cell r="D5359">
            <v>37110</v>
          </cell>
        </row>
        <row r="5360">
          <cell r="D5360">
            <v>37110</v>
          </cell>
        </row>
        <row r="5361">
          <cell r="D5361">
            <v>37110</v>
          </cell>
        </row>
        <row r="5362">
          <cell r="D5362">
            <v>37110</v>
          </cell>
        </row>
        <row r="5363">
          <cell r="D5363">
            <v>37110</v>
          </cell>
        </row>
        <row r="5364">
          <cell r="D5364">
            <v>37110</v>
          </cell>
        </row>
        <row r="5365">
          <cell r="D5365">
            <v>37110</v>
          </cell>
        </row>
        <row r="5366">
          <cell r="D5366">
            <v>37110</v>
          </cell>
        </row>
        <row r="5367">
          <cell r="D5367">
            <v>37110</v>
          </cell>
        </row>
        <row r="5368">
          <cell r="D5368">
            <v>37110</v>
          </cell>
        </row>
        <row r="5369">
          <cell r="D5369">
            <v>37110</v>
          </cell>
        </row>
        <row r="5370">
          <cell r="D5370">
            <v>37110</v>
          </cell>
        </row>
        <row r="5371">
          <cell r="D5371">
            <v>37110</v>
          </cell>
        </row>
        <row r="5372">
          <cell r="D5372">
            <v>37110</v>
          </cell>
        </row>
        <row r="5373">
          <cell r="D5373">
            <v>37110</v>
          </cell>
        </row>
        <row r="5374">
          <cell r="D5374">
            <v>37110</v>
          </cell>
        </row>
        <row r="5375">
          <cell r="D5375">
            <v>37110</v>
          </cell>
        </row>
        <row r="5376">
          <cell r="D5376">
            <v>37110</v>
          </cell>
        </row>
        <row r="5377">
          <cell r="D5377">
            <v>37110</v>
          </cell>
        </row>
        <row r="5378">
          <cell r="D5378">
            <v>37110</v>
          </cell>
        </row>
        <row r="5379">
          <cell r="D5379">
            <v>37110</v>
          </cell>
        </row>
        <row r="5380">
          <cell r="D5380">
            <v>37110</v>
          </cell>
        </row>
        <row r="5381">
          <cell r="D5381">
            <v>37110</v>
          </cell>
        </row>
        <row r="5382">
          <cell r="D5382">
            <v>37110</v>
          </cell>
        </row>
        <row r="5383">
          <cell r="D5383">
            <v>37110</v>
          </cell>
        </row>
        <row r="5384">
          <cell r="D5384">
            <v>37110</v>
          </cell>
        </row>
        <row r="5385">
          <cell r="D5385">
            <v>37110</v>
          </cell>
        </row>
        <row r="5386">
          <cell r="D5386">
            <v>37110</v>
          </cell>
        </row>
        <row r="5387">
          <cell r="D5387">
            <v>37110</v>
          </cell>
        </row>
        <row r="5388">
          <cell r="D5388">
            <v>37110</v>
          </cell>
        </row>
        <row r="5389">
          <cell r="D5389">
            <v>37110</v>
          </cell>
        </row>
        <row r="5390">
          <cell r="D5390">
            <v>37110</v>
          </cell>
        </row>
        <row r="5391">
          <cell r="D5391">
            <v>37110</v>
          </cell>
        </row>
        <row r="5392">
          <cell r="D5392">
            <v>37110</v>
          </cell>
        </row>
        <row r="5393">
          <cell r="D5393">
            <v>37110</v>
          </cell>
        </row>
        <row r="5394">
          <cell r="D5394">
            <v>37110</v>
          </cell>
        </row>
        <row r="5395">
          <cell r="D5395">
            <v>37110</v>
          </cell>
        </row>
        <row r="5396">
          <cell r="D5396">
            <v>37110</v>
          </cell>
        </row>
        <row r="5397">
          <cell r="D5397">
            <v>37110</v>
          </cell>
        </row>
        <row r="5398">
          <cell r="D5398">
            <v>37110</v>
          </cell>
        </row>
        <row r="5399">
          <cell r="D5399">
            <v>37110</v>
          </cell>
        </row>
        <row r="5400">
          <cell r="D5400">
            <v>37110</v>
          </cell>
        </row>
        <row r="5401">
          <cell r="D5401">
            <v>37110</v>
          </cell>
        </row>
        <row r="5402">
          <cell r="D5402">
            <v>37110</v>
          </cell>
        </row>
        <row r="5403">
          <cell r="D5403">
            <v>37110</v>
          </cell>
        </row>
        <row r="5404">
          <cell r="D5404">
            <v>37110</v>
          </cell>
        </row>
        <row r="5405">
          <cell r="D5405">
            <v>37110</v>
          </cell>
        </row>
        <row r="5406">
          <cell r="D5406">
            <v>37110</v>
          </cell>
        </row>
        <row r="5407">
          <cell r="D5407">
            <v>37110</v>
          </cell>
        </row>
        <row r="5408">
          <cell r="D5408">
            <v>37110</v>
          </cell>
        </row>
        <row r="5409">
          <cell r="D5409">
            <v>37110</v>
          </cell>
        </row>
        <row r="5410">
          <cell r="D5410">
            <v>37110</v>
          </cell>
        </row>
        <row r="5411">
          <cell r="D5411">
            <v>37110</v>
          </cell>
        </row>
        <row r="5412">
          <cell r="D5412">
            <v>37110</v>
          </cell>
        </row>
        <row r="5413">
          <cell r="D5413">
            <v>37110</v>
          </cell>
        </row>
        <row r="5414">
          <cell r="D5414">
            <v>37110</v>
          </cell>
        </row>
        <row r="5415">
          <cell r="D5415">
            <v>37110</v>
          </cell>
        </row>
        <row r="5416">
          <cell r="D5416">
            <v>37110</v>
          </cell>
        </row>
        <row r="5417">
          <cell r="D5417">
            <v>37110</v>
          </cell>
        </row>
        <row r="5418">
          <cell r="D5418">
            <v>37110</v>
          </cell>
        </row>
        <row r="5419">
          <cell r="D5419">
            <v>37110</v>
          </cell>
        </row>
        <row r="5420">
          <cell r="D5420">
            <v>37110</v>
          </cell>
        </row>
        <row r="5421">
          <cell r="D5421">
            <v>37110</v>
          </cell>
        </row>
        <row r="5422">
          <cell r="D5422">
            <v>37110</v>
          </cell>
        </row>
        <row r="5423">
          <cell r="D5423">
            <v>37110</v>
          </cell>
        </row>
        <row r="5424">
          <cell r="D5424">
            <v>37110</v>
          </cell>
        </row>
        <row r="5425">
          <cell r="D5425">
            <v>37110</v>
          </cell>
        </row>
        <row r="5426">
          <cell r="D5426">
            <v>37110</v>
          </cell>
        </row>
        <row r="5427">
          <cell r="D5427">
            <v>37110</v>
          </cell>
        </row>
        <row r="5428">
          <cell r="D5428">
            <v>37110</v>
          </cell>
        </row>
        <row r="5429">
          <cell r="D5429">
            <v>37110</v>
          </cell>
        </row>
        <row r="5430">
          <cell r="D5430">
            <v>37110</v>
          </cell>
        </row>
        <row r="5431">
          <cell r="D5431">
            <v>37110</v>
          </cell>
        </row>
        <row r="5432">
          <cell r="D5432">
            <v>37110</v>
          </cell>
        </row>
        <row r="5433">
          <cell r="D5433">
            <v>37110</v>
          </cell>
        </row>
        <row r="5434">
          <cell r="D5434">
            <v>37110</v>
          </cell>
        </row>
        <row r="5435">
          <cell r="D5435">
            <v>37110</v>
          </cell>
        </row>
        <row r="5436">
          <cell r="D5436">
            <v>37110</v>
          </cell>
        </row>
        <row r="5437">
          <cell r="D5437">
            <v>37110</v>
          </cell>
        </row>
        <row r="5438">
          <cell r="D5438">
            <v>37110</v>
          </cell>
        </row>
        <row r="5439">
          <cell r="D5439">
            <v>37110</v>
          </cell>
        </row>
        <row r="5440">
          <cell r="D5440">
            <v>37110</v>
          </cell>
        </row>
        <row r="5441">
          <cell r="D5441">
            <v>37110</v>
          </cell>
        </row>
        <row r="5442">
          <cell r="D5442">
            <v>37110</v>
          </cell>
        </row>
        <row r="5443">
          <cell r="D5443">
            <v>37110</v>
          </cell>
        </row>
        <row r="5444">
          <cell r="D5444">
            <v>37110</v>
          </cell>
        </row>
        <row r="5445">
          <cell r="D5445">
            <v>37110</v>
          </cell>
        </row>
        <row r="5446">
          <cell r="D5446">
            <v>37110</v>
          </cell>
        </row>
        <row r="5447">
          <cell r="D5447">
            <v>37110</v>
          </cell>
        </row>
        <row r="5448">
          <cell r="D5448">
            <v>37110</v>
          </cell>
        </row>
        <row r="5449">
          <cell r="D5449">
            <v>37110</v>
          </cell>
        </row>
        <row r="5450">
          <cell r="D5450">
            <v>37110</v>
          </cell>
        </row>
        <row r="5451">
          <cell r="D5451">
            <v>37110</v>
          </cell>
        </row>
        <row r="5452">
          <cell r="D5452">
            <v>37110</v>
          </cell>
        </row>
        <row r="5453">
          <cell r="D5453">
            <v>37110</v>
          </cell>
        </row>
        <row r="5454">
          <cell r="D5454">
            <v>37110</v>
          </cell>
        </row>
        <row r="5455">
          <cell r="D5455">
            <v>37110</v>
          </cell>
        </row>
        <row r="5456">
          <cell r="D5456">
            <v>37110</v>
          </cell>
        </row>
        <row r="5457">
          <cell r="D5457">
            <v>37110</v>
          </cell>
        </row>
        <row r="5458">
          <cell r="D5458">
            <v>37110</v>
          </cell>
        </row>
        <row r="5459">
          <cell r="D5459">
            <v>37110</v>
          </cell>
        </row>
        <row r="5460">
          <cell r="D5460">
            <v>37110</v>
          </cell>
        </row>
        <row r="5461">
          <cell r="D5461">
            <v>37110</v>
          </cell>
        </row>
        <row r="5462">
          <cell r="D5462">
            <v>37110</v>
          </cell>
        </row>
        <row r="5463">
          <cell r="D5463">
            <v>37110</v>
          </cell>
        </row>
        <row r="5464">
          <cell r="D5464">
            <v>37110</v>
          </cell>
        </row>
        <row r="5465">
          <cell r="D5465">
            <v>37110</v>
          </cell>
        </row>
        <row r="5466">
          <cell r="D5466">
            <v>37110</v>
          </cell>
        </row>
        <row r="5467">
          <cell r="D5467">
            <v>37110</v>
          </cell>
        </row>
        <row r="5468">
          <cell r="D5468">
            <v>37110</v>
          </cell>
        </row>
        <row r="5469">
          <cell r="D5469">
            <v>37110</v>
          </cell>
        </row>
        <row r="5470">
          <cell r="D5470">
            <v>37110</v>
          </cell>
        </row>
        <row r="5471">
          <cell r="D5471">
            <v>37110</v>
          </cell>
        </row>
        <row r="5472">
          <cell r="D5472">
            <v>37110</v>
          </cell>
        </row>
        <row r="5473">
          <cell r="D5473">
            <v>37110</v>
          </cell>
        </row>
        <row r="5474">
          <cell r="D5474">
            <v>37110</v>
          </cell>
        </row>
        <row r="5475">
          <cell r="D5475">
            <v>37110</v>
          </cell>
        </row>
        <row r="5476">
          <cell r="D5476">
            <v>37110</v>
          </cell>
        </row>
        <row r="5477">
          <cell r="D5477">
            <v>37110</v>
          </cell>
        </row>
        <row r="5478">
          <cell r="D5478">
            <v>37110</v>
          </cell>
        </row>
        <row r="5479">
          <cell r="D5479">
            <v>37110</v>
          </cell>
        </row>
        <row r="5480">
          <cell r="D5480">
            <v>37110</v>
          </cell>
        </row>
        <row r="5481">
          <cell r="D5481">
            <v>37110</v>
          </cell>
        </row>
        <row r="5482">
          <cell r="D5482">
            <v>37110</v>
          </cell>
        </row>
        <row r="5483">
          <cell r="D5483">
            <v>37110</v>
          </cell>
        </row>
        <row r="5484">
          <cell r="D5484">
            <v>37110</v>
          </cell>
        </row>
        <row r="5485">
          <cell r="D5485">
            <v>37110</v>
          </cell>
        </row>
        <row r="5486">
          <cell r="D5486">
            <v>37110</v>
          </cell>
        </row>
        <row r="5487">
          <cell r="D5487">
            <v>37110</v>
          </cell>
        </row>
        <row r="5488">
          <cell r="D5488">
            <v>37110</v>
          </cell>
        </row>
        <row r="5489">
          <cell r="D5489">
            <v>37110</v>
          </cell>
        </row>
        <row r="5490">
          <cell r="D5490">
            <v>37110</v>
          </cell>
        </row>
        <row r="5491">
          <cell r="D5491">
            <v>37110</v>
          </cell>
        </row>
        <row r="5492">
          <cell r="D5492">
            <v>37110</v>
          </cell>
        </row>
        <row r="5493">
          <cell r="D5493">
            <v>37110</v>
          </cell>
        </row>
        <row r="5494">
          <cell r="D5494">
            <v>37110</v>
          </cell>
        </row>
        <row r="5495">
          <cell r="D5495">
            <v>37110</v>
          </cell>
        </row>
        <row r="5496">
          <cell r="D5496">
            <v>37110</v>
          </cell>
        </row>
        <row r="5497">
          <cell r="D5497">
            <v>37110</v>
          </cell>
        </row>
        <row r="5498">
          <cell r="D5498">
            <v>37111</v>
          </cell>
        </row>
        <row r="5499">
          <cell r="D5499">
            <v>37111</v>
          </cell>
        </row>
        <row r="5500">
          <cell r="D5500">
            <v>37111</v>
          </cell>
        </row>
        <row r="5501">
          <cell r="D5501">
            <v>37111</v>
          </cell>
        </row>
        <row r="5502">
          <cell r="D5502">
            <v>37111</v>
          </cell>
        </row>
        <row r="5503">
          <cell r="D5503">
            <v>37111</v>
          </cell>
        </row>
        <row r="5504">
          <cell r="D5504">
            <v>37111</v>
          </cell>
        </row>
        <row r="5505">
          <cell r="D5505">
            <v>37111</v>
          </cell>
        </row>
        <row r="5506">
          <cell r="D5506">
            <v>37111</v>
          </cell>
        </row>
        <row r="5507">
          <cell r="D5507">
            <v>37111</v>
          </cell>
        </row>
        <row r="5508">
          <cell r="D5508">
            <v>37111</v>
          </cell>
        </row>
        <row r="5509">
          <cell r="D5509">
            <v>37111</v>
          </cell>
        </row>
        <row r="5510">
          <cell r="D5510">
            <v>37111</v>
          </cell>
        </row>
        <row r="5511">
          <cell r="D5511">
            <v>37111</v>
          </cell>
        </row>
        <row r="5512">
          <cell r="D5512">
            <v>37111</v>
          </cell>
        </row>
        <row r="5513">
          <cell r="D5513">
            <v>37111</v>
          </cell>
        </row>
        <row r="5514">
          <cell r="D5514">
            <v>37111</v>
          </cell>
        </row>
        <row r="5515">
          <cell r="D5515">
            <v>37111</v>
          </cell>
        </row>
        <row r="5516">
          <cell r="D5516">
            <v>37112</v>
          </cell>
        </row>
        <row r="5517">
          <cell r="D5517">
            <v>37117</v>
          </cell>
        </row>
        <row r="5518">
          <cell r="D5518">
            <v>37117</v>
          </cell>
        </row>
        <row r="5519">
          <cell r="D5519">
            <v>37119</v>
          </cell>
        </row>
        <row r="5520">
          <cell r="D5520">
            <v>37119</v>
          </cell>
        </row>
        <row r="5521">
          <cell r="D5521">
            <v>37119</v>
          </cell>
        </row>
        <row r="5522">
          <cell r="D5522">
            <v>37119</v>
          </cell>
        </row>
        <row r="5523">
          <cell r="D5523">
            <v>37119</v>
          </cell>
        </row>
        <row r="5524">
          <cell r="D5524">
            <v>37119</v>
          </cell>
        </row>
        <row r="5525">
          <cell r="D5525">
            <v>37119</v>
          </cell>
        </row>
        <row r="5526">
          <cell r="D5526">
            <v>37119</v>
          </cell>
        </row>
        <row r="5527">
          <cell r="D5527">
            <v>37119</v>
          </cell>
        </row>
        <row r="5528">
          <cell r="D5528">
            <v>37119</v>
          </cell>
        </row>
        <row r="5529">
          <cell r="D5529">
            <v>37119</v>
          </cell>
        </row>
        <row r="5530">
          <cell r="D5530">
            <v>37119</v>
          </cell>
        </row>
        <row r="5531">
          <cell r="D5531">
            <v>37119</v>
          </cell>
        </row>
        <row r="5532">
          <cell r="D5532">
            <v>37119</v>
          </cell>
        </row>
        <row r="5533">
          <cell r="D5533">
            <v>37119</v>
          </cell>
        </row>
        <row r="5534">
          <cell r="D5534">
            <v>37119</v>
          </cell>
        </row>
        <row r="5535">
          <cell r="D5535">
            <v>37120</v>
          </cell>
        </row>
        <row r="5536">
          <cell r="D5536">
            <v>37120</v>
          </cell>
        </row>
        <row r="5537">
          <cell r="D5537">
            <v>37120</v>
          </cell>
        </row>
        <row r="5538">
          <cell r="D5538">
            <v>37120</v>
          </cell>
        </row>
        <row r="5539">
          <cell r="D5539">
            <v>37120</v>
          </cell>
        </row>
        <row r="5540">
          <cell r="D5540">
            <v>37120</v>
          </cell>
        </row>
        <row r="5541">
          <cell r="D5541">
            <v>37120</v>
          </cell>
        </row>
        <row r="5542">
          <cell r="D5542">
            <v>37120</v>
          </cell>
        </row>
        <row r="5543">
          <cell r="D5543">
            <v>37120</v>
          </cell>
        </row>
        <row r="5544">
          <cell r="D5544">
            <v>37120</v>
          </cell>
        </row>
        <row r="5545">
          <cell r="D5545">
            <v>37120</v>
          </cell>
        </row>
        <row r="5546">
          <cell r="D5546">
            <v>37120</v>
          </cell>
        </row>
        <row r="5547">
          <cell r="D5547">
            <v>37120</v>
          </cell>
        </row>
        <row r="5548">
          <cell r="D5548">
            <v>37120</v>
          </cell>
        </row>
        <row r="5549">
          <cell r="D5549">
            <v>37120</v>
          </cell>
        </row>
        <row r="5550">
          <cell r="D5550">
            <v>37120</v>
          </cell>
        </row>
        <row r="5551">
          <cell r="D5551">
            <v>37120</v>
          </cell>
        </row>
        <row r="5552">
          <cell r="D5552">
            <v>37120</v>
          </cell>
        </row>
        <row r="5553">
          <cell r="D5553">
            <v>37120</v>
          </cell>
        </row>
        <row r="5554">
          <cell r="D5554">
            <v>37120</v>
          </cell>
        </row>
        <row r="5555">
          <cell r="D5555">
            <v>37120</v>
          </cell>
        </row>
        <row r="5556">
          <cell r="D5556">
            <v>37120</v>
          </cell>
        </row>
        <row r="5557">
          <cell r="D5557">
            <v>37120</v>
          </cell>
        </row>
        <row r="5558">
          <cell r="D5558">
            <v>37120</v>
          </cell>
        </row>
        <row r="5559">
          <cell r="D5559">
            <v>37120</v>
          </cell>
        </row>
        <row r="5560">
          <cell r="D5560">
            <v>37120</v>
          </cell>
        </row>
        <row r="5561">
          <cell r="D5561">
            <v>37120</v>
          </cell>
        </row>
        <row r="5562">
          <cell r="D5562">
            <v>37120</v>
          </cell>
        </row>
        <row r="5563">
          <cell r="D5563">
            <v>37126</v>
          </cell>
        </row>
        <row r="5564">
          <cell r="D5564">
            <v>37126</v>
          </cell>
        </row>
        <row r="5565">
          <cell r="D5565">
            <v>37126</v>
          </cell>
        </row>
        <row r="5566">
          <cell r="D5566">
            <v>37126</v>
          </cell>
        </row>
        <row r="5567">
          <cell r="D5567">
            <v>37130</v>
          </cell>
        </row>
        <row r="5568">
          <cell r="D5568">
            <v>37130</v>
          </cell>
        </row>
        <row r="5569">
          <cell r="D5569">
            <v>37130</v>
          </cell>
        </row>
        <row r="5570">
          <cell r="D5570">
            <v>37132</v>
          </cell>
        </row>
        <row r="5571">
          <cell r="D5571">
            <v>37132</v>
          </cell>
        </row>
        <row r="5572">
          <cell r="D5572">
            <v>37132</v>
          </cell>
        </row>
        <row r="5573">
          <cell r="D5573">
            <v>37132</v>
          </cell>
        </row>
        <row r="5574">
          <cell r="D5574">
            <v>37132</v>
          </cell>
        </row>
        <row r="5575">
          <cell r="D5575">
            <v>37132</v>
          </cell>
        </row>
        <row r="5576">
          <cell r="D5576">
            <v>37132</v>
          </cell>
        </row>
        <row r="5577">
          <cell r="D5577">
            <v>37132</v>
          </cell>
        </row>
        <row r="5578">
          <cell r="D5578">
            <v>37132</v>
          </cell>
        </row>
        <row r="5579">
          <cell r="D5579">
            <v>37132</v>
          </cell>
        </row>
        <row r="5580">
          <cell r="D5580">
            <v>37132</v>
          </cell>
        </row>
        <row r="5581">
          <cell r="D5581">
            <v>37132</v>
          </cell>
        </row>
        <row r="5582">
          <cell r="D5582">
            <v>37132</v>
          </cell>
        </row>
        <row r="5583">
          <cell r="D5583">
            <v>37132</v>
          </cell>
        </row>
        <row r="5584">
          <cell r="D5584">
            <v>37132</v>
          </cell>
        </row>
        <row r="5585">
          <cell r="D5585">
            <v>37132</v>
          </cell>
        </row>
        <row r="5586">
          <cell r="D5586">
            <v>37132</v>
          </cell>
        </row>
        <row r="5587">
          <cell r="D5587">
            <v>37132</v>
          </cell>
        </row>
        <row r="5588">
          <cell r="D5588">
            <v>37132</v>
          </cell>
        </row>
        <row r="5589">
          <cell r="D5589">
            <v>37132</v>
          </cell>
        </row>
        <row r="5590">
          <cell r="D5590">
            <v>37132</v>
          </cell>
        </row>
        <row r="5591">
          <cell r="D5591">
            <v>37132</v>
          </cell>
        </row>
        <row r="5592">
          <cell r="D5592">
            <v>37132</v>
          </cell>
        </row>
        <row r="5593">
          <cell r="D5593">
            <v>37132</v>
          </cell>
        </row>
        <row r="5594">
          <cell r="D5594">
            <v>37132</v>
          </cell>
        </row>
        <row r="5595">
          <cell r="D5595">
            <v>37133</v>
          </cell>
        </row>
        <row r="5596">
          <cell r="D5596">
            <v>37133</v>
          </cell>
        </row>
        <row r="5597">
          <cell r="D5597">
            <v>37133</v>
          </cell>
        </row>
        <row r="5598">
          <cell r="D5598">
            <v>37133</v>
          </cell>
        </row>
        <row r="5599">
          <cell r="D5599">
            <v>37134</v>
          </cell>
        </row>
        <row r="5600">
          <cell r="D5600">
            <v>37134</v>
          </cell>
        </row>
        <row r="5601">
          <cell r="D5601">
            <v>37134</v>
          </cell>
        </row>
        <row r="5602">
          <cell r="D5602">
            <v>37134</v>
          </cell>
        </row>
        <row r="5603">
          <cell r="D5603">
            <v>37134</v>
          </cell>
        </row>
        <row r="5604">
          <cell r="D5604">
            <v>37134</v>
          </cell>
        </row>
        <row r="5605">
          <cell r="D5605">
            <v>37134</v>
          </cell>
        </row>
        <row r="5606">
          <cell r="D5606">
            <v>37134</v>
          </cell>
        </row>
        <row r="5607">
          <cell r="D5607">
            <v>37134</v>
          </cell>
        </row>
        <row r="5608">
          <cell r="D5608">
            <v>37134</v>
          </cell>
        </row>
        <row r="5609">
          <cell r="D5609">
            <v>37134</v>
          </cell>
        </row>
        <row r="5610">
          <cell r="D5610">
            <v>37134</v>
          </cell>
        </row>
        <row r="5611">
          <cell r="D5611">
            <v>37134</v>
          </cell>
        </row>
        <row r="5612">
          <cell r="D5612">
            <v>37134</v>
          </cell>
        </row>
        <row r="5613">
          <cell r="D5613">
            <v>37134</v>
          </cell>
        </row>
        <row r="5614">
          <cell r="D5614">
            <v>37134</v>
          </cell>
        </row>
        <row r="5615">
          <cell r="D5615">
            <v>37134</v>
          </cell>
        </row>
        <row r="5616">
          <cell r="D5616">
            <v>37134</v>
          </cell>
        </row>
        <row r="5617">
          <cell r="D5617">
            <v>37134</v>
          </cell>
        </row>
        <row r="5618">
          <cell r="D5618">
            <v>37134</v>
          </cell>
        </row>
        <row r="5619">
          <cell r="D5619">
            <v>37134</v>
          </cell>
        </row>
        <row r="5620">
          <cell r="D5620">
            <v>37134</v>
          </cell>
        </row>
        <row r="5621">
          <cell r="D5621">
            <v>37134</v>
          </cell>
        </row>
        <row r="5622">
          <cell r="D5622">
            <v>37134</v>
          </cell>
        </row>
        <row r="5623">
          <cell r="D5623">
            <v>37134</v>
          </cell>
        </row>
        <row r="5624">
          <cell r="D5624">
            <v>37134</v>
          </cell>
        </row>
        <row r="5625">
          <cell r="D5625">
            <v>37134</v>
          </cell>
        </row>
        <row r="5626">
          <cell r="D5626">
            <v>37137</v>
          </cell>
        </row>
        <row r="5627">
          <cell r="D5627">
            <v>37137</v>
          </cell>
        </row>
        <row r="5628">
          <cell r="D5628">
            <v>37137</v>
          </cell>
        </row>
        <row r="5629">
          <cell r="D5629">
            <v>37137</v>
          </cell>
        </row>
        <row r="5630">
          <cell r="D5630">
            <v>37137</v>
          </cell>
        </row>
        <row r="5631">
          <cell r="D5631">
            <v>37137</v>
          </cell>
        </row>
        <row r="5632">
          <cell r="D5632">
            <v>37137</v>
          </cell>
        </row>
        <row r="5633">
          <cell r="D5633">
            <v>37137</v>
          </cell>
        </row>
        <row r="5634">
          <cell r="D5634">
            <v>37137</v>
          </cell>
        </row>
        <row r="5635">
          <cell r="D5635">
            <v>37137</v>
          </cell>
        </row>
        <row r="5636">
          <cell r="D5636">
            <v>37137</v>
          </cell>
        </row>
        <row r="5637">
          <cell r="D5637">
            <v>37137</v>
          </cell>
        </row>
        <row r="5638">
          <cell r="D5638">
            <v>37137</v>
          </cell>
        </row>
        <row r="5639">
          <cell r="D5639">
            <v>37137</v>
          </cell>
        </row>
        <row r="5640">
          <cell r="D5640">
            <v>37137</v>
          </cell>
        </row>
        <row r="5641">
          <cell r="D5641">
            <v>37137</v>
          </cell>
        </row>
        <row r="5642">
          <cell r="D5642">
            <v>37137</v>
          </cell>
        </row>
        <row r="5643">
          <cell r="D5643">
            <v>37137</v>
          </cell>
        </row>
        <row r="5644">
          <cell r="D5644">
            <v>37137</v>
          </cell>
        </row>
        <row r="5645">
          <cell r="D5645">
            <v>37137</v>
          </cell>
        </row>
        <row r="5646">
          <cell r="D5646">
            <v>37137</v>
          </cell>
        </row>
        <row r="5647">
          <cell r="D5647">
            <v>37137</v>
          </cell>
        </row>
        <row r="5648">
          <cell r="D5648">
            <v>37137</v>
          </cell>
        </row>
        <row r="5649">
          <cell r="D5649">
            <v>37137</v>
          </cell>
        </row>
        <row r="5650">
          <cell r="D5650">
            <v>37137</v>
          </cell>
        </row>
        <row r="5651">
          <cell r="D5651">
            <v>37137</v>
          </cell>
        </row>
        <row r="5652">
          <cell r="D5652">
            <v>37137</v>
          </cell>
        </row>
        <row r="5653">
          <cell r="D5653">
            <v>37137</v>
          </cell>
        </row>
        <row r="5654">
          <cell r="D5654">
            <v>37137</v>
          </cell>
        </row>
        <row r="5655">
          <cell r="D5655">
            <v>37137</v>
          </cell>
        </row>
        <row r="5656">
          <cell r="D5656">
            <v>37137</v>
          </cell>
        </row>
        <row r="5657">
          <cell r="D5657">
            <v>37137</v>
          </cell>
        </row>
        <row r="5658">
          <cell r="D5658">
            <v>37137</v>
          </cell>
        </row>
        <row r="5659">
          <cell r="D5659">
            <v>37137</v>
          </cell>
        </row>
        <row r="5660">
          <cell r="D5660">
            <v>37137</v>
          </cell>
        </row>
        <row r="5661">
          <cell r="D5661">
            <v>37137</v>
          </cell>
        </row>
        <row r="5662">
          <cell r="D5662">
            <v>37137</v>
          </cell>
        </row>
        <row r="5663">
          <cell r="D5663">
            <v>37137</v>
          </cell>
        </row>
        <row r="5664">
          <cell r="D5664">
            <v>37137</v>
          </cell>
        </row>
        <row r="5665">
          <cell r="D5665">
            <v>37137</v>
          </cell>
        </row>
        <row r="5666">
          <cell r="D5666">
            <v>37137</v>
          </cell>
        </row>
        <row r="5667">
          <cell r="D5667">
            <v>37137</v>
          </cell>
        </row>
        <row r="5668">
          <cell r="D5668">
            <v>37137</v>
          </cell>
        </row>
        <row r="5669">
          <cell r="D5669">
            <v>37137</v>
          </cell>
        </row>
        <row r="5670">
          <cell r="D5670">
            <v>37137</v>
          </cell>
        </row>
        <row r="5671">
          <cell r="D5671">
            <v>37138</v>
          </cell>
        </row>
        <row r="5672">
          <cell r="D5672">
            <v>37138</v>
          </cell>
        </row>
        <row r="5673">
          <cell r="D5673">
            <v>37138</v>
          </cell>
        </row>
        <row r="5674">
          <cell r="D5674">
            <v>37139</v>
          </cell>
        </row>
        <row r="5675">
          <cell r="D5675">
            <v>37139</v>
          </cell>
        </row>
        <row r="5676">
          <cell r="D5676">
            <v>37139</v>
          </cell>
        </row>
        <row r="5677">
          <cell r="D5677">
            <v>37139</v>
          </cell>
        </row>
        <row r="5678">
          <cell r="D5678">
            <v>37139</v>
          </cell>
        </row>
        <row r="5679">
          <cell r="D5679">
            <v>37139</v>
          </cell>
        </row>
        <row r="5680">
          <cell r="D5680">
            <v>37139</v>
          </cell>
        </row>
        <row r="5681">
          <cell r="D5681">
            <v>37139</v>
          </cell>
        </row>
        <row r="5682">
          <cell r="D5682">
            <v>37139</v>
          </cell>
        </row>
        <row r="5683">
          <cell r="D5683">
            <v>37139</v>
          </cell>
        </row>
        <row r="5684">
          <cell r="D5684">
            <v>37139</v>
          </cell>
        </row>
        <row r="5685">
          <cell r="D5685">
            <v>37139</v>
          </cell>
        </row>
        <row r="5686">
          <cell r="D5686">
            <v>37139</v>
          </cell>
        </row>
        <row r="5687">
          <cell r="D5687">
            <v>37139</v>
          </cell>
        </row>
        <row r="5688">
          <cell r="D5688">
            <v>37139</v>
          </cell>
        </row>
        <row r="5689">
          <cell r="D5689">
            <v>37139</v>
          </cell>
        </row>
        <row r="5690">
          <cell r="D5690">
            <v>37139</v>
          </cell>
        </row>
        <row r="5691">
          <cell r="D5691">
            <v>37139</v>
          </cell>
        </row>
        <row r="5692">
          <cell r="D5692">
            <v>37139</v>
          </cell>
        </row>
        <row r="5693">
          <cell r="D5693">
            <v>37139</v>
          </cell>
        </row>
        <row r="5694">
          <cell r="D5694">
            <v>37139</v>
          </cell>
        </row>
        <row r="5695">
          <cell r="D5695">
            <v>37139</v>
          </cell>
        </row>
        <row r="5696">
          <cell r="D5696">
            <v>37139</v>
          </cell>
        </row>
        <row r="5697">
          <cell r="D5697">
            <v>37139</v>
          </cell>
        </row>
        <row r="5698">
          <cell r="D5698">
            <v>37139</v>
          </cell>
        </row>
        <row r="5699">
          <cell r="D5699">
            <v>37139</v>
          </cell>
        </row>
        <row r="5700">
          <cell r="D5700">
            <v>37139</v>
          </cell>
        </row>
        <row r="5701">
          <cell r="D5701">
            <v>37139</v>
          </cell>
        </row>
        <row r="5702">
          <cell r="D5702">
            <v>37139</v>
          </cell>
        </row>
        <row r="5703">
          <cell r="D5703">
            <v>37139</v>
          </cell>
        </row>
        <row r="5704">
          <cell r="D5704">
            <v>37139</v>
          </cell>
        </row>
        <row r="5705">
          <cell r="D5705">
            <v>37139</v>
          </cell>
        </row>
        <row r="5706">
          <cell r="D5706">
            <v>37139</v>
          </cell>
        </row>
        <row r="5707">
          <cell r="D5707">
            <v>37139</v>
          </cell>
        </row>
        <row r="5708">
          <cell r="D5708">
            <v>37139</v>
          </cell>
        </row>
        <row r="5709">
          <cell r="D5709">
            <v>37139</v>
          </cell>
        </row>
        <row r="5710">
          <cell r="D5710">
            <v>37139</v>
          </cell>
        </row>
        <row r="5711">
          <cell r="D5711">
            <v>37139</v>
          </cell>
        </row>
        <row r="5712">
          <cell r="D5712">
            <v>37139</v>
          </cell>
        </row>
        <row r="5713">
          <cell r="D5713">
            <v>37139</v>
          </cell>
        </row>
        <row r="5714">
          <cell r="D5714">
            <v>37139</v>
          </cell>
        </row>
        <row r="5715">
          <cell r="D5715">
            <v>37139</v>
          </cell>
        </row>
        <row r="5716">
          <cell r="D5716">
            <v>37139</v>
          </cell>
        </row>
        <row r="5717">
          <cell r="D5717">
            <v>37139</v>
          </cell>
        </row>
        <row r="5718">
          <cell r="D5718">
            <v>37139</v>
          </cell>
        </row>
        <row r="5719">
          <cell r="D5719">
            <v>37139</v>
          </cell>
        </row>
        <row r="5720">
          <cell r="D5720">
            <v>37139</v>
          </cell>
        </row>
        <row r="5721">
          <cell r="D5721">
            <v>37139</v>
          </cell>
        </row>
        <row r="5722">
          <cell r="D5722">
            <v>37139</v>
          </cell>
        </row>
        <row r="5723">
          <cell r="D5723">
            <v>37139</v>
          </cell>
        </row>
        <row r="5724">
          <cell r="D5724">
            <v>37139</v>
          </cell>
        </row>
        <row r="5725">
          <cell r="D5725">
            <v>37139</v>
          </cell>
        </row>
        <row r="5726">
          <cell r="D5726">
            <v>37139</v>
          </cell>
        </row>
        <row r="5727">
          <cell r="D5727">
            <v>37139</v>
          </cell>
        </row>
        <row r="5728">
          <cell r="D5728">
            <v>37139</v>
          </cell>
        </row>
        <row r="5729">
          <cell r="D5729">
            <v>37139</v>
          </cell>
        </row>
        <row r="5730">
          <cell r="D5730">
            <v>37139</v>
          </cell>
        </row>
        <row r="5731">
          <cell r="D5731">
            <v>37139</v>
          </cell>
        </row>
        <row r="5732">
          <cell r="D5732">
            <v>37139</v>
          </cell>
        </row>
        <row r="5733">
          <cell r="D5733">
            <v>37139</v>
          </cell>
        </row>
        <row r="5734">
          <cell r="D5734">
            <v>37139</v>
          </cell>
        </row>
        <row r="5735">
          <cell r="D5735">
            <v>37139</v>
          </cell>
        </row>
        <row r="5736">
          <cell r="D5736">
            <v>37139</v>
          </cell>
        </row>
        <row r="5737">
          <cell r="D5737">
            <v>37139</v>
          </cell>
        </row>
        <row r="5738">
          <cell r="D5738">
            <v>37139</v>
          </cell>
        </row>
        <row r="5739">
          <cell r="D5739">
            <v>37139</v>
          </cell>
        </row>
        <row r="5740">
          <cell r="D5740">
            <v>37139</v>
          </cell>
        </row>
        <row r="5741">
          <cell r="D5741">
            <v>37139</v>
          </cell>
        </row>
        <row r="5742">
          <cell r="D5742">
            <v>37139</v>
          </cell>
        </row>
        <row r="5743">
          <cell r="D5743">
            <v>37139</v>
          </cell>
        </row>
        <row r="5744">
          <cell r="D5744">
            <v>37139</v>
          </cell>
        </row>
        <row r="5745">
          <cell r="D5745">
            <v>37139</v>
          </cell>
        </row>
        <row r="5746">
          <cell r="D5746">
            <v>37139</v>
          </cell>
        </row>
        <row r="5747">
          <cell r="D5747">
            <v>37139</v>
          </cell>
        </row>
        <row r="5748">
          <cell r="D5748">
            <v>37139</v>
          </cell>
        </row>
        <row r="5749">
          <cell r="D5749">
            <v>37139</v>
          </cell>
        </row>
        <row r="5750">
          <cell r="D5750">
            <v>37139</v>
          </cell>
        </row>
        <row r="5751">
          <cell r="D5751">
            <v>37139</v>
          </cell>
        </row>
        <row r="5752">
          <cell r="D5752">
            <v>37139</v>
          </cell>
        </row>
        <row r="5753">
          <cell r="D5753">
            <v>37139</v>
          </cell>
        </row>
        <row r="5754">
          <cell r="D5754">
            <v>37139</v>
          </cell>
        </row>
        <row r="5755">
          <cell r="D5755">
            <v>37139</v>
          </cell>
        </row>
        <row r="5756">
          <cell r="D5756">
            <v>37139</v>
          </cell>
        </row>
        <row r="5757">
          <cell r="D5757">
            <v>37139</v>
          </cell>
        </row>
        <row r="5758">
          <cell r="D5758">
            <v>37139</v>
          </cell>
        </row>
        <row r="5759">
          <cell r="D5759">
            <v>37139</v>
          </cell>
        </row>
        <row r="5760">
          <cell r="D5760">
            <v>37139</v>
          </cell>
        </row>
        <row r="5761">
          <cell r="D5761">
            <v>37139</v>
          </cell>
        </row>
        <row r="5762">
          <cell r="D5762">
            <v>37139</v>
          </cell>
        </row>
        <row r="5763">
          <cell r="D5763">
            <v>37139</v>
          </cell>
        </row>
        <row r="5764">
          <cell r="D5764">
            <v>37139</v>
          </cell>
        </row>
        <row r="5765">
          <cell r="D5765">
            <v>37139</v>
          </cell>
        </row>
        <row r="5766">
          <cell r="D5766">
            <v>37139</v>
          </cell>
        </row>
        <row r="5767">
          <cell r="D5767">
            <v>37139</v>
          </cell>
        </row>
        <row r="5768">
          <cell r="D5768">
            <v>37139</v>
          </cell>
        </row>
        <row r="5769">
          <cell r="D5769">
            <v>37139</v>
          </cell>
        </row>
        <row r="5770">
          <cell r="D5770">
            <v>37139</v>
          </cell>
        </row>
        <row r="5771">
          <cell r="D5771">
            <v>37139</v>
          </cell>
        </row>
        <row r="5772">
          <cell r="D5772">
            <v>37139</v>
          </cell>
        </row>
        <row r="5773">
          <cell r="D5773">
            <v>37139</v>
          </cell>
        </row>
        <row r="5774">
          <cell r="D5774">
            <v>37140</v>
          </cell>
        </row>
        <row r="5775">
          <cell r="D5775">
            <v>37141</v>
          </cell>
        </row>
        <row r="5776">
          <cell r="D5776">
            <v>37141</v>
          </cell>
        </row>
        <row r="5777">
          <cell r="D5777">
            <v>37141</v>
          </cell>
        </row>
        <row r="5778">
          <cell r="D5778">
            <v>37141</v>
          </cell>
        </row>
        <row r="5779">
          <cell r="D5779">
            <v>37141</v>
          </cell>
        </row>
        <row r="5780">
          <cell r="D5780">
            <v>37141</v>
          </cell>
        </row>
        <row r="5781">
          <cell r="D5781">
            <v>37141</v>
          </cell>
        </row>
        <row r="5782">
          <cell r="D5782">
            <v>37141</v>
          </cell>
        </row>
        <row r="5783">
          <cell r="D5783">
            <v>37141</v>
          </cell>
        </row>
        <row r="5784">
          <cell r="D5784">
            <v>37141</v>
          </cell>
        </row>
        <row r="5785">
          <cell r="D5785">
            <v>37141</v>
          </cell>
        </row>
        <row r="5786">
          <cell r="D5786">
            <v>37141</v>
          </cell>
        </row>
        <row r="5787">
          <cell r="D5787">
            <v>37141</v>
          </cell>
        </row>
        <row r="5788">
          <cell r="D5788">
            <v>37144</v>
          </cell>
        </row>
        <row r="5789">
          <cell r="D5789">
            <v>37144</v>
          </cell>
        </row>
        <row r="5790">
          <cell r="D5790">
            <v>37144</v>
          </cell>
        </row>
        <row r="5791">
          <cell r="D5791">
            <v>37144</v>
          </cell>
        </row>
        <row r="5792">
          <cell r="D5792">
            <v>37144</v>
          </cell>
        </row>
        <row r="5793">
          <cell r="D5793">
            <v>37144</v>
          </cell>
        </row>
        <row r="5794">
          <cell r="D5794">
            <v>37144</v>
          </cell>
        </row>
        <row r="5795">
          <cell r="D5795">
            <v>37144</v>
          </cell>
        </row>
        <row r="5796">
          <cell r="D5796">
            <v>37144</v>
          </cell>
        </row>
        <row r="5797">
          <cell r="D5797">
            <v>37144</v>
          </cell>
        </row>
        <row r="5798">
          <cell r="D5798">
            <v>37144</v>
          </cell>
        </row>
        <row r="5799">
          <cell r="D5799">
            <v>37144</v>
          </cell>
        </row>
        <row r="5800">
          <cell r="D5800">
            <v>37144</v>
          </cell>
        </row>
        <row r="5801">
          <cell r="D5801">
            <v>37144</v>
          </cell>
        </row>
        <row r="5802">
          <cell r="D5802">
            <v>37144</v>
          </cell>
        </row>
        <row r="5803">
          <cell r="D5803">
            <v>37144</v>
          </cell>
        </row>
        <row r="5804">
          <cell r="D5804">
            <v>37144</v>
          </cell>
        </row>
        <row r="5805">
          <cell r="D5805">
            <v>37144</v>
          </cell>
        </row>
        <row r="5806">
          <cell r="D5806">
            <v>37144</v>
          </cell>
        </row>
        <row r="5807">
          <cell r="D5807">
            <v>37144</v>
          </cell>
        </row>
        <row r="5808">
          <cell r="D5808">
            <v>37144</v>
          </cell>
        </row>
        <row r="5809">
          <cell r="D5809">
            <v>37144</v>
          </cell>
        </row>
        <row r="5810">
          <cell r="D5810">
            <v>37144</v>
          </cell>
        </row>
        <row r="5811">
          <cell r="D5811">
            <v>37144</v>
          </cell>
        </row>
        <row r="5812">
          <cell r="D5812">
            <v>37144</v>
          </cell>
        </row>
        <row r="5813">
          <cell r="D5813">
            <v>37144</v>
          </cell>
        </row>
        <row r="5814">
          <cell r="D5814">
            <v>37144</v>
          </cell>
        </row>
        <row r="5815">
          <cell r="D5815">
            <v>37144</v>
          </cell>
        </row>
        <row r="5816">
          <cell r="D5816">
            <v>37144</v>
          </cell>
        </row>
        <row r="5817">
          <cell r="D5817">
            <v>37145</v>
          </cell>
        </row>
        <row r="5818">
          <cell r="D5818">
            <v>37147</v>
          </cell>
        </row>
        <row r="5819">
          <cell r="D5819">
            <v>37147</v>
          </cell>
        </row>
        <row r="5820">
          <cell r="D5820">
            <v>37147</v>
          </cell>
        </row>
        <row r="5821">
          <cell r="D5821">
            <v>37147</v>
          </cell>
        </row>
        <row r="5822">
          <cell r="D5822">
            <v>37147</v>
          </cell>
        </row>
        <row r="5823">
          <cell r="D5823">
            <v>37148</v>
          </cell>
        </row>
        <row r="5824">
          <cell r="D5824">
            <v>37148</v>
          </cell>
        </row>
        <row r="5825">
          <cell r="D5825">
            <v>37153</v>
          </cell>
        </row>
        <row r="5826">
          <cell r="D5826">
            <v>37154</v>
          </cell>
        </row>
        <row r="5827">
          <cell r="D5827">
            <v>37154</v>
          </cell>
        </row>
        <row r="5828">
          <cell r="D5828">
            <v>37154</v>
          </cell>
        </row>
        <row r="5829">
          <cell r="D5829">
            <v>37154</v>
          </cell>
        </row>
        <row r="5830">
          <cell r="D5830">
            <v>37154</v>
          </cell>
        </row>
        <row r="5831">
          <cell r="D5831">
            <v>37154</v>
          </cell>
        </row>
        <row r="5832">
          <cell r="D5832">
            <v>37154</v>
          </cell>
        </row>
        <row r="5833">
          <cell r="D5833">
            <v>37154</v>
          </cell>
        </row>
        <row r="5834">
          <cell r="D5834">
            <v>37154</v>
          </cell>
        </row>
        <row r="5835">
          <cell r="D5835">
            <v>37154</v>
          </cell>
        </row>
        <row r="5836">
          <cell r="D5836">
            <v>37154</v>
          </cell>
        </row>
        <row r="5837">
          <cell r="D5837">
            <v>37154</v>
          </cell>
        </row>
        <row r="5838">
          <cell r="D5838">
            <v>37154</v>
          </cell>
        </row>
        <row r="5839">
          <cell r="D5839">
            <v>37154</v>
          </cell>
        </row>
        <row r="5840">
          <cell r="D5840">
            <v>37154</v>
          </cell>
        </row>
        <row r="5841">
          <cell r="D5841">
            <v>37154</v>
          </cell>
        </row>
        <row r="5842">
          <cell r="D5842">
            <v>37154</v>
          </cell>
        </row>
        <row r="5843">
          <cell r="D5843">
            <v>37154</v>
          </cell>
        </row>
        <row r="5844">
          <cell r="D5844">
            <v>37154</v>
          </cell>
        </row>
        <row r="5845">
          <cell r="D5845">
            <v>37154</v>
          </cell>
        </row>
        <row r="5846">
          <cell r="D5846">
            <v>37154</v>
          </cell>
        </row>
        <row r="5847">
          <cell r="D5847">
            <v>37154</v>
          </cell>
        </row>
        <row r="5848">
          <cell r="D5848">
            <v>37154</v>
          </cell>
        </row>
        <row r="5849">
          <cell r="D5849">
            <v>37154</v>
          </cell>
        </row>
        <row r="5850">
          <cell r="D5850">
            <v>37154</v>
          </cell>
        </row>
        <row r="5851">
          <cell r="D5851">
            <v>37154</v>
          </cell>
        </row>
        <row r="5852">
          <cell r="D5852">
            <v>37154</v>
          </cell>
        </row>
        <row r="5853">
          <cell r="D5853">
            <v>37154</v>
          </cell>
        </row>
        <row r="5854">
          <cell r="D5854">
            <v>37154</v>
          </cell>
        </row>
        <row r="5855">
          <cell r="D5855">
            <v>37154</v>
          </cell>
        </row>
        <row r="5856">
          <cell r="D5856">
            <v>37154</v>
          </cell>
        </row>
        <row r="5857">
          <cell r="D5857">
            <v>37154</v>
          </cell>
        </row>
        <row r="5858">
          <cell r="D5858">
            <v>37154</v>
          </cell>
        </row>
        <row r="5859">
          <cell r="D5859">
            <v>37154</v>
          </cell>
        </row>
        <row r="5860">
          <cell r="D5860">
            <v>37154</v>
          </cell>
        </row>
        <row r="5861">
          <cell r="D5861">
            <v>37158</v>
          </cell>
        </row>
        <row r="5862">
          <cell r="D5862">
            <v>37158</v>
          </cell>
        </row>
        <row r="5863">
          <cell r="D5863">
            <v>37158</v>
          </cell>
        </row>
        <row r="5864">
          <cell r="D5864">
            <v>37158</v>
          </cell>
        </row>
        <row r="5865">
          <cell r="D5865">
            <v>37158</v>
          </cell>
        </row>
        <row r="5866">
          <cell r="D5866">
            <v>37158</v>
          </cell>
        </row>
        <row r="5867">
          <cell r="D5867">
            <v>37158</v>
          </cell>
        </row>
        <row r="5868">
          <cell r="D5868">
            <v>37159</v>
          </cell>
        </row>
        <row r="5869">
          <cell r="D5869">
            <v>37159</v>
          </cell>
        </row>
        <row r="5870">
          <cell r="D5870">
            <v>37159</v>
          </cell>
        </row>
        <row r="5871">
          <cell r="D5871">
            <v>37159</v>
          </cell>
        </row>
        <row r="5872">
          <cell r="D5872">
            <v>37159</v>
          </cell>
        </row>
        <row r="5873">
          <cell r="D5873">
            <v>37159</v>
          </cell>
        </row>
        <row r="5874">
          <cell r="D5874">
            <v>37160</v>
          </cell>
        </row>
        <row r="5875">
          <cell r="D5875">
            <v>37161</v>
          </cell>
        </row>
        <row r="5876">
          <cell r="D5876">
            <v>37161</v>
          </cell>
        </row>
        <row r="5877">
          <cell r="D5877">
            <v>37161</v>
          </cell>
        </row>
        <row r="5878">
          <cell r="D5878">
            <v>37161</v>
          </cell>
        </row>
        <row r="5879">
          <cell r="D5879">
            <v>37161</v>
          </cell>
        </row>
        <row r="5880">
          <cell r="D5880">
            <v>37161</v>
          </cell>
        </row>
        <row r="5881">
          <cell r="D5881">
            <v>37161</v>
          </cell>
        </row>
        <row r="5882">
          <cell r="D5882">
            <v>37161</v>
          </cell>
        </row>
        <row r="5883">
          <cell r="D5883">
            <v>37161</v>
          </cell>
        </row>
        <row r="5884">
          <cell r="D5884">
            <v>37161</v>
          </cell>
        </row>
        <row r="5885">
          <cell r="D5885">
            <v>37161</v>
          </cell>
        </row>
        <row r="5886">
          <cell r="D5886">
            <v>37161</v>
          </cell>
        </row>
        <row r="5887">
          <cell r="D5887">
            <v>37161</v>
          </cell>
        </row>
        <row r="5888">
          <cell r="D5888">
            <v>37161</v>
          </cell>
        </row>
        <row r="5889">
          <cell r="D5889">
            <v>37161</v>
          </cell>
        </row>
        <row r="5890">
          <cell r="D5890">
            <v>37161</v>
          </cell>
        </row>
        <row r="5891">
          <cell r="D5891">
            <v>37161</v>
          </cell>
        </row>
        <row r="5892">
          <cell r="D5892">
            <v>37161</v>
          </cell>
        </row>
        <row r="5893">
          <cell r="D5893">
            <v>37161</v>
          </cell>
        </row>
        <row r="5894">
          <cell r="D5894">
            <v>37161</v>
          </cell>
        </row>
        <row r="5895">
          <cell r="D5895">
            <v>37161</v>
          </cell>
        </row>
        <row r="5896">
          <cell r="D5896">
            <v>37161</v>
          </cell>
        </row>
        <row r="5897">
          <cell r="D5897">
            <v>37161</v>
          </cell>
        </row>
        <row r="5898">
          <cell r="D5898">
            <v>37161</v>
          </cell>
        </row>
        <row r="5899">
          <cell r="D5899">
            <v>37161</v>
          </cell>
        </row>
        <row r="5900">
          <cell r="D5900">
            <v>37161</v>
          </cell>
        </row>
        <row r="5901">
          <cell r="D5901">
            <v>37161</v>
          </cell>
        </row>
        <row r="5902">
          <cell r="D5902">
            <v>37161</v>
          </cell>
        </row>
        <row r="5903">
          <cell r="D5903">
            <v>37162</v>
          </cell>
        </row>
        <row r="5904">
          <cell r="D5904">
            <v>37163</v>
          </cell>
        </row>
        <row r="5905">
          <cell r="D5905">
            <v>37165</v>
          </cell>
        </row>
        <row r="5906">
          <cell r="D5906">
            <v>37165</v>
          </cell>
        </row>
        <row r="5907">
          <cell r="D5907">
            <v>37165</v>
          </cell>
        </row>
        <row r="5908">
          <cell r="D5908">
            <v>37165</v>
          </cell>
        </row>
        <row r="5909">
          <cell r="D5909">
            <v>37165</v>
          </cell>
        </row>
        <row r="5910">
          <cell r="D5910">
            <v>37165</v>
          </cell>
        </row>
        <row r="5911">
          <cell r="D5911">
            <v>37165</v>
          </cell>
        </row>
        <row r="5912">
          <cell r="D5912">
            <v>37165</v>
          </cell>
        </row>
        <row r="5913">
          <cell r="D5913">
            <v>37165</v>
          </cell>
        </row>
        <row r="5914">
          <cell r="D5914">
            <v>37165</v>
          </cell>
        </row>
        <row r="5915">
          <cell r="D5915">
            <v>37165</v>
          </cell>
        </row>
        <row r="5916">
          <cell r="D5916">
            <v>37165</v>
          </cell>
        </row>
        <row r="5917">
          <cell r="D5917">
            <v>37165</v>
          </cell>
        </row>
        <row r="5918">
          <cell r="D5918">
            <v>37165</v>
          </cell>
        </row>
        <row r="5919">
          <cell r="D5919">
            <v>37165</v>
          </cell>
        </row>
        <row r="5920">
          <cell r="D5920">
            <v>37165</v>
          </cell>
        </row>
        <row r="5921">
          <cell r="D5921">
            <v>37165</v>
          </cell>
        </row>
        <row r="5922">
          <cell r="D5922">
            <v>37165</v>
          </cell>
        </row>
        <row r="5923">
          <cell r="D5923">
            <v>37165</v>
          </cell>
        </row>
        <row r="5924">
          <cell r="D5924">
            <v>37165</v>
          </cell>
        </row>
        <row r="5925">
          <cell r="D5925">
            <v>37165</v>
          </cell>
        </row>
        <row r="5926">
          <cell r="D5926">
            <v>37165</v>
          </cell>
        </row>
        <row r="5927">
          <cell r="D5927">
            <v>37165</v>
          </cell>
        </row>
        <row r="5928">
          <cell r="D5928">
            <v>37165</v>
          </cell>
        </row>
        <row r="5929">
          <cell r="D5929">
            <v>37165</v>
          </cell>
        </row>
        <row r="5930">
          <cell r="D5930">
            <v>37165</v>
          </cell>
        </row>
        <row r="5931">
          <cell r="D5931">
            <v>37165</v>
          </cell>
        </row>
        <row r="5932">
          <cell r="D5932">
            <v>37165</v>
          </cell>
        </row>
        <row r="5933">
          <cell r="D5933">
            <v>37165</v>
          </cell>
        </row>
        <row r="5934">
          <cell r="D5934">
            <v>37165</v>
          </cell>
        </row>
        <row r="5935">
          <cell r="D5935">
            <v>37165</v>
          </cell>
        </row>
        <row r="5936">
          <cell r="D5936">
            <v>37165</v>
          </cell>
        </row>
        <row r="5937">
          <cell r="D5937">
            <v>37165</v>
          </cell>
        </row>
        <row r="5938">
          <cell r="D5938">
            <v>37165</v>
          </cell>
        </row>
        <row r="5939">
          <cell r="D5939">
            <v>37165</v>
          </cell>
        </row>
        <row r="5940">
          <cell r="D5940">
            <v>37165</v>
          </cell>
        </row>
        <row r="5941">
          <cell r="D5941">
            <v>37165</v>
          </cell>
        </row>
        <row r="5942">
          <cell r="D5942">
            <v>37165</v>
          </cell>
        </row>
        <row r="5943">
          <cell r="D5943">
            <v>37165</v>
          </cell>
        </row>
        <row r="5944">
          <cell r="D5944">
            <v>37165</v>
          </cell>
        </row>
        <row r="5945">
          <cell r="D5945">
            <v>37165</v>
          </cell>
        </row>
        <row r="5946">
          <cell r="D5946">
            <v>37165</v>
          </cell>
        </row>
        <row r="5947">
          <cell r="D5947">
            <v>37165</v>
          </cell>
        </row>
        <row r="5948">
          <cell r="D5948">
            <v>37165</v>
          </cell>
        </row>
        <row r="5949">
          <cell r="D5949">
            <v>37165</v>
          </cell>
        </row>
        <row r="5950">
          <cell r="D5950">
            <v>37165</v>
          </cell>
        </row>
        <row r="5951">
          <cell r="D5951">
            <v>37165</v>
          </cell>
        </row>
        <row r="5952">
          <cell r="D5952">
            <v>37165</v>
          </cell>
        </row>
        <row r="5953">
          <cell r="D5953">
            <v>37165</v>
          </cell>
        </row>
        <row r="5954">
          <cell r="D5954">
            <v>37165</v>
          </cell>
        </row>
        <row r="5955">
          <cell r="D5955">
            <v>37165</v>
          </cell>
        </row>
        <row r="5956">
          <cell r="D5956">
            <v>37165</v>
          </cell>
        </row>
        <row r="5957">
          <cell r="D5957">
            <v>37165</v>
          </cell>
        </row>
        <row r="5958">
          <cell r="D5958">
            <v>37165</v>
          </cell>
        </row>
        <row r="5959">
          <cell r="D5959">
            <v>37165</v>
          </cell>
        </row>
        <row r="5960">
          <cell r="D5960">
            <v>37165</v>
          </cell>
        </row>
        <row r="5961">
          <cell r="D5961">
            <v>37165</v>
          </cell>
        </row>
        <row r="5962">
          <cell r="D5962">
            <v>37165</v>
          </cell>
        </row>
        <row r="5963">
          <cell r="D5963">
            <v>37165</v>
          </cell>
        </row>
        <row r="5964">
          <cell r="D5964">
            <v>37165</v>
          </cell>
        </row>
        <row r="5965">
          <cell r="D5965">
            <v>37165</v>
          </cell>
        </row>
        <row r="5966">
          <cell r="D5966">
            <v>37165</v>
          </cell>
        </row>
        <row r="5967">
          <cell r="D5967">
            <v>37165</v>
          </cell>
        </row>
        <row r="5968">
          <cell r="D5968">
            <v>37165</v>
          </cell>
        </row>
        <row r="5969">
          <cell r="D5969">
            <v>37165</v>
          </cell>
        </row>
        <row r="5970">
          <cell r="D5970">
            <v>37165</v>
          </cell>
        </row>
        <row r="5971">
          <cell r="D5971">
            <v>37165</v>
          </cell>
        </row>
        <row r="5972">
          <cell r="D5972">
            <v>37165</v>
          </cell>
        </row>
        <row r="5973">
          <cell r="D5973">
            <v>37165</v>
          </cell>
        </row>
        <row r="5974">
          <cell r="D5974">
            <v>37165</v>
          </cell>
        </row>
        <row r="5975">
          <cell r="D5975">
            <v>37165</v>
          </cell>
        </row>
        <row r="5976">
          <cell r="D5976">
            <v>37165</v>
          </cell>
        </row>
        <row r="5977">
          <cell r="D5977">
            <v>37165</v>
          </cell>
        </row>
        <row r="5978">
          <cell r="D5978">
            <v>37165</v>
          </cell>
        </row>
        <row r="5979">
          <cell r="D5979">
            <v>37165</v>
          </cell>
        </row>
        <row r="5980">
          <cell r="D5980">
            <v>37165</v>
          </cell>
        </row>
        <row r="5981">
          <cell r="D5981">
            <v>37165</v>
          </cell>
        </row>
        <row r="5982">
          <cell r="D5982">
            <v>37165</v>
          </cell>
        </row>
        <row r="5983">
          <cell r="D5983">
            <v>37165</v>
          </cell>
        </row>
        <row r="5984">
          <cell r="D5984">
            <v>37165</v>
          </cell>
        </row>
        <row r="5985">
          <cell r="D5985">
            <v>37165</v>
          </cell>
        </row>
        <row r="5986">
          <cell r="D5986">
            <v>37165</v>
          </cell>
        </row>
        <row r="5987">
          <cell r="D5987">
            <v>37165</v>
          </cell>
        </row>
        <row r="5988">
          <cell r="D5988">
            <v>37165</v>
          </cell>
        </row>
        <row r="5989">
          <cell r="D5989">
            <v>37165</v>
          </cell>
        </row>
        <row r="5990">
          <cell r="D5990">
            <v>37165</v>
          </cell>
        </row>
        <row r="5991">
          <cell r="D5991">
            <v>37165</v>
          </cell>
        </row>
        <row r="5992">
          <cell r="D5992">
            <v>37165</v>
          </cell>
        </row>
        <row r="5993">
          <cell r="D5993">
            <v>37165</v>
          </cell>
        </row>
        <row r="5994">
          <cell r="D5994">
            <v>37165</v>
          </cell>
        </row>
        <row r="5995">
          <cell r="D5995">
            <v>37165</v>
          </cell>
        </row>
        <row r="5996">
          <cell r="D5996">
            <v>37165</v>
          </cell>
        </row>
        <row r="5997">
          <cell r="D5997">
            <v>37165</v>
          </cell>
        </row>
        <row r="5998">
          <cell r="D5998">
            <v>37165</v>
          </cell>
        </row>
        <row r="5999">
          <cell r="D5999">
            <v>37165</v>
          </cell>
        </row>
        <row r="6000">
          <cell r="D6000">
            <v>37165</v>
          </cell>
        </row>
        <row r="6001">
          <cell r="D6001">
            <v>37165</v>
          </cell>
        </row>
        <row r="6002">
          <cell r="D6002">
            <v>37165</v>
          </cell>
        </row>
        <row r="6003">
          <cell r="D6003">
            <v>37165</v>
          </cell>
        </row>
        <row r="6004">
          <cell r="D6004">
            <v>37165</v>
          </cell>
        </row>
        <row r="6005">
          <cell r="D6005">
            <v>37165</v>
          </cell>
        </row>
        <row r="6006">
          <cell r="D6006">
            <v>37165</v>
          </cell>
        </row>
        <row r="6007">
          <cell r="D6007">
            <v>37165</v>
          </cell>
        </row>
        <row r="6008">
          <cell r="D6008">
            <v>37165</v>
          </cell>
        </row>
        <row r="6009">
          <cell r="D6009">
            <v>37165</v>
          </cell>
        </row>
        <row r="6010">
          <cell r="D6010">
            <v>37165</v>
          </cell>
        </row>
        <row r="6011">
          <cell r="D6011">
            <v>37165</v>
          </cell>
        </row>
        <row r="6012">
          <cell r="D6012">
            <v>37165</v>
          </cell>
        </row>
        <row r="6013">
          <cell r="D6013">
            <v>37165</v>
          </cell>
        </row>
        <row r="6014">
          <cell r="D6014">
            <v>37165</v>
          </cell>
        </row>
        <row r="6015">
          <cell r="D6015">
            <v>37165</v>
          </cell>
        </row>
        <row r="6016">
          <cell r="D6016">
            <v>37165</v>
          </cell>
        </row>
        <row r="6017">
          <cell r="D6017">
            <v>37165</v>
          </cell>
        </row>
        <row r="6018">
          <cell r="D6018">
            <v>37165</v>
          </cell>
        </row>
        <row r="6019">
          <cell r="D6019">
            <v>37165</v>
          </cell>
        </row>
        <row r="6020">
          <cell r="D6020">
            <v>37165</v>
          </cell>
        </row>
        <row r="6021">
          <cell r="D6021">
            <v>37165</v>
          </cell>
        </row>
        <row r="6022">
          <cell r="D6022">
            <v>37165</v>
          </cell>
        </row>
        <row r="6023">
          <cell r="D6023">
            <v>37165</v>
          </cell>
        </row>
        <row r="6024">
          <cell r="D6024">
            <v>37165</v>
          </cell>
        </row>
        <row r="6025">
          <cell r="D6025">
            <v>37165</v>
          </cell>
        </row>
        <row r="6026">
          <cell r="D6026">
            <v>37165</v>
          </cell>
        </row>
        <row r="6027">
          <cell r="D6027">
            <v>37165</v>
          </cell>
        </row>
        <row r="6028">
          <cell r="D6028">
            <v>37165</v>
          </cell>
        </row>
        <row r="6029">
          <cell r="D6029">
            <v>37165</v>
          </cell>
        </row>
        <row r="6030">
          <cell r="D6030">
            <v>37165</v>
          </cell>
        </row>
        <row r="6031">
          <cell r="D6031">
            <v>37165</v>
          </cell>
        </row>
        <row r="6032">
          <cell r="D6032">
            <v>37165</v>
          </cell>
        </row>
        <row r="6033">
          <cell r="D6033">
            <v>37165</v>
          </cell>
        </row>
        <row r="6034">
          <cell r="D6034">
            <v>37165</v>
          </cell>
        </row>
        <row r="6035">
          <cell r="D6035">
            <v>37165</v>
          </cell>
        </row>
        <row r="6036">
          <cell r="D6036">
            <v>37165</v>
          </cell>
        </row>
        <row r="6037">
          <cell r="D6037">
            <v>37165</v>
          </cell>
        </row>
        <row r="6038">
          <cell r="D6038">
            <v>37165</v>
          </cell>
        </row>
        <row r="6039">
          <cell r="D6039">
            <v>37165</v>
          </cell>
        </row>
        <row r="6040">
          <cell r="D6040">
            <v>37165</v>
          </cell>
        </row>
        <row r="6041">
          <cell r="D6041">
            <v>37165</v>
          </cell>
        </row>
        <row r="6042">
          <cell r="D6042">
            <v>37165</v>
          </cell>
        </row>
        <row r="6043">
          <cell r="D6043">
            <v>37165</v>
          </cell>
        </row>
        <row r="6044">
          <cell r="D6044">
            <v>37165</v>
          </cell>
        </row>
        <row r="6045">
          <cell r="D6045">
            <v>37165</v>
          </cell>
        </row>
        <row r="6046">
          <cell r="D6046">
            <v>37165</v>
          </cell>
        </row>
        <row r="6047">
          <cell r="D6047">
            <v>37165</v>
          </cell>
        </row>
        <row r="6048">
          <cell r="D6048">
            <v>37165</v>
          </cell>
        </row>
        <row r="6049">
          <cell r="D6049">
            <v>37165</v>
          </cell>
        </row>
        <row r="6050">
          <cell r="D6050">
            <v>37165</v>
          </cell>
        </row>
        <row r="6051">
          <cell r="D6051">
            <v>37165</v>
          </cell>
        </row>
        <row r="6052">
          <cell r="D6052">
            <v>37165</v>
          </cell>
        </row>
        <row r="6053">
          <cell r="D6053">
            <v>37165</v>
          </cell>
        </row>
        <row r="6054">
          <cell r="D6054">
            <v>37165</v>
          </cell>
        </row>
        <row r="6055">
          <cell r="D6055">
            <v>37165</v>
          </cell>
        </row>
        <row r="6056">
          <cell r="D6056">
            <v>37165</v>
          </cell>
        </row>
        <row r="6057">
          <cell r="D6057">
            <v>37165</v>
          </cell>
        </row>
        <row r="6058">
          <cell r="D6058">
            <v>37165</v>
          </cell>
        </row>
        <row r="6059">
          <cell r="D6059">
            <v>37165</v>
          </cell>
        </row>
        <row r="6060">
          <cell r="D6060">
            <v>37165</v>
          </cell>
        </row>
        <row r="6061">
          <cell r="D6061">
            <v>37165</v>
          </cell>
        </row>
        <row r="6062">
          <cell r="D6062">
            <v>37165</v>
          </cell>
        </row>
        <row r="6063">
          <cell r="D6063">
            <v>37165</v>
          </cell>
        </row>
        <row r="6064">
          <cell r="D6064">
            <v>37165</v>
          </cell>
        </row>
        <row r="6065">
          <cell r="D6065">
            <v>37165</v>
          </cell>
        </row>
        <row r="6066">
          <cell r="D6066">
            <v>37165</v>
          </cell>
        </row>
        <row r="6067">
          <cell r="D6067">
            <v>37165</v>
          </cell>
        </row>
        <row r="6068">
          <cell r="D6068">
            <v>37165</v>
          </cell>
        </row>
        <row r="6069">
          <cell r="D6069">
            <v>37165</v>
          </cell>
        </row>
        <row r="6070">
          <cell r="D6070">
            <v>37165</v>
          </cell>
        </row>
        <row r="6071">
          <cell r="D6071">
            <v>37165</v>
          </cell>
        </row>
        <row r="6072">
          <cell r="D6072">
            <v>37165</v>
          </cell>
        </row>
        <row r="6073">
          <cell r="D6073">
            <v>37165</v>
          </cell>
        </row>
        <row r="6074">
          <cell r="D6074">
            <v>37165</v>
          </cell>
        </row>
        <row r="6075">
          <cell r="D6075">
            <v>37165</v>
          </cell>
        </row>
        <row r="6076">
          <cell r="D6076">
            <v>37165</v>
          </cell>
        </row>
        <row r="6077">
          <cell r="D6077">
            <v>37165</v>
          </cell>
        </row>
        <row r="6078">
          <cell r="D6078">
            <v>37165</v>
          </cell>
        </row>
        <row r="6079">
          <cell r="D6079">
            <v>37165</v>
          </cell>
        </row>
        <row r="6080">
          <cell r="D6080">
            <v>37165</v>
          </cell>
        </row>
        <row r="6081">
          <cell r="D6081">
            <v>37165</v>
          </cell>
        </row>
        <row r="6082">
          <cell r="D6082">
            <v>37165</v>
          </cell>
        </row>
        <row r="6083">
          <cell r="D6083">
            <v>37165</v>
          </cell>
        </row>
        <row r="6084">
          <cell r="D6084">
            <v>37165</v>
          </cell>
        </row>
        <row r="6085">
          <cell r="D6085">
            <v>37165</v>
          </cell>
        </row>
        <row r="6086">
          <cell r="D6086">
            <v>37165</v>
          </cell>
        </row>
        <row r="6087">
          <cell r="D6087">
            <v>37165</v>
          </cell>
        </row>
        <row r="6088">
          <cell r="D6088">
            <v>37165</v>
          </cell>
        </row>
        <row r="6089">
          <cell r="D6089">
            <v>37165</v>
          </cell>
        </row>
        <row r="6090">
          <cell r="D6090">
            <v>37165</v>
          </cell>
        </row>
        <row r="6091">
          <cell r="D6091">
            <v>37165</v>
          </cell>
        </row>
        <row r="6092">
          <cell r="D6092">
            <v>37165</v>
          </cell>
        </row>
        <row r="6093">
          <cell r="D6093">
            <v>37165</v>
          </cell>
        </row>
        <row r="6094">
          <cell r="D6094">
            <v>37165</v>
          </cell>
        </row>
        <row r="6095">
          <cell r="D6095">
            <v>37165</v>
          </cell>
        </row>
        <row r="6096">
          <cell r="D6096">
            <v>37165</v>
          </cell>
        </row>
        <row r="6097">
          <cell r="D6097">
            <v>37165</v>
          </cell>
        </row>
        <row r="6098">
          <cell r="D6098">
            <v>37165</v>
          </cell>
        </row>
        <row r="6099">
          <cell r="D6099">
            <v>37165</v>
          </cell>
        </row>
        <row r="6100">
          <cell r="D6100">
            <v>37165</v>
          </cell>
        </row>
        <row r="6101">
          <cell r="D6101">
            <v>37165</v>
          </cell>
        </row>
        <row r="6102">
          <cell r="D6102">
            <v>37165</v>
          </cell>
        </row>
        <row r="6103">
          <cell r="D6103">
            <v>37165</v>
          </cell>
        </row>
        <row r="6104">
          <cell r="D6104">
            <v>37165</v>
          </cell>
        </row>
        <row r="6105">
          <cell r="D6105">
            <v>37165</v>
          </cell>
        </row>
        <row r="6106">
          <cell r="D6106">
            <v>37165</v>
          </cell>
        </row>
        <row r="6107">
          <cell r="D6107">
            <v>37165</v>
          </cell>
        </row>
        <row r="6108">
          <cell r="D6108">
            <v>37165</v>
          </cell>
        </row>
        <row r="6109">
          <cell r="D6109">
            <v>37165</v>
          </cell>
        </row>
        <row r="6110">
          <cell r="D6110">
            <v>37165</v>
          </cell>
        </row>
        <row r="6111">
          <cell r="D6111">
            <v>37165</v>
          </cell>
        </row>
        <row r="6112">
          <cell r="D6112">
            <v>37165</v>
          </cell>
        </row>
        <row r="6113">
          <cell r="D6113">
            <v>37165</v>
          </cell>
        </row>
        <row r="6114">
          <cell r="D6114">
            <v>37165</v>
          </cell>
        </row>
        <row r="6115">
          <cell r="D6115">
            <v>37165</v>
          </cell>
        </row>
        <row r="6116">
          <cell r="D6116">
            <v>37165</v>
          </cell>
        </row>
        <row r="6117">
          <cell r="D6117">
            <v>37165</v>
          </cell>
        </row>
        <row r="6118">
          <cell r="D6118">
            <v>37165</v>
          </cell>
        </row>
        <row r="6119">
          <cell r="D6119">
            <v>37165</v>
          </cell>
        </row>
        <row r="6120">
          <cell r="D6120">
            <v>37165</v>
          </cell>
        </row>
        <row r="6121">
          <cell r="D6121">
            <v>37165</v>
          </cell>
        </row>
        <row r="6122">
          <cell r="D6122">
            <v>37165</v>
          </cell>
        </row>
        <row r="6123">
          <cell r="D6123">
            <v>37165</v>
          </cell>
        </row>
        <row r="6124">
          <cell r="D6124">
            <v>37165</v>
          </cell>
        </row>
        <row r="6125">
          <cell r="D6125">
            <v>37165</v>
          </cell>
        </row>
        <row r="6126">
          <cell r="D6126">
            <v>37165</v>
          </cell>
        </row>
        <row r="6127">
          <cell r="D6127">
            <v>37165</v>
          </cell>
        </row>
        <row r="6128">
          <cell r="D6128">
            <v>37165</v>
          </cell>
        </row>
        <row r="6129">
          <cell r="D6129">
            <v>37165</v>
          </cell>
        </row>
        <row r="6130">
          <cell r="D6130">
            <v>37165</v>
          </cell>
        </row>
        <row r="6131">
          <cell r="D6131">
            <v>37165</v>
          </cell>
        </row>
        <row r="6132">
          <cell r="D6132">
            <v>37165</v>
          </cell>
        </row>
        <row r="6133">
          <cell r="D6133">
            <v>37165</v>
          </cell>
        </row>
        <row r="6134">
          <cell r="D6134">
            <v>37165</v>
          </cell>
        </row>
        <row r="6135">
          <cell r="D6135">
            <v>37165</v>
          </cell>
        </row>
        <row r="6136">
          <cell r="D6136">
            <v>37165</v>
          </cell>
        </row>
        <row r="6137">
          <cell r="D6137">
            <v>37165</v>
          </cell>
        </row>
        <row r="6138">
          <cell r="D6138">
            <v>37165</v>
          </cell>
        </row>
        <row r="6139">
          <cell r="D6139">
            <v>37165</v>
          </cell>
        </row>
        <row r="6140">
          <cell r="D6140">
            <v>37165</v>
          </cell>
        </row>
        <row r="6141">
          <cell r="D6141">
            <v>37165</v>
          </cell>
        </row>
        <row r="6142">
          <cell r="D6142">
            <v>37165</v>
          </cell>
        </row>
        <row r="6143">
          <cell r="D6143">
            <v>37165</v>
          </cell>
        </row>
        <row r="6144">
          <cell r="D6144">
            <v>37165</v>
          </cell>
        </row>
        <row r="6145">
          <cell r="D6145">
            <v>37165</v>
          </cell>
        </row>
        <row r="6146">
          <cell r="D6146">
            <v>37165</v>
          </cell>
        </row>
        <row r="6147">
          <cell r="D6147">
            <v>37165</v>
          </cell>
        </row>
        <row r="6148">
          <cell r="D6148">
            <v>37165</v>
          </cell>
        </row>
        <row r="6149">
          <cell r="D6149">
            <v>37165</v>
          </cell>
        </row>
        <row r="6150">
          <cell r="D6150">
            <v>37165</v>
          </cell>
        </row>
        <row r="6151">
          <cell r="D6151">
            <v>37165</v>
          </cell>
        </row>
        <row r="6152">
          <cell r="D6152">
            <v>37165</v>
          </cell>
        </row>
        <row r="6153">
          <cell r="D6153">
            <v>37165</v>
          </cell>
        </row>
        <row r="6154">
          <cell r="D6154">
            <v>37165</v>
          </cell>
        </row>
        <row r="6155">
          <cell r="D6155">
            <v>37165</v>
          </cell>
        </row>
        <row r="6156">
          <cell r="D6156">
            <v>37165</v>
          </cell>
        </row>
        <row r="6157">
          <cell r="D6157">
            <v>37165</v>
          </cell>
        </row>
        <row r="6158">
          <cell r="D6158">
            <v>37165</v>
          </cell>
        </row>
        <row r="6159">
          <cell r="D6159">
            <v>37165</v>
          </cell>
        </row>
        <row r="6160">
          <cell r="D6160">
            <v>37165</v>
          </cell>
        </row>
        <row r="6161">
          <cell r="D6161">
            <v>37165</v>
          </cell>
        </row>
        <row r="6162">
          <cell r="D6162">
            <v>37165</v>
          </cell>
        </row>
        <row r="6163">
          <cell r="D6163">
            <v>37165</v>
          </cell>
        </row>
        <row r="6164">
          <cell r="D6164">
            <v>37165</v>
          </cell>
        </row>
        <row r="6165">
          <cell r="D6165">
            <v>37165</v>
          </cell>
        </row>
        <row r="6166">
          <cell r="D6166">
            <v>37165</v>
          </cell>
        </row>
        <row r="6167">
          <cell r="D6167">
            <v>37165</v>
          </cell>
        </row>
        <row r="6168">
          <cell r="D6168">
            <v>37165</v>
          </cell>
        </row>
        <row r="6169">
          <cell r="D6169">
            <v>37165</v>
          </cell>
        </row>
        <row r="6170">
          <cell r="D6170">
            <v>37165</v>
          </cell>
        </row>
        <row r="6171">
          <cell r="D6171">
            <v>37165</v>
          </cell>
        </row>
        <row r="6172">
          <cell r="D6172">
            <v>37165</v>
          </cell>
        </row>
        <row r="6173">
          <cell r="D6173">
            <v>37165</v>
          </cell>
        </row>
        <row r="6174">
          <cell r="D6174">
            <v>37165</v>
          </cell>
        </row>
        <row r="6175">
          <cell r="D6175">
            <v>37165</v>
          </cell>
        </row>
        <row r="6176">
          <cell r="D6176">
            <v>37165</v>
          </cell>
        </row>
        <row r="6177">
          <cell r="D6177">
            <v>37165</v>
          </cell>
        </row>
        <row r="6178">
          <cell r="D6178">
            <v>37165</v>
          </cell>
        </row>
        <row r="6179">
          <cell r="D6179">
            <v>37165</v>
          </cell>
        </row>
        <row r="6180">
          <cell r="D6180">
            <v>37165</v>
          </cell>
        </row>
        <row r="6181">
          <cell r="D6181">
            <v>37165</v>
          </cell>
        </row>
        <row r="6182">
          <cell r="D6182">
            <v>37165</v>
          </cell>
        </row>
        <row r="6183">
          <cell r="D6183">
            <v>37165</v>
          </cell>
        </row>
        <row r="6184">
          <cell r="D6184">
            <v>37165</v>
          </cell>
        </row>
        <row r="6185">
          <cell r="D6185">
            <v>37165</v>
          </cell>
        </row>
        <row r="6186">
          <cell r="D6186">
            <v>37165</v>
          </cell>
        </row>
        <row r="6187">
          <cell r="D6187">
            <v>37165</v>
          </cell>
        </row>
        <row r="6188">
          <cell r="D6188">
            <v>37165</v>
          </cell>
        </row>
        <row r="6189">
          <cell r="D6189">
            <v>37165</v>
          </cell>
        </row>
        <row r="6190">
          <cell r="D6190">
            <v>37165</v>
          </cell>
        </row>
        <row r="6191">
          <cell r="D6191">
            <v>37165</v>
          </cell>
        </row>
        <row r="6192">
          <cell r="D6192">
            <v>37165</v>
          </cell>
        </row>
        <row r="6193">
          <cell r="D6193">
            <v>37165</v>
          </cell>
        </row>
        <row r="6194">
          <cell r="D6194">
            <v>37165</v>
          </cell>
        </row>
        <row r="6195">
          <cell r="D6195">
            <v>37165</v>
          </cell>
        </row>
        <row r="6196">
          <cell r="D6196">
            <v>37165</v>
          </cell>
        </row>
        <row r="6197">
          <cell r="D6197">
            <v>37165</v>
          </cell>
        </row>
        <row r="6198">
          <cell r="D6198">
            <v>37165</v>
          </cell>
        </row>
        <row r="6199">
          <cell r="D6199">
            <v>37165</v>
          </cell>
        </row>
        <row r="6200">
          <cell r="D6200">
            <v>37165</v>
          </cell>
        </row>
        <row r="6201">
          <cell r="D6201">
            <v>37165</v>
          </cell>
        </row>
        <row r="6202">
          <cell r="D6202">
            <v>37165</v>
          </cell>
        </row>
        <row r="6203">
          <cell r="D6203">
            <v>37165</v>
          </cell>
        </row>
        <row r="6204">
          <cell r="D6204">
            <v>37165</v>
          </cell>
        </row>
        <row r="6205">
          <cell r="D6205">
            <v>37165</v>
          </cell>
        </row>
        <row r="6206">
          <cell r="D6206">
            <v>37165</v>
          </cell>
        </row>
        <row r="6207">
          <cell r="D6207">
            <v>37165</v>
          </cell>
        </row>
        <row r="6208">
          <cell r="D6208">
            <v>37165</v>
          </cell>
        </row>
        <row r="6209">
          <cell r="D6209">
            <v>37165</v>
          </cell>
        </row>
        <row r="6210">
          <cell r="D6210">
            <v>37165</v>
          </cell>
        </row>
        <row r="6211">
          <cell r="D6211">
            <v>37165</v>
          </cell>
        </row>
        <row r="6212">
          <cell r="D6212">
            <v>37165</v>
          </cell>
        </row>
        <row r="6213">
          <cell r="D6213">
            <v>37165</v>
          </cell>
        </row>
        <row r="6214">
          <cell r="D6214">
            <v>37165</v>
          </cell>
        </row>
        <row r="6215">
          <cell r="D6215">
            <v>37165</v>
          </cell>
        </row>
        <row r="6216">
          <cell r="D6216">
            <v>37165</v>
          </cell>
        </row>
        <row r="6217">
          <cell r="D6217">
            <v>37165</v>
          </cell>
        </row>
        <row r="6218">
          <cell r="D6218">
            <v>37165</v>
          </cell>
        </row>
        <row r="6219">
          <cell r="D6219">
            <v>37165</v>
          </cell>
        </row>
        <row r="6220">
          <cell r="D6220">
            <v>37165</v>
          </cell>
        </row>
        <row r="6221">
          <cell r="D6221">
            <v>37165</v>
          </cell>
        </row>
        <row r="6222">
          <cell r="D6222">
            <v>37165</v>
          </cell>
        </row>
        <row r="6223">
          <cell r="D6223">
            <v>37165</v>
          </cell>
        </row>
        <row r="6224">
          <cell r="D6224">
            <v>37165</v>
          </cell>
        </row>
        <row r="6225">
          <cell r="D6225">
            <v>37165</v>
          </cell>
        </row>
        <row r="6226">
          <cell r="D6226">
            <v>37165</v>
          </cell>
        </row>
        <row r="6227">
          <cell r="D6227">
            <v>37165</v>
          </cell>
        </row>
        <row r="6228">
          <cell r="D6228">
            <v>37165</v>
          </cell>
        </row>
        <row r="6229">
          <cell r="D6229">
            <v>37165</v>
          </cell>
        </row>
        <row r="6230">
          <cell r="D6230">
            <v>37165</v>
          </cell>
        </row>
        <row r="6231">
          <cell r="D6231">
            <v>37165</v>
          </cell>
        </row>
        <row r="6232">
          <cell r="D6232">
            <v>37165</v>
          </cell>
        </row>
        <row r="6233">
          <cell r="D6233">
            <v>37165</v>
          </cell>
        </row>
        <row r="6234">
          <cell r="D6234">
            <v>37165</v>
          </cell>
        </row>
        <row r="6235">
          <cell r="D6235">
            <v>37165</v>
          </cell>
        </row>
        <row r="6236">
          <cell r="D6236">
            <v>37165</v>
          </cell>
        </row>
        <row r="6237">
          <cell r="D6237">
            <v>37165</v>
          </cell>
        </row>
        <row r="6238">
          <cell r="D6238">
            <v>37165</v>
          </cell>
        </row>
        <row r="6239">
          <cell r="D6239">
            <v>37165</v>
          </cell>
        </row>
        <row r="6240">
          <cell r="D6240">
            <v>37165</v>
          </cell>
        </row>
        <row r="6241">
          <cell r="D6241">
            <v>37165</v>
          </cell>
        </row>
        <row r="6242">
          <cell r="D6242">
            <v>37165</v>
          </cell>
        </row>
        <row r="6243">
          <cell r="D6243">
            <v>37165</v>
          </cell>
        </row>
        <row r="6244">
          <cell r="D6244">
            <v>37165</v>
          </cell>
        </row>
        <row r="6245">
          <cell r="D6245">
            <v>37165</v>
          </cell>
        </row>
        <row r="6246">
          <cell r="D6246">
            <v>37165</v>
          </cell>
        </row>
        <row r="6247">
          <cell r="D6247">
            <v>37165</v>
          </cell>
        </row>
        <row r="6248">
          <cell r="D6248">
            <v>37165</v>
          </cell>
        </row>
        <row r="6249">
          <cell r="D6249">
            <v>37165</v>
          </cell>
        </row>
        <row r="6250">
          <cell r="D6250">
            <v>37165</v>
          </cell>
        </row>
        <row r="6251">
          <cell r="D6251">
            <v>37165</v>
          </cell>
        </row>
        <row r="6252">
          <cell r="D6252">
            <v>37165</v>
          </cell>
        </row>
        <row r="6253">
          <cell r="D6253">
            <v>37165</v>
          </cell>
        </row>
        <row r="6254">
          <cell r="D6254">
            <v>37165</v>
          </cell>
        </row>
        <row r="6255">
          <cell r="D6255">
            <v>37165</v>
          </cell>
        </row>
        <row r="6256">
          <cell r="D6256">
            <v>37165</v>
          </cell>
        </row>
        <row r="6257">
          <cell r="D6257">
            <v>37165</v>
          </cell>
        </row>
        <row r="6258">
          <cell r="D6258">
            <v>37165</v>
          </cell>
        </row>
        <row r="6259">
          <cell r="D6259">
            <v>37165</v>
          </cell>
        </row>
        <row r="6260">
          <cell r="D6260">
            <v>37165</v>
          </cell>
        </row>
        <row r="6261">
          <cell r="D6261">
            <v>37165</v>
          </cell>
        </row>
        <row r="6262">
          <cell r="D6262">
            <v>37165</v>
          </cell>
        </row>
        <row r="6263">
          <cell r="D6263">
            <v>37165</v>
          </cell>
        </row>
        <row r="6264">
          <cell r="D6264">
            <v>37165</v>
          </cell>
        </row>
        <row r="6265">
          <cell r="D6265">
            <v>37165</v>
          </cell>
        </row>
        <row r="6266">
          <cell r="D6266">
            <v>37165</v>
          </cell>
        </row>
        <row r="6267">
          <cell r="D6267">
            <v>37165</v>
          </cell>
        </row>
        <row r="6268">
          <cell r="D6268">
            <v>37165</v>
          </cell>
        </row>
        <row r="6269">
          <cell r="D6269">
            <v>37165</v>
          </cell>
        </row>
        <row r="6270">
          <cell r="D6270">
            <v>37165</v>
          </cell>
        </row>
        <row r="6271">
          <cell r="D6271">
            <v>37165</v>
          </cell>
        </row>
        <row r="6272">
          <cell r="D6272">
            <v>37165</v>
          </cell>
        </row>
        <row r="6273">
          <cell r="D6273">
            <v>37165</v>
          </cell>
        </row>
        <row r="6274">
          <cell r="D6274">
            <v>37165</v>
          </cell>
        </row>
        <row r="6275">
          <cell r="D6275">
            <v>37165</v>
          </cell>
        </row>
        <row r="6276">
          <cell r="D6276">
            <v>37165</v>
          </cell>
        </row>
        <row r="6277">
          <cell r="D6277">
            <v>37165</v>
          </cell>
        </row>
        <row r="6278">
          <cell r="D6278">
            <v>37165</v>
          </cell>
        </row>
        <row r="6279">
          <cell r="D6279">
            <v>37165</v>
          </cell>
        </row>
        <row r="6280">
          <cell r="D6280">
            <v>37165</v>
          </cell>
        </row>
        <row r="6281">
          <cell r="D6281">
            <v>37165</v>
          </cell>
        </row>
        <row r="6282">
          <cell r="D6282">
            <v>37165</v>
          </cell>
        </row>
        <row r="6283">
          <cell r="D6283">
            <v>37165</v>
          </cell>
        </row>
        <row r="6284">
          <cell r="D6284">
            <v>37165</v>
          </cell>
        </row>
        <row r="6285">
          <cell r="D6285">
            <v>37165</v>
          </cell>
        </row>
        <row r="6286">
          <cell r="D6286">
            <v>37165</v>
          </cell>
        </row>
        <row r="6287">
          <cell r="D6287">
            <v>37165</v>
          </cell>
        </row>
        <row r="6288">
          <cell r="D6288">
            <v>37165</v>
          </cell>
        </row>
        <row r="6289">
          <cell r="D6289">
            <v>37165</v>
          </cell>
        </row>
        <row r="6290">
          <cell r="D6290">
            <v>37172</v>
          </cell>
        </row>
        <row r="6291">
          <cell r="D6291">
            <v>37172</v>
          </cell>
        </row>
        <row r="6292">
          <cell r="D6292">
            <v>37172</v>
          </cell>
        </row>
        <row r="6293">
          <cell r="D6293">
            <v>37172</v>
          </cell>
        </row>
        <row r="6294">
          <cell r="D6294">
            <v>37172</v>
          </cell>
        </row>
        <row r="6295">
          <cell r="D6295">
            <v>37172</v>
          </cell>
        </row>
        <row r="6296">
          <cell r="D6296">
            <v>37172</v>
          </cell>
        </row>
        <row r="6297">
          <cell r="D6297">
            <v>37172</v>
          </cell>
        </row>
        <row r="6298">
          <cell r="D6298">
            <v>37172</v>
          </cell>
        </row>
        <row r="6299">
          <cell r="D6299">
            <v>37172</v>
          </cell>
        </row>
        <row r="6300">
          <cell r="D6300">
            <v>37172</v>
          </cell>
        </row>
        <row r="6301">
          <cell r="D6301">
            <v>37172</v>
          </cell>
        </row>
        <row r="6302">
          <cell r="D6302">
            <v>37172</v>
          </cell>
        </row>
        <row r="6303">
          <cell r="D6303">
            <v>37172</v>
          </cell>
        </row>
        <row r="6304">
          <cell r="D6304">
            <v>37172</v>
          </cell>
        </row>
        <row r="6305">
          <cell r="D6305">
            <v>37172</v>
          </cell>
        </row>
        <row r="6306">
          <cell r="D6306">
            <v>37172</v>
          </cell>
        </row>
        <row r="6307">
          <cell r="D6307">
            <v>37172</v>
          </cell>
        </row>
        <row r="6308">
          <cell r="D6308">
            <v>37172</v>
          </cell>
        </row>
        <row r="6309">
          <cell r="D6309">
            <v>37172</v>
          </cell>
        </row>
        <row r="6310">
          <cell r="D6310">
            <v>37172</v>
          </cell>
        </row>
        <row r="6311">
          <cell r="D6311">
            <v>37172</v>
          </cell>
        </row>
        <row r="6312">
          <cell r="D6312">
            <v>37172</v>
          </cell>
        </row>
        <row r="6313">
          <cell r="D6313">
            <v>37172</v>
          </cell>
        </row>
        <row r="6314">
          <cell r="D6314">
            <v>37172</v>
          </cell>
        </row>
        <row r="6315">
          <cell r="D6315">
            <v>37174</v>
          </cell>
        </row>
        <row r="6316">
          <cell r="D6316">
            <v>37174</v>
          </cell>
        </row>
        <row r="6317">
          <cell r="D6317">
            <v>37175</v>
          </cell>
        </row>
        <row r="6318">
          <cell r="D6318">
            <v>37175</v>
          </cell>
        </row>
        <row r="6319">
          <cell r="D6319">
            <v>37175</v>
          </cell>
        </row>
        <row r="6320">
          <cell r="D6320">
            <v>37175</v>
          </cell>
        </row>
        <row r="6321">
          <cell r="D6321">
            <v>37175</v>
          </cell>
        </row>
        <row r="6322">
          <cell r="D6322">
            <v>37175</v>
          </cell>
        </row>
        <row r="6323">
          <cell r="D6323">
            <v>37175</v>
          </cell>
        </row>
        <row r="6324">
          <cell r="D6324">
            <v>37175</v>
          </cell>
        </row>
        <row r="6325">
          <cell r="D6325">
            <v>37175</v>
          </cell>
        </row>
        <row r="6326">
          <cell r="D6326">
            <v>37180</v>
          </cell>
        </row>
        <row r="6327">
          <cell r="D6327">
            <v>37181</v>
          </cell>
        </row>
        <row r="6328">
          <cell r="D6328">
            <v>37181</v>
          </cell>
        </row>
        <row r="6329">
          <cell r="D6329">
            <v>37181</v>
          </cell>
        </row>
        <row r="6330">
          <cell r="D6330">
            <v>37181</v>
          </cell>
        </row>
        <row r="6331">
          <cell r="D6331">
            <v>37181</v>
          </cell>
        </row>
        <row r="6332">
          <cell r="D6332">
            <v>37181</v>
          </cell>
        </row>
        <row r="6333">
          <cell r="D6333">
            <v>37181</v>
          </cell>
        </row>
        <row r="6334">
          <cell r="D6334">
            <v>37181</v>
          </cell>
        </row>
        <row r="6335">
          <cell r="D6335">
            <v>37181</v>
          </cell>
        </row>
        <row r="6336">
          <cell r="D6336">
            <v>37181</v>
          </cell>
        </row>
        <row r="6337">
          <cell r="D6337">
            <v>37181</v>
          </cell>
        </row>
        <row r="6338">
          <cell r="D6338">
            <v>37181</v>
          </cell>
        </row>
        <row r="6339">
          <cell r="D6339">
            <v>37181</v>
          </cell>
        </row>
        <row r="6340">
          <cell r="D6340">
            <v>37181</v>
          </cell>
        </row>
        <row r="6341">
          <cell r="D6341">
            <v>37181</v>
          </cell>
        </row>
        <row r="6342">
          <cell r="D6342">
            <v>37181</v>
          </cell>
        </row>
        <row r="6343">
          <cell r="D6343">
            <v>37181</v>
          </cell>
        </row>
        <row r="6344">
          <cell r="D6344">
            <v>37181</v>
          </cell>
        </row>
        <row r="6345">
          <cell r="D6345">
            <v>37181</v>
          </cell>
        </row>
        <row r="6346">
          <cell r="D6346">
            <v>37181</v>
          </cell>
        </row>
        <row r="6347">
          <cell r="D6347">
            <v>37181</v>
          </cell>
        </row>
        <row r="6348">
          <cell r="D6348">
            <v>37181</v>
          </cell>
        </row>
        <row r="6349">
          <cell r="D6349">
            <v>37181</v>
          </cell>
        </row>
        <row r="6350">
          <cell r="D6350">
            <v>37181</v>
          </cell>
        </row>
        <row r="6351">
          <cell r="D6351">
            <v>37181</v>
          </cell>
        </row>
        <row r="6352">
          <cell r="D6352">
            <v>37181</v>
          </cell>
        </row>
        <row r="6353">
          <cell r="D6353">
            <v>37181</v>
          </cell>
        </row>
        <row r="6354">
          <cell r="D6354">
            <v>37181</v>
          </cell>
        </row>
        <row r="6355">
          <cell r="D6355">
            <v>37181</v>
          </cell>
        </row>
        <row r="6356">
          <cell r="D6356">
            <v>37181</v>
          </cell>
        </row>
        <row r="6357">
          <cell r="D6357">
            <v>37181</v>
          </cell>
        </row>
        <row r="6358">
          <cell r="D6358">
            <v>37181</v>
          </cell>
        </row>
        <row r="6359">
          <cell r="D6359">
            <v>37181</v>
          </cell>
        </row>
        <row r="6360">
          <cell r="D6360">
            <v>37181</v>
          </cell>
        </row>
        <row r="6361">
          <cell r="D6361">
            <v>37181</v>
          </cell>
        </row>
        <row r="6362">
          <cell r="D6362">
            <v>37181</v>
          </cell>
        </row>
        <row r="6363">
          <cell r="D6363">
            <v>37181</v>
          </cell>
        </row>
        <row r="6364">
          <cell r="D6364">
            <v>37181</v>
          </cell>
        </row>
        <row r="6365">
          <cell r="D6365">
            <v>37181</v>
          </cell>
        </row>
        <row r="6366">
          <cell r="D6366">
            <v>37181</v>
          </cell>
        </row>
        <row r="6367">
          <cell r="D6367">
            <v>37181</v>
          </cell>
        </row>
        <row r="6368">
          <cell r="D6368">
            <v>37181</v>
          </cell>
        </row>
        <row r="6369">
          <cell r="D6369">
            <v>37181</v>
          </cell>
        </row>
        <row r="6370">
          <cell r="D6370">
            <v>37181</v>
          </cell>
        </row>
        <row r="6371">
          <cell r="D6371">
            <v>37181</v>
          </cell>
        </row>
        <row r="6372">
          <cell r="D6372">
            <v>37181</v>
          </cell>
        </row>
        <row r="6373">
          <cell r="D6373">
            <v>37181</v>
          </cell>
        </row>
        <row r="6374">
          <cell r="D6374">
            <v>37181</v>
          </cell>
        </row>
        <row r="6375">
          <cell r="D6375">
            <v>37181</v>
          </cell>
        </row>
        <row r="6376">
          <cell r="D6376">
            <v>37181</v>
          </cell>
        </row>
        <row r="6377">
          <cell r="D6377">
            <v>37181</v>
          </cell>
        </row>
        <row r="6378">
          <cell r="D6378">
            <v>37181</v>
          </cell>
        </row>
        <row r="6379">
          <cell r="D6379">
            <v>37181</v>
          </cell>
        </row>
        <row r="6380">
          <cell r="D6380">
            <v>37181</v>
          </cell>
        </row>
        <row r="6381">
          <cell r="D6381">
            <v>37181</v>
          </cell>
        </row>
        <row r="6382">
          <cell r="D6382">
            <v>37181</v>
          </cell>
        </row>
        <row r="6383">
          <cell r="D6383">
            <v>37181</v>
          </cell>
        </row>
        <row r="6384">
          <cell r="D6384">
            <v>37181</v>
          </cell>
        </row>
        <row r="6385">
          <cell r="D6385">
            <v>37181</v>
          </cell>
        </row>
        <row r="6386">
          <cell r="D6386">
            <v>37181</v>
          </cell>
        </row>
        <row r="6387">
          <cell r="D6387">
            <v>37181</v>
          </cell>
        </row>
        <row r="6388">
          <cell r="D6388">
            <v>37181</v>
          </cell>
        </row>
        <row r="6389">
          <cell r="D6389">
            <v>37181</v>
          </cell>
        </row>
        <row r="6390">
          <cell r="D6390">
            <v>37181</v>
          </cell>
        </row>
        <row r="6391">
          <cell r="D6391">
            <v>37181</v>
          </cell>
        </row>
        <row r="6392">
          <cell r="D6392">
            <v>37181</v>
          </cell>
        </row>
        <row r="6393">
          <cell r="D6393">
            <v>37181</v>
          </cell>
        </row>
        <row r="6394">
          <cell r="D6394">
            <v>37181</v>
          </cell>
        </row>
        <row r="6395">
          <cell r="D6395">
            <v>37181</v>
          </cell>
        </row>
        <row r="6396">
          <cell r="D6396">
            <v>37181</v>
          </cell>
        </row>
        <row r="6397">
          <cell r="D6397">
            <v>37181</v>
          </cell>
        </row>
        <row r="6398">
          <cell r="D6398">
            <v>37181</v>
          </cell>
        </row>
        <row r="6399">
          <cell r="D6399">
            <v>37181</v>
          </cell>
        </row>
        <row r="6400">
          <cell r="D6400">
            <v>37181</v>
          </cell>
        </row>
        <row r="6401">
          <cell r="D6401">
            <v>37181</v>
          </cell>
        </row>
        <row r="6402">
          <cell r="D6402">
            <v>37181</v>
          </cell>
        </row>
        <row r="6403">
          <cell r="D6403">
            <v>37181</v>
          </cell>
        </row>
        <row r="6404">
          <cell r="D6404">
            <v>37181</v>
          </cell>
        </row>
        <row r="6405">
          <cell r="D6405">
            <v>37181</v>
          </cell>
        </row>
        <row r="6406">
          <cell r="D6406">
            <v>37181</v>
          </cell>
        </row>
        <row r="6407">
          <cell r="D6407">
            <v>37181</v>
          </cell>
        </row>
        <row r="6408">
          <cell r="D6408">
            <v>37181</v>
          </cell>
        </row>
        <row r="6409">
          <cell r="D6409">
            <v>37181</v>
          </cell>
        </row>
        <row r="6410">
          <cell r="D6410">
            <v>37181</v>
          </cell>
        </row>
        <row r="6411">
          <cell r="D6411">
            <v>37181</v>
          </cell>
        </row>
        <row r="6412">
          <cell r="D6412">
            <v>37181</v>
          </cell>
        </row>
        <row r="6413">
          <cell r="D6413">
            <v>37182</v>
          </cell>
        </row>
        <row r="6414">
          <cell r="D6414">
            <v>37182</v>
          </cell>
        </row>
        <row r="6415">
          <cell r="D6415">
            <v>37182</v>
          </cell>
        </row>
        <row r="6416">
          <cell r="D6416">
            <v>37182</v>
          </cell>
        </row>
        <row r="6417">
          <cell r="D6417">
            <v>37182</v>
          </cell>
        </row>
        <row r="6418">
          <cell r="D6418">
            <v>37182</v>
          </cell>
        </row>
        <row r="6419">
          <cell r="D6419">
            <v>37182</v>
          </cell>
        </row>
        <row r="6420">
          <cell r="D6420">
            <v>37182</v>
          </cell>
        </row>
        <row r="6421">
          <cell r="D6421">
            <v>37182</v>
          </cell>
        </row>
        <row r="6422">
          <cell r="D6422">
            <v>37182</v>
          </cell>
        </row>
        <row r="6423">
          <cell r="D6423">
            <v>37182</v>
          </cell>
        </row>
        <row r="6424">
          <cell r="D6424">
            <v>37182</v>
          </cell>
        </row>
        <row r="6425">
          <cell r="D6425">
            <v>37182</v>
          </cell>
        </row>
        <row r="6426">
          <cell r="D6426">
            <v>37182</v>
          </cell>
        </row>
        <row r="6427">
          <cell r="D6427">
            <v>37182</v>
          </cell>
        </row>
        <row r="6428">
          <cell r="D6428">
            <v>37188</v>
          </cell>
        </row>
        <row r="6429">
          <cell r="D6429">
            <v>37188</v>
          </cell>
        </row>
        <row r="6430">
          <cell r="D6430">
            <v>37188</v>
          </cell>
        </row>
        <row r="6431">
          <cell r="D6431">
            <v>37188</v>
          </cell>
        </row>
        <row r="6432">
          <cell r="D6432">
            <v>37188</v>
          </cell>
        </row>
        <row r="6433">
          <cell r="D6433">
            <v>37188</v>
          </cell>
        </row>
        <row r="6434">
          <cell r="D6434">
            <v>37188</v>
          </cell>
        </row>
        <row r="6435">
          <cell r="D6435">
            <v>37188</v>
          </cell>
        </row>
        <row r="6436">
          <cell r="D6436">
            <v>37188</v>
          </cell>
        </row>
        <row r="6437">
          <cell r="D6437">
            <v>37188</v>
          </cell>
        </row>
        <row r="6438">
          <cell r="D6438">
            <v>37188</v>
          </cell>
        </row>
        <row r="6439">
          <cell r="D6439">
            <v>37188</v>
          </cell>
        </row>
        <row r="6440">
          <cell r="D6440">
            <v>37188</v>
          </cell>
        </row>
        <row r="6441">
          <cell r="D6441">
            <v>37188</v>
          </cell>
        </row>
        <row r="6442">
          <cell r="D6442">
            <v>37188</v>
          </cell>
        </row>
        <row r="6443">
          <cell r="D6443">
            <v>37188</v>
          </cell>
        </row>
        <row r="6444">
          <cell r="D6444">
            <v>37188</v>
          </cell>
        </row>
        <row r="6445">
          <cell r="D6445">
            <v>37188</v>
          </cell>
        </row>
        <row r="6446">
          <cell r="D6446">
            <v>37188</v>
          </cell>
        </row>
        <row r="6447">
          <cell r="D6447">
            <v>37188</v>
          </cell>
        </row>
        <row r="6448">
          <cell r="D6448">
            <v>37188</v>
          </cell>
        </row>
        <row r="6449">
          <cell r="D6449">
            <v>37188</v>
          </cell>
        </row>
        <row r="6450">
          <cell r="D6450">
            <v>37188</v>
          </cell>
        </row>
        <row r="6451">
          <cell r="D6451">
            <v>37188</v>
          </cell>
        </row>
        <row r="6452">
          <cell r="D6452">
            <v>37193</v>
          </cell>
        </row>
        <row r="6453">
          <cell r="D6453">
            <v>37193</v>
          </cell>
        </row>
        <row r="6454">
          <cell r="D6454">
            <v>37194</v>
          </cell>
        </row>
        <row r="6455">
          <cell r="D6455">
            <v>37194</v>
          </cell>
        </row>
        <row r="6456">
          <cell r="D6456">
            <v>37194</v>
          </cell>
        </row>
        <row r="6457">
          <cell r="D6457">
            <v>37194</v>
          </cell>
        </row>
        <row r="6458">
          <cell r="D6458">
            <v>37194</v>
          </cell>
        </row>
        <row r="6459">
          <cell r="D6459">
            <v>37194</v>
          </cell>
        </row>
        <row r="6460">
          <cell r="D6460">
            <v>37194</v>
          </cell>
        </row>
        <row r="6461">
          <cell r="D6461">
            <v>37194</v>
          </cell>
        </row>
        <row r="6462">
          <cell r="D6462">
            <v>37194</v>
          </cell>
        </row>
        <row r="6463">
          <cell r="D6463">
            <v>37194</v>
          </cell>
        </row>
        <row r="6464">
          <cell r="D6464">
            <v>37194</v>
          </cell>
        </row>
        <row r="6465">
          <cell r="D6465">
            <v>37194</v>
          </cell>
        </row>
        <row r="6466">
          <cell r="D6466">
            <v>37194</v>
          </cell>
        </row>
        <row r="6467">
          <cell r="D6467">
            <v>37194</v>
          </cell>
        </row>
        <row r="6468">
          <cell r="D6468">
            <v>37194</v>
          </cell>
        </row>
        <row r="6469">
          <cell r="D6469">
            <v>37194</v>
          </cell>
        </row>
        <row r="6470">
          <cell r="D6470">
            <v>37194</v>
          </cell>
        </row>
        <row r="6471">
          <cell r="D6471">
            <v>37194</v>
          </cell>
        </row>
        <row r="6472">
          <cell r="D6472">
            <v>37194</v>
          </cell>
        </row>
        <row r="6473">
          <cell r="D6473">
            <v>37195</v>
          </cell>
        </row>
        <row r="6474">
          <cell r="D6474">
            <v>37195</v>
          </cell>
        </row>
        <row r="6475">
          <cell r="D6475">
            <v>37195</v>
          </cell>
        </row>
        <row r="6476">
          <cell r="D6476">
            <v>37195</v>
          </cell>
        </row>
        <row r="6477">
          <cell r="D6477">
            <v>37195</v>
          </cell>
        </row>
        <row r="6478">
          <cell r="D6478">
            <v>37195</v>
          </cell>
        </row>
        <row r="6479">
          <cell r="D6479">
            <v>37195</v>
          </cell>
        </row>
        <row r="6480">
          <cell r="D6480">
            <v>37195</v>
          </cell>
        </row>
        <row r="6481">
          <cell r="D6481">
            <v>37195</v>
          </cell>
        </row>
        <row r="6482">
          <cell r="D6482">
            <v>37195</v>
          </cell>
        </row>
        <row r="6483">
          <cell r="D6483">
            <v>37195</v>
          </cell>
        </row>
        <row r="6484">
          <cell r="D6484">
            <v>37195</v>
          </cell>
        </row>
        <row r="6485">
          <cell r="D6485">
            <v>37195</v>
          </cell>
        </row>
        <row r="6486">
          <cell r="D6486">
            <v>37195</v>
          </cell>
        </row>
        <row r="6487">
          <cell r="D6487">
            <v>37195</v>
          </cell>
        </row>
        <row r="6488">
          <cell r="D6488">
            <v>37195</v>
          </cell>
        </row>
        <row r="6489">
          <cell r="D6489">
            <v>37195</v>
          </cell>
        </row>
        <row r="6490">
          <cell r="D6490">
            <v>37195</v>
          </cell>
        </row>
        <row r="6491">
          <cell r="D6491">
            <v>37195</v>
          </cell>
        </row>
        <row r="6492">
          <cell r="D6492">
            <v>37195</v>
          </cell>
        </row>
        <row r="6493">
          <cell r="D6493">
            <v>37195</v>
          </cell>
        </row>
        <row r="6494">
          <cell r="D6494">
            <v>37195</v>
          </cell>
        </row>
        <row r="6495">
          <cell r="D6495">
            <v>37195</v>
          </cell>
        </row>
        <row r="6496">
          <cell r="D6496">
            <v>37195</v>
          </cell>
        </row>
        <row r="6497">
          <cell r="D6497">
            <v>37195</v>
          </cell>
        </row>
        <row r="6498">
          <cell r="D6498">
            <v>37195</v>
          </cell>
        </row>
        <row r="6499">
          <cell r="D6499">
            <v>37195</v>
          </cell>
        </row>
        <row r="6500">
          <cell r="D6500">
            <v>37195</v>
          </cell>
        </row>
        <row r="6501">
          <cell r="D6501">
            <v>37195</v>
          </cell>
        </row>
        <row r="6502">
          <cell r="D6502">
            <v>37195</v>
          </cell>
        </row>
        <row r="6503">
          <cell r="D6503">
            <v>37195</v>
          </cell>
        </row>
        <row r="6504">
          <cell r="D6504">
            <v>37195</v>
          </cell>
        </row>
        <row r="6505">
          <cell r="D6505">
            <v>37195</v>
          </cell>
        </row>
        <row r="6506">
          <cell r="D6506">
            <v>37195</v>
          </cell>
        </row>
        <row r="6507">
          <cell r="D6507">
            <v>37195</v>
          </cell>
        </row>
        <row r="6508">
          <cell r="D6508">
            <v>37195</v>
          </cell>
        </row>
        <row r="6509">
          <cell r="D6509">
            <v>37195</v>
          </cell>
        </row>
        <row r="6510">
          <cell r="D6510">
            <v>37195</v>
          </cell>
        </row>
        <row r="6511">
          <cell r="D6511">
            <v>37195</v>
          </cell>
        </row>
        <row r="6512">
          <cell r="D6512">
            <v>37195</v>
          </cell>
        </row>
        <row r="6513">
          <cell r="D6513">
            <v>37195</v>
          </cell>
        </row>
        <row r="6514">
          <cell r="D6514">
            <v>37195</v>
          </cell>
        </row>
        <row r="6515">
          <cell r="D6515">
            <v>37195</v>
          </cell>
        </row>
        <row r="6516">
          <cell r="D6516">
            <v>37195</v>
          </cell>
        </row>
        <row r="6517">
          <cell r="D6517">
            <v>37195</v>
          </cell>
        </row>
        <row r="6518">
          <cell r="D6518">
            <v>37195</v>
          </cell>
        </row>
        <row r="6519">
          <cell r="D6519">
            <v>37195</v>
          </cell>
        </row>
        <row r="6520">
          <cell r="D6520">
            <v>37195</v>
          </cell>
        </row>
        <row r="6521">
          <cell r="D6521">
            <v>37195</v>
          </cell>
        </row>
        <row r="6522">
          <cell r="D6522">
            <v>37195</v>
          </cell>
        </row>
        <row r="6523">
          <cell r="D6523">
            <v>37195</v>
          </cell>
        </row>
        <row r="6524">
          <cell r="D6524">
            <v>37195</v>
          </cell>
        </row>
        <row r="6525">
          <cell r="D6525">
            <v>37195</v>
          </cell>
        </row>
        <row r="6526">
          <cell r="D6526">
            <v>37201</v>
          </cell>
        </row>
        <row r="6527">
          <cell r="D6527">
            <v>37201</v>
          </cell>
        </row>
        <row r="6528">
          <cell r="D6528">
            <v>37201</v>
          </cell>
        </row>
        <row r="6529">
          <cell r="D6529">
            <v>37201</v>
          </cell>
        </row>
        <row r="6530">
          <cell r="D6530">
            <v>37201</v>
          </cell>
        </row>
        <row r="6531">
          <cell r="D6531">
            <v>37201</v>
          </cell>
        </row>
        <row r="6532">
          <cell r="D6532">
            <v>37201</v>
          </cell>
        </row>
        <row r="6533">
          <cell r="D6533">
            <v>37201</v>
          </cell>
        </row>
        <row r="6534">
          <cell r="D6534">
            <v>37201</v>
          </cell>
        </row>
        <row r="6535">
          <cell r="D6535">
            <v>37201</v>
          </cell>
        </row>
        <row r="6536">
          <cell r="D6536">
            <v>37201</v>
          </cell>
        </row>
        <row r="6537">
          <cell r="D6537">
            <v>37201</v>
          </cell>
        </row>
        <row r="6538">
          <cell r="D6538">
            <v>37201</v>
          </cell>
        </row>
        <row r="6539">
          <cell r="D6539">
            <v>37201</v>
          </cell>
        </row>
        <row r="6540">
          <cell r="D6540">
            <v>37201</v>
          </cell>
        </row>
        <row r="6541">
          <cell r="D6541">
            <v>37201</v>
          </cell>
        </row>
        <row r="6542">
          <cell r="D6542">
            <v>37201</v>
          </cell>
        </row>
        <row r="6543">
          <cell r="D6543">
            <v>37201</v>
          </cell>
        </row>
        <row r="6544">
          <cell r="D6544">
            <v>37201</v>
          </cell>
        </row>
        <row r="6545">
          <cell r="D6545">
            <v>37201</v>
          </cell>
        </row>
        <row r="6546">
          <cell r="D6546">
            <v>37201</v>
          </cell>
        </row>
        <row r="6547">
          <cell r="D6547">
            <v>37201</v>
          </cell>
        </row>
        <row r="6548">
          <cell r="D6548">
            <v>37201</v>
          </cell>
        </row>
        <row r="6549">
          <cell r="D6549">
            <v>37201</v>
          </cell>
        </row>
        <row r="6550">
          <cell r="D6550">
            <v>37201</v>
          </cell>
        </row>
        <row r="6551">
          <cell r="D6551">
            <v>37201</v>
          </cell>
        </row>
        <row r="6552">
          <cell r="D6552">
            <v>37201</v>
          </cell>
        </row>
        <row r="6553">
          <cell r="D6553">
            <v>37201</v>
          </cell>
        </row>
        <row r="6554">
          <cell r="D6554">
            <v>37201</v>
          </cell>
        </row>
        <row r="6555">
          <cell r="D6555">
            <v>37201</v>
          </cell>
        </row>
        <row r="6556">
          <cell r="D6556">
            <v>37201</v>
          </cell>
        </row>
        <row r="6557">
          <cell r="D6557">
            <v>37201</v>
          </cell>
        </row>
        <row r="6558">
          <cell r="D6558">
            <v>37201</v>
          </cell>
        </row>
        <row r="6559">
          <cell r="D6559">
            <v>37201</v>
          </cell>
        </row>
        <row r="6560">
          <cell r="D6560">
            <v>37201</v>
          </cell>
        </row>
        <row r="6561">
          <cell r="D6561">
            <v>37201</v>
          </cell>
        </row>
        <row r="6562">
          <cell r="D6562">
            <v>37201</v>
          </cell>
        </row>
        <row r="6563">
          <cell r="D6563">
            <v>37201</v>
          </cell>
        </row>
        <row r="6564">
          <cell r="D6564">
            <v>37201</v>
          </cell>
        </row>
        <row r="6565">
          <cell r="D6565">
            <v>37201</v>
          </cell>
        </row>
        <row r="6566">
          <cell r="D6566">
            <v>37201</v>
          </cell>
        </row>
        <row r="6567">
          <cell r="D6567">
            <v>37201</v>
          </cell>
        </row>
        <row r="6568">
          <cell r="D6568">
            <v>37201</v>
          </cell>
        </row>
        <row r="6569">
          <cell r="D6569">
            <v>37201</v>
          </cell>
        </row>
        <row r="6570">
          <cell r="D6570">
            <v>37202</v>
          </cell>
        </row>
        <row r="6571">
          <cell r="D6571">
            <v>37202</v>
          </cell>
        </row>
        <row r="6572">
          <cell r="D6572">
            <v>37202</v>
          </cell>
        </row>
        <row r="6573">
          <cell r="D6573">
            <v>37202</v>
          </cell>
        </row>
        <row r="6574">
          <cell r="D6574">
            <v>37202</v>
          </cell>
        </row>
        <row r="6575">
          <cell r="D6575">
            <v>37202</v>
          </cell>
        </row>
        <row r="6576">
          <cell r="D6576">
            <v>37202</v>
          </cell>
        </row>
        <row r="6577">
          <cell r="D6577">
            <v>37202</v>
          </cell>
        </row>
        <row r="6578">
          <cell r="D6578">
            <v>37202</v>
          </cell>
        </row>
        <row r="6579">
          <cell r="D6579">
            <v>37202</v>
          </cell>
        </row>
        <row r="6580">
          <cell r="D6580">
            <v>37202</v>
          </cell>
        </row>
        <row r="6581">
          <cell r="D6581">
            <v>37202</v>
          </cell>
        </row>
        <row r="6582">
          <cell r="D6582">
            <v>37202</v>
          </cell>
        </row>
        <row r="6583">
          <cell r="D6583">
            <v>37202</v>
          </cell>
        </row>
        <row r="6584">
          <cell r="D6584">
            <v>37202</v>
          </cell>
        </row>
        <row r="6585">
          <cell r="D6585">
            <v>37202</v>
          </cell>
        </row>
        <row r="6586">
          <cell r="D6586">
            <v>37202</v>
          </cell>
        </row>
        <row r="6587">
          <cell r="D6587">
            <v>37202</v>
          </cell>
        </row>
        <row r="6588">
          <cell r="D6588">
            <v>37202</v>
          </cell>
        </row>
        <row r="6589">
          <cell r="D6589">
            <v>37202</v>
          </cell>
        </row>
        <row r="6590">
          <cell r="D6590">
            <v>37202</v>
          </cell>
        </row>
        <row r="6591">
          <cell r="D6591">
            <v>37202</v>
          </cell>
        </row>
        <row r="6592">
          <cell r="D6592">
            <v>37202</v>
          </cell>
        </row>
        <row r="6593">
          <cell r="D6593">
            <v>37202</v>
          </cell>
        </row>
        <row r="6594">
          <cell r="D6594">
            <v>37202</v>
          </cell>
        </row>
        <row r="6595">
          <cell r="D6595">
            <v>37202</v>
          </cell>
        </row>
        <row r="6596">
          <cell r="D6596">
            <v>37202</v>
          </cell>
        </row>
        <row r="6597">
          <cell r="D6597">
            <v>37203</v>
          </cell>
        </row>
        <row r="6598">
          <cell r="D6598">
            <v>37203</v>
          </cell>
        </row>
        <row r="6599">
          <cell r="D6599">
            <v>37203</v>
          </cell>
        </row>
        <row r="6600">
          <cell r="D6600">
            <v>37203</v>
          </cell>
        </row>
        <row r="6601">
          <cell r="D6601">
            <v>37204</v>
          </cell>
        </row>
        <row r="6602">
          <cell r="D6602">
            <v>37204</v>
          </cell>
        </row>
        <row r="6603">
          <cell r="D6603">
            <v>37204</v>
          </cell>
        </row>
        <row r="6604">
          <cell r="D6604">
            <v>37204</v>
          </cell>
        </row>
        <row r="6605">
          <cell r="D6605">
            <v>37204</v>
          </cell>
        </row>
        <row r="6606">
          <cell r="D6606">
            <v>37204</v>
          </cell>
        </row>
        <row r="6607">
          <cell r="D6607">
            <v>37204</v>
          </cell>
        </row>
        <row r="6608">
          <cell r="D6608">
            <v>37207</v>
          </cell>
        </row>
        <row r="6609">
          <cell r="D6609">
            <v>37209</v>
          </cell>
        </row>
        <row r="6610">
          <cell r="D6610">
            <v>37209</v>
          </cell>
        </row>
        <row r="6611">
          <cell r="D6611">
            <v>37209</v>
          </cell>
        </row>
        <row r="6612">
          <cell r="D6612">
            <v>37209</v>
          </cell>
        </row>
        <row r="6613">
          <cell r="D6613">
            <v>37209</v>
          </cell>
        </row>
        <row r="6614">
          <cell r="D6614">
            <v>37209</v>
          </cell>
        </row>
        <row r="6615">
          <cell r="D6615">
            <v>37209</v>
          </cell>
        </row>
        <row r="6616">
          <cell r="D6616">
            <v>37209</v>
          </cell>
        </row>
        <row r="6617">
          <cell r="D6617">
            <v>37209</v>
          </cell>
        </row>
        <row r="6618">
          <cell r="D6618">
            <v>37209</v>
          </cell>
        </row>
        <row r="6619">
          <cell r="D6619">
            <v>37209</v>
          </cell>
        </row>
        <row r="6620">
          <cell r="D6620">
            <v>37209</v>
          </cell>
        </row>
        <row r="6621">
          <cell r="D6621">
            <v>37209</v>
          </cell>
        </row>
        <row r="6622">
          <cell r="D6622">
            <v>37209</v>
          </cell>
        </row>
        <row r="6623">
          <cell r="D6623">
            <v>37209</v>
          </cell>
        </row>
        <row r="6624">
          <cell r="D6624">
            <v>37209</v>
          </cell>
        </row>
        <row r="6625">
          <cell r="D6625">
            <v>37209</v>
          </cell>
        </row>
        <row r="6626">
          <cell r="D6626">
            <v>37209</v>
          </cell>
        </row>
        <row r="6627">
          <cell r="D6627">
            <v>37209</v>
          </cell>
        </row>
        <row r="6628">
          <cell r="D6628">
            <v>37209</v>
          </cell>
        </row>
        <row r="6629">
          <cell r="D6629">
            <v>37209</v>
          </cell>
        </row>
        <row r="6630">
          <cell r="D6630">
            <v>37209</v>
          </cell>
        </row>
        <row r="6631">
          <cell r="D6631">
            <v>37209</v>
          </cell>
        </row>
        <row r="6632">
          <cell r="D6632">
            <v>37209</v>
          </cell>
        </row>
        <row r="6633">
          <cell r="D6633">
            <v>37209</v>
          </cell>
        </row>
        <row r="6634">
          <cell r="D6634">
            <v>37209</v>
          </cell>
        </row>
        <row r="6635">
          <cell r="D6635">
            <v>37209</v>
          </cell>
        </row>
        <row r="6636">
          <cell r="D6636">
            <v>37209</v>
          </cell>
        </row>
        <row r="6637">
          <cell r="D6637">
            <v>37209</v>
          </cell>
        </row>
        <row r="6638">
          <cell r="D6638">
            <v>37209</v>
          </cell>
        </row>
        <row r="6639">
          <cell r="D6639">
            <v>37209</v>
          </cell>
        </row>
        <row r="6640">
          <cell r="D6640">
            <v>37209</v>
          </cell>
        </row>
        <row r="6641">
          <cell r="D6641">
            <v>37209</v>
          </cell>
        </row>
        <row r="6642">
          <cell r="D6642">
            <v>37209</v>
          </cell>
        </row>
        <row r="6643">
          <cell r="D6643">
            <v>37209</v>
          </cell>
        </row>
        <row r="6644">
          <cell r="D6644">
            <v>37209</v>
          </cell>
        </row>
        <row r="6645">
          <cell r="D6645">
            <v>37209</v>
          </cell>
        </row>
        <row r="6646">
          <cell r="D6646">
            <v>37209</v>
          </cell>
        </row>
        <row r="6647">
          <cell r="D6647">
            <v>37209</v>
          </cell>
        </row>
        <row r="6648">
          <cell r="D6648">
            <v>37209</v>
          </cell>
        </row>
        <row r="6649">
          <cell r="D6649">
            <v>37209</v>
          </cell>
        </row>
        <row r="6650">
          <cell r="D6650">
            <v>37209</v>
          </cell>
        </row>
        <row r="6651">
          <cell r="D6651">
            <v>37209</v>
          </cell>
        </row>
        <row r="6652">
          <cell r="D6652">
            <v>37209</v>
          </cell>
        </row>
        <row r="6653">
          <cell r="D6653">
            <v>37209</v>
          </cell>
        </row>
        <row r="6654">
          <cell r="D6654">
            <v>37209</v>
          </cell>
        </row>
        <row r="6655">
          <cell r="D6655">
            <v>37209</v>
          </cell>
        </row>
        <row r="6656">
          <cell r="D6656">
            <v>37209</v>
          </cell>
        </row>
        <row r="6657">
          <cell r="D6657">
            <v>37209</v>
          </cell>
        </row>
        <row r="6658">
          <cell r="D6658">
            <v>37209</v>
          </cell>
        </row>
        <row r="6659">
          <cell r="D6659">
            <v>37210</v>
          </cell>
        </row>
        <row r="6660">
          <cell r="D6660">
            <v>37210</v>
          </cell>
        </row>
        <row r="6661">
          <cell r="D6661">
            <v>37210</v>
          </cell>
        </row>
        <row r="6662">
          <cell r="D6662">
            <v>37210</v>
          </cell>
        </row>
        <row r="6663">
          <cell r="D6663">
            <v>37210</v>
          </cell>
        </row>
        <row r="6664">
          <cell r="D6664">
            <v>37210</v>
          </cell>
        </row>
        <row r="6665">
          <cell r="D6665">
            <v>37210</v>
          </cell>
        </row>
        <row r="6666">
          <cell r="D6666">
            <v>37210</v>
          </cell>
        </row>
        <row r="6667">
          <cell r="D6667">
            <v>37210</v>
          </cell>
        </row>
        <row r="6668">
          <cell r="D6668">
            <v>37210</v>
          </cell>
        </row>
        <row r="6669">
          <cell r="D6669">
            <v>37210</v>
          </cell>
        </row>
        <row r="6670">
          <cell r="D6670">
            <v>37210</v>
          </cell>
        </row>
        <row r="6671">
          <cell r="D6671">
            <v>37210</v>
          </cell>
        </row>
        <row r="6672">
          <cell r="D6672">
            <v>37210</v>
          </cell>
        </row>
        <row r="6673">
          <cell r="D6673">
            <v>37210</v>
          </cell>
        </row>
        <row r="6674">
          <cell r="D6674">
            <v>37210</v>
          </cell>
        </row>
        <row r="6675">
          <cell r="D6675">
            <v>37210</v>
          </cell>
        </row>
        <row r="6676">
          <cell r="D6676">
            <v>37210</v>
          </cell>
        </row>
        <row r="6677">
          <cell r="D6677">
            <v>37210</v>
          </cell>
        </row>
        <row r="6678">
          <cell r="D6678">
            <v>37210</v>
          </cell>
        </row>
        <row r="6679">
          <cell r="D6679">
            <v>37210</v>
          </cell>
        </row>
        <row r="6680">
          <cell r="D6680">
            <v>37210</v>
          </cell>
        </row>
        <row r="6681">
          <cell r="D6681">
            <v>37210</v>
          </cell>
        </row>
        <row r="6682">
          <cell r="D6682">
            <v>37210</v>
          </cell>
        </row>
        <row r="6683">
          <cell r="D6683">
            <v>37210</v>
          </cell>
        </row>
        <row r="6684">
          <cell r="D6684">
            <v>37210</v>
          </cell>
        </row>
        <row r="6685">
          <cell r="D6685">
            <v>37210</v>
          </cell>
        </row>
        <row r="6686">
          <cell r="D6686">
            <v>37210</v>
          </cell>
        </row>
        <row r="6687">
          <cell r="D6687">
            <v>37210</v>
          </cell>
        </row>
        <row r="6688">
          <cell r="D6688">
            <v>37210</v>
          </cell>
        </row>
        <row r="6689">
          <cell r="D6689">
            <v>37210</v>
          </cell>
        </row>
        <row r="6690">
          <cell r="D6690">
            <v>37210</v>
          </cell>
        </row>
        <row r="6691">
          <cell r="D6691">
            <v>37210</v>
          </cell>
        </row>
        <row r="6692">
          <cell r="D6692">
            <v>37210</v>
          </cell>
        </row>
        <row r="6693">
          <cell r="D6693">
            <v>37210</v>
          </cell>
        </row>
        <row r="6694">
          <cell r="D6694">
            <v>37210</v>
          </cell>
        </row>
        <row r="6695">
          <cell r="D6695">
            <v>37210</v>
          </cell>
        </row>
        <row r="6696">
          <cell r="D6696">
            <v>37210</v>
          </cell>
        </row>
        <row r="6697">
          <cell r="D6697">
            <v>37210</v>
          </cell>
        </row>
        <row r="6698">
          <cell r="D6698">
            <v>37210</v>
          </cell>
        </row>
        <row r="6699">
          <cell r="D6699">
            <v>37210</v>
          </cell>
        </row>
        <row r="6700">
          <cell r="D6700">
            <v>37210</v>
          </cell>
        </row>
        <row r="6701">
          <cell r="D6701">
            <v>37210</v>
          </cell>
        </row>
        <row r="6702">
          <cell r="D6702">
            <v>37210</v>
          </cell>
        </row>
        <row r="6703">
          <cell r="D6703">
            <v>37210</v>
          </cell>
        </row>
        <row r="6704">
          <cell r="D6704">
            <v>37210</v>
          </cell>
        </row>
        <row r="6705">
          <cell r="D6705">
            <v>37210</v>
          </cell>
        </row>
        <row r="6706">
          <cell r="D6706">
            <v>37210</v>
          </cell>
        </row>
        <row r="6707">
          <cell r="D6707">
            <v>37210</v>
          </cell>
        </row>
        <row r="6708">
          <cell r="D6708">
            <v>37210</v>
          </cell>
        </row>
        <row r="6709">
          <cell r="D6709">
            <v>37210</v>
          </cell>
        </row>
        <row r="6710">
          <cell r="D6710">
            <v>37210</v>
          </cell>
        </row>
        <row r="6711">
          <cell r="D6711">
            <v>37210</v>
          </cell>
        </row>
        <row r="6712">
          <cell r="D6712">
            <v>37210</v>
          </cell>
        </row>
        <row r="6713">
          <cell r="D6713">
            <v>37210</v>
          </cell>
        </row>
        <row r="6714">
          <cell r="D6714">
            <v>37210</v>
          </cell>
        </row>
        <row r="6715">
          <cell r="D6715">
            <v>37210</v>
          </cell>
        </row>
        <row r="6716">
          <cell r="D6716">
            <v>37210</v>
          </cell>
        </row>
        <row r="6717">
          <cell r="D6717">
            <v>37210</v>
          </cell>
        </row>
        <row r="6718">
          <cell r="D6718">
            <v>37210</v>
          </cell>
        </row>
        <row r="6719">
          <cell r="D6719">
            <v>37210</v>
          </cell>
        </row>
        <row r="6720">
          <cell r="D6720">
            <v>37210</v>
          </cell>
        </row>
        <row r="6721">
          <cell r="D6721">
            <v>37215</v>
          </cell>
        </row>
        <row r="6722">
          <cell r="D6722">
            <v>37215</v>
          </cell>
        </row>
        <row r="6723">
          <cell r="D6723">
            <v>37215</v>
          </cell>
        </row>
        <row r="6724">
          <cell r="D6724">
            <v>37215</v>
          </cell>
        </row>
        <row r="6725">
          <cell r="D6725">
            <v>37215</v>
          </cell>
        </row>
        <row r="6726">
          <cell r="D6726">
            <v>37215</v>
          </cell>
        </row>
        <row r="6727">
          <cell r="D6727">
            <v>37215</v>
          </cell>
        </row>
        <row r="6728">
          <cell r="D6728">
            <v>37215</v>
          </cell>
        </row>
        <row r="6729">
          <cell r="D6729">
            <v>37215</v>
          </cell>
        </row>
        <row r="6730">
          <cell r="D6730">
            <v>37215</v>
          </cell>
        </row>
        <row r="6731">
          <cell r="D6731">
            <v>37215</v>
          </cell>
        </row>
        <row r="6732">
          <cell r="D6732">
            <v>37215</v>
          </cell>
        </row>
        <row r="6733">
          <cell r="D6733">
            <v>37215</v>
          </cell>
        </row>
        <row r="6734">
          <cell r="D6734">
            <v>37215</v>
          </cell>
        </row>
        <row r="6735">
          <cell r="D6735">
            <v>37215</v>
          </cell>
        </row>
        <row r="6736">
          <cell r="D6736">
            <v>37215</v>
          </cell>
        </row>
        <row r="6737">
          <cell r="D6737">
            <v>37215</v>
          </cell>
        </row>
        <row r="6738">
          <cell r="D6738">
            <v>37215</v>
          </cell>
        </row>
        <row r="6739">
          <cell r="D6739">
            <v>37215</v>
          </cell>
        </row>
        <row r="6740">
          <cell r="D6740">
            <v>37215</v>
          </cell>
        </row>
        <row r="6741">
          <cell r="D6741">
            <v>37215</v>
          </cell>
        </row>
        <row r="6742">
          <cell r="D6742">
            <v>37215</v>
          </cell>
        </row>
        <row r="6743">
          <cell r="D6743">
            <v>37215</v>
          </cell>
        </row>
        <row r="6744">
          <cell r="D6744">
            <v>37215</v>
          </cell>
        </row>
        <row r="6745">
          <cell r="D6745">
            <v>37215</v>
          </cell>
        </row>
        <row r="6746">
          <cell r="D6746">
            <v>37215</v>
          </cell>
        </row>
        <row r="6747">
          <cell r="D6747">
            <v>37215</v>
          </cell>
        </row>
        <row r="6748">
          <cell r="D6748">
            <v>37215</v>
          </cell>
        </row>
        <row r="6749">
          <cell r="D6749">
            <v>37215</v>
          </cell>
        </row>
        <row r="6750">
          <cell r="D6750">
            <v>37215</v>
          </cell>
        </row>
        <row r="6751">
          <cell r="D6751">
            <v>37215</v>
          </cell>
        </row>
        <row r="6752">
          <cell r="D6752">
            <v>37215</v>
          </cell>
        </row>
        <row r="6753">
          <cell r="D6753">
            <v>37215</v>
          </cell>
        </row>
        <row r="6754">
          <cell r="D6754">
            <v>37215</v>
          </cell>
        </row>
        <row r="6755">
          <cell r="D6755">
            <v>37215</v>
          </cell>
        </row>
        <row r="6756">
          <cell r="D6756">
            <v>37215</v>
          </cell>
        </row>
        <row r="6757">
          <cell r="D6757">
            <v>37215</v>
          </cell>
        </row>
        <row r="6758">
          <cell r="D6758">
            <v>37215</v>
          </cell>
        </row>
        <row r="6759">
          <cell r="D6759">
            <v>37215</v>
          </cell>
        </row>
        <row r="6760">
          <cell r="D6760">
            <v>37215</v>
          </cell>
        </row>
        <row r="6761">
          <cell r="D6761">
            <v>37215</v>
          </cell>
        </row>
        <row r="6762">
          <cell r="D6762">
            <v>37215</v>
          </cell>
        </row>
        <row r="6763">
          <cell r="D6763">
            <v>37215</v>
          </cell>
        </row>
        <row r="6764">
          <cell r="D6764">
            <v>37215</v>
          </cell>
        </row>
        <row r="6765">
          <cell r="D6765">
            <v>37215</v>
          </cell>
        </row>
        <row r="6766">
          <cell r="D6766">
            <v>37215</v>
          </cell>
        </row>
        <row r="6767">
          <cell r="D6767">
            <v>37217</v>
          </cell>
        </row>
        <row r="6768">
          <cell r="D6768">
            <v>37217</v>
          </cell>
        </row>
        <row r="6769">
          <cell r="D6769">
            <v>37217</v>
          </cell>
        </row>
        <row r="6770">
          <cell r="D6770">
            <v>37217</v>
          </cell>
        </row>
        <row r="6771">
          <cell r="D6771">
            <v>37217</v>
          </cell>
        </row>
        <row r="6772">
          <cell r="D6772">
            <v>37221</v>
          </cell>
        </row>
        <row r="6773">
          <cell r="D6773">
            <v>37221</v>
          </cell>
        </row>
        <row r="6774">
          <cell r="D6774">
            <v>37221</v>
          </cell>
        </row>
        <row r="6775">
          <cell r="D6775">
            <v>37221</v>
          </cell>
        </row>
        <row r="6776">
          <cell r="D6776">
            <v>37221</v>
          </cell>
        </row>
        <row r="6777">
          <cell r="D6777">
            <v>37221</v>
          </cell>
        </row>
        <row r="6778">
          <cell r="D6778">
            <v>37221</v>
          </cell>
        </row>
        <row r="6779">
          <cell r="D6779">
            <v>37221</v>
          </cell>
        </row>
        <row r="6780">
          <cell r="D6780">
            <v>37221</v>
          </cell>
        </row>
        <row r="6781">
          <cell r="D6781">
            <v>37221</v>
          </cell>
        </row>
        <row r="6782">
          <cell r="D6782">
            <v>37221</v>
          </cell>
        </row>
        <row r="6783">
          <cell r="D6783">
            <v>37221</v>
          </cell>
        </row>
        <row r="6784">
          <cell r="D6784">
            <v>37221</v>
          </cell>
        </row>
        <row r="6785">
          <cell r="D6785">
            <v>37221</v>
          </cell>
        </row>
        <row r="6786">
          <cell r="D6786">
            <v>37221</v>
          </cell>
        </row>
        <row r="6787">
          <cell r="D6787">
            <v>37221</v>
          </cell>
        </row>
        <row r="6788">
          <cell r="D6788">
            <v>37221</v>
          </cell>
        </row>
        <row r="6789">
          <cell r="D6789">
            <v>37221</v>
          </cell>
        </row>
        <row r="6790">
          <cell r="D6790">
            <v>37221</v>
          </cell>
        </row>
        <row r="6791">
          <cell r="D6791">
            <v>37221</v>
          </cell>
        </row>
        <row r="6792">
          <cell r="D6792">
            <v>37221</v>
          </cell>
        </row>
        <row r="6793">
          <cell r="D6793">
            <v>37221</v>
          </cell>
        </row>
        <row r="6794">
          <cell r="D6794">
            <v>37221</v>
          </cell>
        </row>
        <row r="6795">
          <cell r="D6795">
            <v>37221</v>
          </cell>
        </row>
        <row r="6796">
          <cell r="D6796">
            <v>37221</v>
          </cell>
        </row>
        <row r="6797">
          <cell r="D6797">
            <v>37221</v>
          </cell>
        </row>
        <row r="6798">
          <cell r="D6798">
            <v>37221</v>
          </cell>
        </row>
        <row r="6799">
          <cell r="D6799">
            <v>37221</v>
          </cell>
        </row>
        <row r="6800">
          <cell r="D6800">
            <v>37221</v>
          </cell>
        </row>
        <row r="6801">
          <cell r="D6801">
            <v>37221</v>
          </cell>
        </row>
        <row r="6802">
          <cell r="D6802">
            <v>37221</v>
          </cell>
        </row>
        <row r="6803">
          <cell r="D6803">
            <v>37221</v>
          </cell>
        </row>
        <row r="6804">
          <cell r="D6804">
            <v>37221</v>
          </cell>
        </row>
        <row r="6805">
          <cell r="D6805">
            <v>37221</v>
          </cell>
        </row>
        <row r="6806">
          <cell r="D6806">
            <v>37221</v>
          </cell>
        </row>
        <row r="6807">
          <cell r="D6807">
            <v>37221</v>
          </cell>
        </row>
        <row r="6808">
          <cell r="D6808">
            <v>37221</v>
          </cell>
        </row>
        <row r="6809">
          <cell r="D6809">
            <v>37221</v>
          </cell>
        </row>
        <row r="6810">
          <cell r="D6810">
            <v>37221</v>
          </cell>
        </row>
        <row r="6811">
          <cell r="D6811">
            <v>37221</v>
          </cell>
        </row>
        <row r="6812">
          <cell r="D6812">
            <v>37221</v>
          </cell>
        </row>
        <row r="6813">
          <cell r="D6813">
            <v>37221</v>
          </cell>
        </row>
        <row r="6814">
          <cell r="D6814">
            <v>37221</v>
          </cell>
        </row>
        <row r="6815">
          <cell r="D6815">
            <v>37221</v>
          </cell>
        </row>
        <row r="6816">
          <cell r="D6816">
            <v>37221</v>
          </cell>
        </row>
        <row r="6817">
          <cell r="D6817">
            <v>37221</v>
          </cell>
        </row>
        <row r="6818">
          <cell r="D6818">
            <v>37221</v>
          </cell>
        </row>
        <row r="6819">
          <cell r="D6819">
            <v>37221</v>
          </cell>
        </row>
        <row r="6820">
          <cell r="D6820">
            <v>37221</v>
          </cell>
        </row>
        <row r="6821">
          <cell r="D6821">
            <v>37221</v>
          </cell>
        </row>
        <row r="6822">
          <cell r="D6822">
            <v>37221</v>
          </cell>
        </row>
        <row r="6823">
          <cell r="D6823">
            <v>37221</v>
          </cell>
        </row>
        <row r="6824">
          <cell r="D6824">
            <v>37221</v>
          </cell>
        </row>
        <row r="6825">
          <cell r="D6825">
            <v>37221</v>
          </cell>
        </row>
        <row r="6826">
          <cell r="D6826">
            <v>37221</v>
          </cell>
        </row>
        <row r="6827">
          <cell r="D6827">
            <v>37221</v>
          </cell>
        </row>
        <row r="6828">
          <cell r="D6828">
            <v>37221</v>
          </cell>
        </row>
        <row r="6829">
          <cell r="D6829">
            <v>37221</v>
          </cell>
        </row>
        <row r="6830">
          <cell r="D6830">
            <v>37221</v>
          </cell>
        </row>
        <row r="6831">
          <cell r="D6831">
            <v>37221</v>
          </cell>
        </row>
        <row r="6832">
          <cell r="D6832">
            <v>37221</v>
          </cell>
        </row>
        <row r="6833">
          <cell r="D6833">
            <v>37221</v>
          </cell>
        </row>
        <row r="6834">
          <cell r="D6834">
            <v>37221</v>
          </cell>
        </row>
        <row r="6835">
          <cell r="D6835">
            <v>37221</v>
          </cell>
        </row>
        <row r="6836">
          <cell r="D6836">
            <v>37221</v>
          </cell>
        </row>
        <row r="6837">
          <cell r="D6837">
            <v>37221</v>
          </cell>
        </row>
        <row r="6838">
          <cell r="D6838">
            <v>37221</v>
          </cell>
        </row>
        <row r="6839">
          <cell r="D6839">
            <v>37221</v>
          </cell>
        </row>
        <row r="6840">
          <cell r="D6840">
            <v>37221</v>
          </cell>
        </row>
        <row r="6841">
          <cell r="D6841">
            <v>37221</v>
          </cell>
        </row>
        <row r="6842">
          <cell r="D6842">
            <v>37221</v>
          </cell>
        </row>
        <row r="6843">
          <cell r="D6843">
            <v>37221</v>
          </cell>
        </row>
        <row r="6844">
          <cell r="D6844">
            <v>37221</v>
          </cell>
        </row>
        <row r="6845">
          <cell r="D6845">
            <v>37221</v>
          </cell>
        </row>
        <row r="6846">
          <cell r="D6846">
            <v>37221</v>
          </cell>
        </row>
        <row r="6847">
          <cell r="D6847">
            <v>37221</v>
          </cell>
        </row>
        <row r="6848">
          <cell r="D6848">
            <v>37221</v>
          </cell>
        </row>
        <row r="6849">
          <cell r="D6849">
            <v>37221</v>
          </cell>
        </row>
        <row r="6850">
          <cell r="D6850">
            <v>37221</v>
          </cell>
        </row>
        <row r="6851">
          <cell r="D6851">
            <v>37221</v>
          </cell>
        </row>
        <row r="6852">
          <cell r="D6852">
            <v>37221</v>
          </cell>
        </row>
        <row r="6853">
          <cell r="D6853">
            <v>37221</v>
          </cell>
        </row>
        <row r="6854">
          <cell r="D6854">
            <v>37221</v>
          </cell>
        </row>
        <row r="6855">
          <cell r="D6855">
            <v>37221</v>
          </cell>
        </row>
        <row r="6856">
          <cell r="D6856">
            <v>37221</v>
          </cell>
        </row>
        <row r="6857">
          <cell r="D6857">
            <v>37221</v>
          </cell>
        </row>
        <row r="6858">
          <cell r="D6858">
            <v>37221</v>
          </cell>
        </row>
        <row r="6859">
          <cell r="D6859">
            <v>37221</v>
          </cell>
        </row>
        <row r="6860">
          <cell r="D6860">
            <v>37221</v>
          </cell>
        </row>
        <row r="6861">
          <cell r="D6861">
            <v>37221</v>
          </cell>
        </row>
        <row r="6862">
          <cell r="D6862">
            <v>37221</v>
          </cell>
        </row>
        <row r="6863">
          <cell r="D6863">
            <v>37221</v>
          </cell>
        </row>
        <row r="6864">
          <cell r="D6864">
            <v>37221</v>
          </cell>
        </row>
        <row r="6865">
          <cell r="D6865">
            <v>37221</v>
          </cell>
        </row>
        <row r="6866">
          <cell r="D6866">
            <v>37221</v>
          </cell>
        </row>
        <row r="6867">
          <cell r="D6867">
            <v>37221</v>
          </cell>
        </row>
        <row r="6868">
          <cell r="D6868">
            <v>37221</v>
          </cell>
        </row>
        <row r="6869">
          <cell r="D6869">
            <v>37221</v>
          </cell>
        </row>
        <row r="6870">
          <cell r="D6870">
            <v>37221</v>
          </cell>
        </row>
        <row r="6871">
          <cell r="D6871">
            <v>37221</v>
          </cell>
        </row>
        <row r="6872">
          <cell r="D6872">
            <v>37221</v>
          </cell>
        </row>
        <row r="6873">
          <cell r="D6873">
            <v>37221</v>
          </cell>
        </row>
        <row r="6874">
          <cell r="D6874">
            <v>37221</v>
          </cell>
        </row>
        <row r="6875">
          <cell r="D6875">
            <v>37221</v>
          </cell>
        </row>
        <row r="6876">
          <cell r="D6876">
            <v>37221</v>
          </cell>
        </row>
        <row r="6877">
          <cell r="D6877">
            <v>37221</v>
          </cell>
        </row>
        <row r="6878">
          <cell r="D6878">
            <v>37221</v>
          </cell>
        </row>
        <row r="6879">
          <cell r="D6879">
            <v>37221</v>
          </cell>
        </row>
        <row r="6880">
          <cell r="D6880">
            <v>37221</v>
          </cell>
        </row>
        <row r="6881">
          <cell r="D6881">
            <v>37221</v>
          </cell>
        </row>
        <row r="6882">
          <cell r="D6882">
            <v>37221</v>
          </cell>
        </row>
        <row r="6883">
          <cell r="D6883">
            <v>37221</v>
          </cell>
        </row>
        <row r="6884">
          <cell r="D6884">
            <v>37221</v>
          </cell>
        </row>
        <row r="6885">
          <cell r="D6885">
            <v>37221</v>
          </cell>
        </row>
        <row r="6886">
          <cell r="D6886">
            <v>37221</v>
          </cell>
        </row>
        <row r="6887">
          <cell r="D6887">
            <v>37221</v>
          </cell>
        </row>
        <row r="6888">
          <cell r="D6888">
            <v>37221</v>
          </cell>
        </row>
        <row r="6889">
          <cell r="D6889">
            <v>37221</v>
          </cell>
        </row>
        <row r="6890">
          <cell r="D6890">
            <v>37221</v>
          </cell>
        </row>
        <row r="6891">
          <cell r="D6891">
            <v>37221</v>
          </cell>
        </row>
        <row r="6892">
          <cell r="D6892">
            <v>37221</v>
          </cell>
        </row>
        <row r="6893">
          <cell r="D6893">
            <v>37221</v>
          </cell>
        </row>
        <row r="6894">
          <cell r="D6894">
            <v>37221</v>
          </cell>
        </row>
        <row r="6895">
          <cell r="D6895">
            <v>37221</v>
          </cell>
        </row>
        <row r="6896">
          <cell r="D6896">
            <v>37221</v>
          </cell>
        </row>
        <row r="6897">
          <cell r="D6897">
            <v>37221</v>
          </cell>
        </row>
        <row r="6898">
          <cell r="D6898">
            <v>37221</v>
          </cell>
        </row>
        <row r="6899">
          <cell r="D6899">
            <v>37221</v>
          </cell>
        </row>
        <row r="6900">
          <cell r="D6900">
            <v>37221</v>
          </cell>
        </row>
        <row r="6901">
          <cell r="D6901">
            <v>37221</v>
          </cell>
        </row>
        <row r="6902">
          <cell r="D6902">
            <v>37221</v>
          </cell>
        </row>
        <row r="6903">
          <cell r="D6903">
            <v>37221</v>
          </cell>
        </row>
        <row r="6904">
          <cell r="D6904">
            <v>37221</v>
          </cell>
        </row>
        <row r="6905">
          <cell r="D6905">
            <v>37221</v>
          </cell>
        </row>
        <row r="6906">
          <cell r="D6906">
            <v>37221</v>
          </cell>
        </row>
        <row r="6907">
          <cell r="D6907">
            <v>37221</v>
          </cell>
        </row>
        <row r="6908">
          <cell r="D6908">
            <v>37221</v>
          </cell>
        </row>
        <row r="6909">
          <cell r="D6909">
            <v>37221</v>
          </cell>
        </row>
        <row r="6910">
          <cell r="D6910">
            <v>37221</v>
          </cell>
        </row>
        <row r="6911">
          <cell r="D6911">
            <v>37221</v>
          </cell>
        </row>
        <row r="6912">
          <cell r="D6912">
            <v>37221</v>
          </cell>
        </row>
        <row r="6913">
          <cell r="D6913">
            <v>37221</v>
          </cell>
        </row>
        <row r="6914">
          <cell r="D6914">
            <v>37221</v>
          </cell>
        </row>
        <row r="6915">
          <cell r="D6915">
            <v>37221</v>
          </cell>
        </row>
        <row r="6916">
          <cell r="D6916">
            <v>37221</v>
          </cell>
        </row>
        <row r="6917">
          <cell r="D6917">
            <v>37221</v>
          </cell>
        </row>
        <row r="6918">
          <cell r="D6918">
            <v>37221</v>
          </cell>
        </row>
        <row r="6919">
          <cell r="D6919">
            <v>37221</v>
          </cell>
        </row>
        <row r="6920">
          <cell r="D6920">
            <v>37221</v>
          </cell>
        </row>
        <row r="6921">
          <cell r="D6921">
            <v>37221</v>
          </cell>
        </row>
        <row r="6922">
          <cell r="D6922">
            <v>37221</v>
          </cell>
        </row>
        <row r="6923">
          <cell r="D6923">
            <v>37221</v>
          </cell>
        </row>
        <row r="6924">
          <cell r="D6924">
            <v>37221</v>
          </cell>
        </row>
        <row r="6925">
          <cell r="D6925">
            <v>37221</v>
          </cell>
        </row>
        <row r="6926">
          <cell r="D6926">
            <v>37221</v>
          </cell>
        </row>
        <row r="6927">
          <cell r="D6927">
            <v>37221</v>
          </cell>
        </row>
        <row r="6928">
          <cell r="D6928">
            <v>37221</v>
          </cell>
        </row>
        <row r="6929">
          <cell r="D6929">
            <v>37221</v>
          </cell>
        </row>
        <row r="6930">
          <cell r="D6930">
            <v>37221</v>
          </cell>
        </row>
        <row r="6931">
          <cell r="D6931">
            <v>37221</v>
          </cell>
        </row>
        <row r="6932">
          <cell r="D6932">
            <v>37221</v>
          </cell>
        </row>
        <row r="6933">
          <cell r="D6933">
            <v>37221</v>
          </cell>
        </row>
        <row r="6934">
          <cell r="D6934">
            <v>37221</v>
          </cell>
        </row>
        <row r="6935">
          <cell r="D6935">
            <v>37221</v>
          </cell>
        </row>
        <row r="6936">
          <cell r="D6936">
            <v>37221</v>
          </cell>
        </row>
        <row r="6937">
          <cell r="D6937">
            <v>37221</v>
          </cell>
        </row>
        <row r="6938">
          <cell r="D6938">
            <v>37221</v>
          </cell>
        </row>
        <row r="6939">
          <cell r="D6939">
            <v>37221</v>
          </cell>
        </row>
        <row r="6940">
          <cell r="D6940">
            <v>37222</v>
          </cell>
        </row>
        <row r="6941">
          <cell r="D6941">
            <v>37223</v>
          </cell>
        </row>
        <row r="6942">
          <cell r="D6942">
            <v>37223</v>
          </cell>
        </row>
        <row r="6943">
          <cell r="D6943">
            <v>37223</v>
          </cell>
        </row>
        <row r="6944">
          <cell r="D6944">
            <v>37223</v>
          </cell>
        </row>
        <row r="6945">
          <cell r="D6945">
            <v>37223</v>
          </cell>
        </row>
        <row r="6946">
          <cell r="D6946">
            <v>37223</v>
          </cell>
        </row>
        <row r="6947">
          <cell r="D6947">
            <v>37223</v>
          </cell>
        </row>
        <row r="6948">
          <cell r="D6948">
            <v>37223</v>
          </cell>
        </row>
        <row r="6949">
          <cell r="D6949">
            <v>37223</v>
          </cell>
        </row>
        <row r="6950">
          <cell r="D6950">
            <v>37223</v>
          </cell>
        </row>
        <row r="6951">
          <cell r="D6951">
            <v>37223</v>
          </cell>
        </row>
        <row r="6952">
          <cell r="D6952">
            <v>37224</v>
          </cell>
        </row>
        <row r="6953">
          <cell r="D6953">
            <v>37225</v>
          </cell>
        </row>
        <row r="6954">
          <cell r="D6954">
            <v>37225</v>
          </cell>
        </row>
        <row r="6955">
          <cell r="D6955">
            <v>37225</v>
          </cell>
        </row>
        <row r="6956">
          <cell r="D6956">
            <v>37225</v>
          </cell>
        </row>
        <row r="6957">
          <cell r="D6957">
            <v>37225</v>
          </cell>
        </row>
        <row r="6958">
          <cell r="D6958">
            <v>37231</v>
          </cell>
        </row>
        <row r="6959">
          <cell r="D6959">
            <v>37231</v>
          </cell>
        </row>
        <row r="6960">
          <cell r="D6960">
            <v>37231</v>
          </cell>
        </row>
        <row r="6961">
          <cell r="D6961">
            <v>37231</v>
          </cell>
        </row>
        <row r="6962">
          <cell r="D6962">
            <v>37231</v>
          </cell>
        </row>
        <row r="6963">
          <cell r="D6963">
            <v>37231</v>
          </cell>
        </row>
        <row r="6964">
          <cell r="D6964">
            <v>37231</v>
          </cell>
        </row>
        <row r="6965">
          <cell r="D6965">
            <v>37231</v>
          </cell>
        </row>
        <row r="6966">
          <cell r="D6966">
            <v>37231</v>
          </cell>
        </row>
        <row r="6967">
          <cell r="D6967">
            <v>37231</v>
          </cell>
        </row>
        <row r="6968">
          <cell r="D6968">
            <v>37231</v>
          </cell>
        </row>
        <row r="6969">
          <cell r="D6969">
            <v>37231</v>
          </cell>
        </row>
        <row r="6970">
          <cell r="D6970">
            <v>37231</v>
          </cell>
        </row>
        <row r="6971">
          <cell r="D6971">
            <v>37231</v>
          </cell>
        </row>
        <row r="6972">
          <cell r="D6972">
            <v>37231</v>
          </cell>
        </row>
        <row r="6973">
          <cell r="D6973">
            <v>37231</v>
          </cell>
        </row>
        <row r="6974">
          <cell r="D6974">
            <v>37231</v>
          </cell>
        </row>
        <row r="6975">
          <cell r="D6975">
            <v>37231</v>
          </cell>
        </row>
        <row r="6976">
          <cell r="D6976">
            <v>37231</v>
          </cell>
        </row>
        <row r="6977">
          <cell r="D6977">
            <v>37231</v>
          </cell>
        </row>
        <row r="6978">
          <cell r="D6978">
            <v>37231</v>
          </cell>
        </row>
        <row r="6979">
          <cell r="D6979">
            <v>37231</v>
          </cell>
        </row>
        <row r="6980">
          <cell r="D6980">
            <v>37231</v>
          </cell>
        </row>
        <row r="6981">
          <cell r="D6981">
            <v>37231</v>
          </cell>
        </row>
        <row r="6982">
          <cell r="D6982">
            <v>37231</v>
          </cell>
        </row>
        <row r="6983">
          <cell r="D6983">
            <v>37231</v>
          </cell>
        </row>
        <row r="6984">
          <cell r="D6984">
            <v>37231</v>
          </cell>
        </row>
        <row r="6985">
          <cell r="D6985">
            <v>37231</v>
          </cell>
        </row>
        <row r="6986">
          <cell r="D6986">
            <v>37231</v>
          </cell>
        </row>
        <row r="6987">
          <cell r="D6987">
            <v>37231</v>
          </cell>
        </row>
        <row r="6988">
          <cell r="D6988">
            <v>37231</v>
          </cell>
        </row>
        <row r="6989">
          <cell r="D6989">
            <v>37231</v>
          </cell>
        </row>
        <row r="6990">
          <cell r="D6990">
            <v>37231</v>
          </cell>
        </row>
        <row r="6991">
          <cell r="D6991">
            <v>37231</v>
          </cell>
        </row>
        <row r="6992">
          <cell r="D6992">
            <v>37231</v>
          </cell>
        </row>
        <row r="6993">
          <cell r="D6993">
            <v>37231</v>
          </cell>
        </row>
        <row r="6994">
          <cell r="D6994">
            <v>37231</v>
          </cell>
        </row>
        <row r="6995">
          <cell r="D6995">
            <v>37231</v>
          </cell>
        </row>
        <row r="6996">
          <cell r="D6996">
            <v>37231</v>
          </cell>
        </row>
        <row r="6997">
          <cell r="D6997">
            <v>37231</v>
          </cell>
        </row>
        <row r="6998">
          <cell r="D6998">
            <v>37231</v>
          </cell>
        </row>
        <row r="6999">
          <cell r="D6999">
            <v>37231</v>
          </cell>
        </row>
        <row r="7000">
          <cell r="D7000">
            <v>37231</v>
          </cell>
        </row>
        <row r="7001">
          <cell r="D7001">
            <v>37231</v>
          </cell>
        </row>
        <row r="7002">
          <cell r="D7002">
            <v>37231</v>
          </cell>
        </row>
        <row r="7003">
          <cell r="D7003">
            <v>37231</v>
          </cell>
        </row>
        <row r="7004">
          <cell r="D7004">
            <v>37231</v>
          </cell>
        </row>
        <row r="7005">
          <cell r="D7005">
            <v>37231</v>
          </cell>
        </row>
        <row r="7006">
          <cell r="D7006">
            <v>37231</v>
          </cell>
        </row>
        <row r="7007">
          <cell r="D7007">
            <v>37231</v>
          </cell>
        </row>
        <row r="7008">
          <cell r="D7008">
            <v>37231</v>
          </cell>
        </row>
        <row r="7009">
          <cell r="D7009">
            <v>37231</v>
          </cell>
        </row>
        <row r="7010">
          <cell r="D7010">
            <v>37231</v>
          </cell>
        </row>
        <row r="7011">
          <cell r="D7011">
            <v>37231</v>
          </cell>
        </row>
        <row r="7012">
          <cell r="D7012">
            <v>37231</v>
          </cell>
        </row>
        <row r="7013">
          <cell r="D7013">
            <v>37231</v>
          </cell>
        </row>
        <row r="7014">
          <cell r="D7014">
            <v>37231</v>
          </cell>
        </row>
        <row r="7015">
          <cell r="D7015">
            <v>37231</v>
          </cell>
        </row>
        <row r="7016">
          <cell r="D7016">
            <v>37231</v>
          </cell>
        </row>
        <row r="7017">
          <cell r="D7017">
            <v>37231</v>
          </cell>
        </row>
        <row r="7018">
          <cell r="D7018">
            <v>37231</v>
          </cell>
        </row>
        <row r="7019">
          <cell r="D7019">
            <v>37231</v>
          </cell>
        </row>
        <row r="7020">
          <cell r="D7020">
            <v>37231</v>
          </cell>
        </row>
        <row r="7021">
          <cell r="D7021">
            <v>37231</v>
          </cell>
        </row>
        <row r="7022">
          <cell r="D7022">
            <v>37231</v>
          </cell>
        </row>
        <row r="7023">
          <cell r="D7023">
            <v>37231</v>
          </cell>
        </row>
        <row r="7024">
          <cell r="D7024">
            <v>37231</v>
          </cell>
        </row>
        <row r="7025">
          <cell r="D7025">
            <v>37231</v>
          </cell>
        </row>
        <row r="7026">
          <cell r="D7026">
            <v>37231</v>
          </cell>
        </row>
        <row r="7027">
          <cell r="D7027">
            <v>37231</v>
          </cell>
        </row>
        <row r="7028">
          <cell r="D7028">
            <v>37231</v>
          </cell>
        </row>
        <row r="7029">
          <cell r="D7029">
            <v>37231</v>
          </cell>
        </row>
        <row r="7030">
          <cell r="D7030">
            <v>37231</v>
          </cell>
        </row>
        <row r="7031">
          <cell r="D7031">
            <v>37231</v>
          </cell>
        </row>
        <row r="7032">
          <cell r="D7032">
            <v>37231</v>
          </cell>
        </row>
        <row r="7033">
          <cell r="D7033">
            <v>37231</v>
          </cell>
        </row>
        <row r="7034">
          <cell r="D7034">
            <v>37231</v>
          </cell>
        </row>
        <row r="7035">
          <cell r="D7035">
            <v>37231</v>
          </cell>
        </row>
        <row r="7036">
          <cell r="D7036">
            <v>37231</v>
          </cell>
        </row>
        <row r="7037">
          <cell r="D7037">
            <v>37231</v>
          </cell>
        </row>
        <row r="7038">
          <cell r="D7038">
            <v>37231</v>
          </cell>
        </row>
        <row r="7039">
          <cell r="D7039">
            <v>37231</v>
          </cell>
        </row>
        <row r="7040">
          <cell r="D7040">
            <v>37231</v>
          </cell>
        </row>
        <row r="7041">
          <cell r="D7041">
            <v>37231</v>
          </cell>
        </row>
        <row r="7042">
          <cell r="D7042">
            <v>37231</v>
          </cell>
        </row>
        <row r="7043">
          <cell r="D7043">
            <v>37231</v>
          </cell>
        </row>
        <row r="7044">
          <cell r="D7044">
            <v>37231</v>
          </cell>
        </row>
        <row r="7045">
          <cell r="D7045">
            <v>37231</v>
          </cell>
        </row>
        <row r="7046">
          <cell r="D7046">
            <v>37231</v>
          </cell>
        </row>
        <row r="7047">
          <cell r="D7047">
            <v>37231</v>
          </cell>
        </row>
        <row r="7048">
          <cell r="D7048">
            <v>37231</v>
          </cell>
        </row>
        <row r="7049">
          <cell r="D7049">
            <v>37231</v>
          </cell>
        </row>
        <row r="7050">
          <cell r="D7050">
            <v>37231</v>
          </cell>
        </row>
        <row r="7051">
          <cell r="D7051">
            <v>37231</v>
          </cell>
        </row>
        <row r="7052">
          <cell r="D7052">
            <v>37231</v>
          </cell>
        </row>
        <row r="7053">
          <cell r="D7053">
            <v>37231</v>
          </cell>
        </row>
        <row r="7054">
          <cell r="D7054">
            <v>37231</v>
          </cell>
        </row>
        <row r="7055">
          <cell r="D7055">
            <v>37231</v>
          </cell>
        </row>
        <row r="7056">
          <cell r="D7056">
            <v>37231</v>
          </cell>
        </row>
        <row r="7057">
          <cell r="D7057">
            <v>37231</v>
          </cell>
        </row>
        <row r="7058">
          <cell r="D7058">
            <v>37231</v>
          </cell>
        </row>
        <row r="7059">
          <cell r="D7059">
            <v>37231</v>
          </cell>
        </row>
        <row r="7060">
          <cell r="D7060">
            <v>37231</v>
          </cell>
        </row>
        <row r="7061">
          <cell r="D7061">
            <v>37231</v>
          </cell>
        </row>
        <row r="7062">
          <cell r="D7062">
            <v>37231</v>
          </cell>
        </row>
        <row r="7063">
          <cell r="D7063">
            <v>37231</v>
          </cell>
        </row>
        <row r="7064">
          <cell r="D7064">
            <v>37231</v>
          </cell>
        </row>
        <row r="7065">
          <cell r="D7065">
            <v>37231</v>
          </cell>
        </row>
        <row r="7066">
          <cell r="D7066">
            <v>37231</v>
          </cell>
        </row>
        <row r="7067">
          <cell r="D7067">
            <v>37231</v>
          </cell>
        </row>
        <row r="7068">
          <cell r="D7068">
            <v>37231</v>
          </cell>
        </row>
        <row r="7069">
          <cell r="D7069">
            <v>37231</v>
          </cell>
        </row>
        <row r="7070">
          <cell r="D7070">
            <v>37231</v>
          </cell>
        </row>
        <row r="7071">
          <cell r="D7071">
            <v>37231</v>
          </cell>
        </row>
        <row r="7072">
          <cell r="D7072">
            <v>37231</v>
          </cell>
        </row>
        <row r="7073">
          <cell r="D7073">
            <v>37231</v>
          </cell>
        </row>
        <row r="7074">
          <cell r="D7074">
            <v>37231</v>
          </cell>
        </row>
        <row r="7075">
          <cell r="D7075">
            <v>37231</v>
          </cell>
        </row>
        <row r="7076">
          <cell r="D7076">
            <v>37231</v>
          </cell>
        </row>
        <row r="7077">
          <cell r="D7077">
            <v>37231</v>
          </cell>
        </row>
        <row r="7078">
          <cell r="D7078">
            <v>37231</v>
          </cell>
        </row>
        <row r="7079">
          <cell r="D7079">
            <v>37231</v>
          </cell>
        </row>
        <row r="7080">
          <cell r="D7080">
            <v>37231</v>
          </cell>
        </row>
        <row r="7081">
          <cell r="D7081">
            <v>37231</v>
          </cell>
        </row>
        <row r="7082">
          <cell r="D7082">
            <v>37231</v>
          </cell>
        </row>
        <row r="7083">
          <cell r="D7083">
            <v>37231</v>
          </cell>
        </row>
        <row r="7084">
          <cell r="D7084">
            <v>37231</v>
          </cell>
        </row>
        <row r="7085">
          <cell r="D7085">
            <v>37231</v>
          </cell>
        </row>
        <row r="7086">
          <cell r="D7086">
            <v>37235</v>
          </cell>
        </row>
        <row r="7087">
          <cell r="D7087">
            <v>37235</v>
          </cell>
        </row>
        <row r="7088">
          <cell r="D7088">
            <v>37235</v>
          </cell>
        </row>
        <row r="7089">
          <cell r="D7089">
            <v>37235</v>
          </cell>
        </row>
        <row r="7090">
          <cell r="D7090">
            <v>37235</v>
          </cell>
        </row>
        <row r="7091">
          <cell r="D7091">
            <v>37235</v>
          </cell>
        </row>
        <row r="7092">
          <cell r="D7092">
            <v>37235</v>
          </cell>
        </row>
        <row r="7093">
          <cell r="D7093">
            <v>37235</v>
          </cell>
        </row>
        <row r="7094">
          <cell r="D7094">
            <v>37235</v>
          </cell>
        </row>
        <row r="7095">
          <cell r="D7095">
            <v>37235</v>
          </cell>
        </row>
        <row r="7096">
          <cell r="D7096">
            <v>37235</v>
          </cell>
        </row>
        <row r="7097">
          <cell r="D7097">
            <v>37235</v>
          </cell>
        </row>
        <row r="7098">
          <cell r="D7098">
            <v>37235</v>
          </cell>
        </row>
        <row r="7099">
          <cell r="D7099">
            <v>37235</v>
          </cell>
        </row>
        <row r="7100">
          <cell r="D7100">
            <v>37235</v>
          </cell>
        </row>
        <row r="7101">
          <cell r="D7101">
            <v>37236</v>
          </cell>
        </row>
        <row r="7102">
          <cell r="D7102">
            <v>37236</v>
          </cell>
        </row>
        <row r="7103">
          <cell r="D7103">
            <v>37236</v>
          </cell>
        </row>
        <row r="7104">
          <cell r="D7104">
            <v>37236</v>
          </cell>
        </row>
        <row r="7105">
          <cell r="D7105">
            <v>37236</v>
          </cell>
        </row>
        <row r="7106">
          <cell r="D7106">
            <v>37236</v>
          </cell>
        </row>
        <row r="7107">
          <cell r="D7107">
            <v>37236</v>
          </cell>
        </row>
        <row r="7108">
          <cell r="D7108">
            <v>37236</v>
          </cell>
        </row>
        <row r="7109">
          <cell r="D7109">
            <v>37236</v>
          </cell>
        </row>
        <row r="7110">
          <cell r="D7110">
            <v>37236</v>
          </cell>
        </row>
        <row r="7111">
          <cell r="D7111">
            <v>37236</v>
          </cell>
        </row>
        <row r="7112">
          <cell r="D7112">
            <v>37236</v>
          </cell>
        </row>
        <row r="7113">
          <cell r="D7113">
            <v>37236</v>
          </cell>
        </row>
        <row r="7114">
          <cell r="D7114">
            <v>37236</v>
          </cell>
        </row>
        <row r="7115">
          <cell r="D7115">
            <v>37236</v>
          </cell>
        </row>
        <row r="7116">
          <cell r="D7116">
            <v>37236</v>
          </cell>
        </row>
        <row r="7117">
          <cell r="D7117">
            <v>37236</v>
          </cell>
        </row>
        <row r="7118">
          <cell r="D7118">
            <v>37236</v>
          </cell>
        </row>
        <row r="7119">
          <cell r="D7119">
            <v>37236</v>
          </cell>
        </row>
        <row r="7120">
          <cell r="D7120">
            <v>37236</v>
          </cell>
        </row>
        <row r="7121">
          <cell r="D7121">
            <v>37236</v>
          </cell>
        </row>
        <row r="7122">
          <cell r="D7122">
            <v>37236</v>
          </cell>
        </row>
        <row r="7123">
          <cell r="D7123">
            <v>37236</v>
          </cell>
        </row>
        <row r="7124">
          <cell r="D7124">
            <v>37236</v>
          </cell>
        </row>
        <row r="7125">
          <cell r="D7125">
            <v>37236</v>
          </cell>
        </row>
        <row r="7126">
          <cell r="D7126">
            <v>37236</v>
          </cell>
        </row>
        <row r="7127">
          <cell r="D7127">
            <v>37236</v>
          </cell>
        </row>
        <row r="7128">
          <cell r="D7128">
            <v>37236</v>
          </cell>
        </row>
        <row r="7129">
          <cell r="D7129">
            <v>37236</v>
          </cell>
        </row>
        <row r="7130">
          <cell r="D7130">
            <v>37236</v>
          </cell>
        </row>
        <row r="7131">
          <cell r="D7131">
            <v>37236</v>
          </cell>
        </row>
        <row r="7132">
          <cell r="D7132">
            <v>37236</v>
          </cell>
        </row>
        <row r="7133">
          <cell r="D7133">
            <v>37236</v>
          </cell>
        </row>
        <row r="7134">
          <cell r="D7134">
            <v>37237</v>
          </cell>
        </row>
        <row r="7135">
          <cell r="D7135">
            <v>37237</v>
          </cell>
        </row>
        <row r="7136">
          <cell r="D7136">
            <v>37237</v>
          </cell>
        </row>
        <row r="7137">
          <cell r="D7137">
            <v>37237</v>
          </cell>
        </row>
        <row r="7138">
          <cell r="D7138">
            <v>37237</v>
          </cell>
        </row>
        <row r="7139">
          <cell r="D7139">
            <v>37237</v>
          </cell>
        </row>
        <row r="7140">
          <cell r="D7140">
            <v>37237</v>
          </cell>
        </row>
        <row r="7141">
          <cell r="D7141">
            <v>37237</v>
          </cell>
        </row>
        <row r="7142">
          <cell r="D7142">
            <v>37237</v>
          </cell>
        </row>
        <row r="7143">
          <cell r="D7143">
            <v>37237</v>
          </cell>
        </row>
        <row r="7144">
          <cell r="D7144">
            <v>37237</v>
          </cell>
        </row>
        <row r="7145">
          <cell r="D7145">
            <v>37237</v>
          </cell>
        </row>
        <row r="7146">
          <cell r="D7146">
            <v>37237</v>
          </cell>
        </row>
        <row r="7147">
          <cell r="D7147">
            <v>37239</v>
          </cell>
        </row>
        <row r="7148">
          <cell r="D7148">
            <v>37239</v>
          </cell>
        </row>
        <row r="7149">
          <cell r="D7149">
            <v>37239</v>
          </cell>
        </row>
        <row r="7150">
          <cell r="D7150">
            <v>37239</v>
          </cell>
        </row>
        <row r="7151">
          <cell r="D7151">
            <v>37239</v>
          </cell>
        </row>
        <row r="7152">
          <cell r="D7152">
            <v>37239</v>
          </cell>
        </row>
        <row r="7153">
          <cell r="D7153">
            <v>37239</v>
          </cell>
        </row>
        <row r="7154">
          <cell r="D7154">
            <v>37239</v>
          </cell>
        </row>
        <row r="7155">
          <cell r="D7155">
            <v>37239</v>
          </cell>
        </row>
        <row r="7156">
          <cell r="D7156">
            <v>37239</v>
          </cell>
        </row>
        <row r="7157">
          <cell r="D7157">
            <v>37239</v>
          </cell>
        </row>
        <row r="7158">
          <cell r="D7158">
            <v>37239</v>
          </cell>
        </row>
        <row r="7159">
          <cell r="D7159">
            <v>37239</v>
          </cell>
        </row>
        <row r="7160">
          <cell r="D7160">
            <v>37239</v>
          </cell>
        </row>
        <row r="7161">
          <cell r="D7161">
            <v>37239</v>
          </cell>
        </row>
        <row r="7162">
          <cell r="D7162">
            <v>37239</v>
          </cell>
        </row>
        <row r="7163">
          <cell r="D7163">
            <v>37239</v>
          </cell>
        </row>
        <row r="7164">
          <cell r="D7164">
            <v>37242</v>
          </cell>
        </row>
        <row r="7165">
          <cell r="D7165">
            <v>37243</v>
          </cell>
        </row>
        <row r="7166">
          <cell r="D7166">
            <v>37243</v>
          </cell>
        </row>
        <row r="7167">
          <cell r="D7167">
            <v>37243</v>
          </cell>
        </row>
        <row r="7168">
          <cell r="D7168">
            <v>37243</v>
          </cell>
        </row>
        <row r="7169">
          <cell r="D7169">
            <v>37243</v>
          </cell>
        </row>
        <row r="7170">
          <cell r="D7170">
            <v>37243</v>
          </cell>
        </row>
        <row r="7171">
          <cell r="D7171">
            <v>37243</v>
          </cell>
        </row>
        <row r="7172">
          <cell r="D7172">
            <v>37243</v>
          </cell>
        </row>
        <row r="7173">
          <cell r="D7173">
            <v>37243</v>
          </cell>
        </row>
        <row r="7174">
          <cell r="D7174">
            <v>37243</v>
          </cell>
        </row>
        <row r="7175">
          <cell r="D7175">
            <v>37243</v>
          </cell>
        </row>
        <row r="7176">
          <cell r="D7176">
            <v>37243</v>
          </cell>
        </row>
        <row r="7177">
          <cell r="D7177">
            <v>37243</v>
          </cell>
        </row>
        <row r="7178">
          <cell r="D7178">
            <v>37243</v>
          </cell>
        </row>
        <row r="7179">
          <cell r="D7179">
            <v>37243</v>
          </cell>
        </row>
        <row r="7180">
          <cell r="D7180">
            <v>37243</v>
          </cell>
        </row>
        <row r="7181">
          <cell r="D7181">
            <v>37243</v>
          </cell>
        </row>
        <row r="7182">
          <cell r="D7182">
            <v>37243</v>
          </cell>
        </row>
        <row r="7183">
          <cell r="D7183">
            <v>37243</v>
          </cell>
        </row>
        <row r="7184">
          <cell r="D7184">
            <v>37243</v>
          </cell>
        </row>
        <row r="7185">
          <cell r="D7185">
            <v>37243</v>
          </cell>
        </row>
        <row r="7186">
          <cell r="D7186">
            <v>37243</v>
          </cell>
        </row>
        <row r="7187">
          <cell r="D7187">
            <v>37243</v>
          </cell>
        </row>
        <row r="7188">
          <cell r="D7188">
            <v>37243</v>
          </cell>
        </row>
        <row r="7189">
          <cell r="D7189">
            <v>37243</v>
          </cell>
        </row>
        <row r="7190">
          <cell r="D7190">
            <v>37243</v>
          </cell>
        </row>
        <row r="7191">
          <cell r="D7191">
            <v>37243</v>
          </cell>
        </row>
        <row r="7192">
          <cell r="D7192">
            <v>37243</v>
          </cell>
        </row>
        <row r="7193">
          <cell r="D7193">
            <v>37243</v>
          </cell>
        </row>
        <row r="7194">
          <cell r="D7194">
            <v>37243</v>
          </cell>
        </row>
        <row r="7195">
          <cell r="D7195">
            <v>37243</v>
          </cell>
        </row>
        <row r="7196">
          <cell r="D7196">
            <v>37243</v>
          </cell>
        </row>
        <row r="7197">
          <cell r="D7197">
            <v>37243</v>
          </cell>
        </row>
        <row r="7198">
          <cell r="D7198">
            <v>37243</v>
          </cell>
        </row>
        <row r="7199">
          <cell r="D7199">
            <v>37243</v>
          </cell>
        </row>
        <row r="7200">
          <cell r="D7200">
            <v>37243</v>
          </cell>
        </row>
        <row r="7201">
          <cell r="D7201">
            <v>37243</v>
          </cell>
        </row>
        <row r="7202">
          <cell r="D7202">
            <v>37243</v>
          </cell>
        </row>
        <row r="7203">
          <cell r="D7203">
            <v>37243</v>
          </cell>
        </row>
        <row r="7204">
          <cell r="D7204">
            <v>37243</v>
          </cell>
        </row>
        <row r="7205">
          <cell r="D7205">
            <v>37243</v>
          </cell>
        </row>
        <row r="7206">
          <cell r="D7206">
            <v>37243</v>
          </cell>
        </row>
        <row r="7207">
          <cell r="D7207">
            <v>37243</v>
          </cell>
        </row>
        <row r="7208">
          <cell r="D7208">
            <v>37243</v>
          </cell>
        </row>
        <row r="7209">
          <cell r="D7209">
            <v>37243</v>
          </cell>
        </row>
        <row r="7210">
          <cell r="D7210">
            <v>37243</v>
          </cell>
        </row>
        <row r="7211">
          <cell r="D7211">
            <v>37243</v>
          </cell>
        </row>
        <row r="7212">
          <cell r="D7212">
            <v>37243</v>
          </cell>
        </row>
        <row r="7213">
          <cell r="D7213">
            <v>37243</v>
          </cell>
        </row>
        <row r="7214">
          <cell r="D7214">
            <v>37243</v>
          </cell>
        </row>
        <row r="7215">
          <cell r="D7215">
            <v>37243</v>
          </cell>
        </row>
        <row r="7216">
          <cell r="D7216">
            <v>37243</v>
          </cell>
        </row>
        <row r="7217">
          <cell r="D7217">
            <v>37243</v>
          </cell>
        </row>
        <row r="7218">
          <cell r="D7218">
            <v>37243</v>
          </cell>
        </row>
        <row r="7219">
          <cell r="D7219">
            <v>37243</v>
          </cell>
        </row>
        <row r="7220">
          <cell r="D7220">
            <v>37243</v>
          </cell>
        </row>
        <row r="7221">
          <cell r="D7221">
            <v>37243</v>
          </cell>
        </row>
        <row r="7222">
          <cell r="D7222">
            <v>37244</v>
          </cell>
        </row>
        <row r="7223">
          <cell r="D7223">
            <v>37245</v>
          </cell>
        </row>
        <row r="7224">
          <cell r="D7224">
            <v>37245</v>
          </cell>
        </row>
        <row r="7225">
          <cell r="D7225">
            <v>37245</v>
          </cell>
        </row>
        <row r="7226">
          <cell r="D7226">
            <v>37245</v>
          </cell>
        </row>
        <row r="7227">
          <cell r="D7227">
            <v>37245</v>
          </cell>
        </row>
        <row r="7228">
          <cell r="D7228">
            <v>37245</v>
          </cell>
        </row>
        <row r="7229">
          <cell r="D7229">
            <v>37245</v>
          </cell>
        </row>
        <row r="7230">
          <cell r="D7230">
            <v>37245</v>
          </cell>
        </row>
        <row r="7231">
          <cell r="D7231">
            <v>37245</v>
          </cell>
        </row>
        <row r="7232">
          <cell r="D7232">
            <v>37251</v>
          </cell>
        </row>
        <row r="7233">
          <cell r="D7233">
            <v>37251</v>
          </cell>
        </row>
        <row r="7234">
          <cell r="D7234">
            <v>37252</v>
          </cell>
        </row>
        <row r="7235">
          <cell r="D7235">
            <v>37252</v>
          </cell>
        </row>
        <row r="7236">
          <cell r="D7236">
            <v>37252</v>
          </cell>
        </row>
        <row r="7237">
          <cell r="D7237">
            <v>37252</v>
          </cell>
        </row>
        <row r="7238">
          <cell r="D7238">
            <v>37252</v>
          </cell>
        </row>
        <row r="7239">
          <cell r="D7239">
            <v>37252</v>
          </cell>
        </row>
        <row r="7240">
          <cell r="D7240">
            <v>37252</v>
          </cell>
        </row>
        <row r="7241">
          <cell r="D7241">
            <v>37252</v>
          </cell>
        </row>
        <row r="7242">
          <cell r="D7242">
            <v>37252</v>
          </cell>
        </row>
        <row r="7243">
          <cell r="D7243">
            <v>37252</v>
          </cell>
        </row>
        <row r="7244">
          <cell r="D7244">
            <v>37252</v>
          </cell>
        </row>
        <row r="7245">
          <cell r="D7245">
            <v>37252</v>
          </cell>
        </row>
        <row r="7246">
          <cell r="D7246">
            <v>37252</v>
          </cell>
        </row>
        <row r="7247">
          <cell r="D7247">
            <v>37252</v>
          </cell>
        </row>
        <row r="7248">
          <cell r="D7248">
            <v>37252</v>
          </cell>
        </row>
        <row r="7249">
          <cell r="D7249">
            <v>37252</v>
          </cell>
        </row>
        <row r="7250">
          <cell r="D7250">
            <v>37252</v>
          </cell>
        </row>
        <row r="7251">
          <cell r="D7251">
            <v>37252</v>
          </cell>
        </row>
        <row r="7252">
          <cell r="D7252">
            <v>37252</v>
          </cell>
        </row>
        <row r="7253">
          <cell r="D7253">
            <v>37252</v>
          </cell>
        </row>
        <row r="7254">
          <cell r="D7254">
            <v>37252</v>
          </cell>
        </row>
        <row r="7255">
          <cell r="D7255">
            <v>37252</v>
          </cell>
        </row>
        <row r="7256">
          <cell r="D7256">
            <v>37252</v>
          </cell>
        </row>
        <row r="7257">
          <cell r="D7257">
            <v>37252</v>
          </cell>
        </row>
        <row r="7258">
          <cell r="D7258">
            <v>37252</v>
          </cell>
        </row>
        <row r="7259">
          <cell r="D7259">
            <v>37252</v>
          </cell>
        </row>
        <row r="7260">
          <cell r="D7260">
            <v>37252</v>
          </cell>
        </row>
        <row r="7261">
          <cell r="D7261">
            <v>37252</v>
          </cell>
        </row>
        <row r="7262">
          <cell r="D7262">
            <v>37252</v>
          </cell>
        </row>
        <row r="7263">
          <cell r="D7263">
            <v>37252</v>
          </cell>
        </row>
        <row r="7264">
          <cell r="D7264">
            <v>37252</v>
          </cell>
        </row>
        <row r="7265">
          <cell r="D7265">
            <v>37252</v>
          </cell>
        </row>
        <row r="7266">
          <cell r="D7266">
            <v>37252</v>
          </cell>
        </row>
        <row r="7267">
          <cell r="D7267">
            <v>37252</v>
          </cell>
        </row>
        <row r="7268">
          <cell r="D7268">
            <v>37252</v>
          </cell>
        </row>
        <row r="7269">
          <cell r="D7269">
            <v>37252</v>
          </cell>
        </row>
        <row r="7270">
          <cell r="D7270">
            <v>37252</v>
          </cell>
        </row>
        <row r="7271">
          <cell r="D7271">
            <v>37252</v>
          </cell>
        </row>
        <row r="7272">
          <cell r="D7272">
            <v>37252</v>
          </cell>
        </row>
        <row r="7273">
          <cell r="D7273">
            <v>37252</v>
          </cell>
        </row>
        <row r="7274">
          <cell r="D7274">
            <v>37252</v>
          </cell>
        </row>
        <row r="7275">
          <cell r="D7275">
            <v>37252</v>
          </cell>
        </row>
        <row r="7276">
          <cell r="D7276">
            <v>37252</v>
          </cell>
        </row>
        <row r="7277">
          <cell r="D7277">
            <v>37252</v>
          </cell>
        </row>
        <row r="7278">
          <cell r="D7278">
            <v>37252</v>
          </cell>
        </row>
        <row r="7279">
          <cell r="D7279">
            <v>37252</v>
          </cell>
        </row>
        <row r="7280">
          <cell r="D7280">
            <v>37252</v>
          </cell>
        </row>
        <row r="7281">
          <cell r="D7281">
            <v>37252</v>
          </cell>
        </row>
        <row r="7282">
          <cell r="D7282">
            <v>37252</v>
          </cell>
        </row>
        <row r="7283">
          <cell r="D7283">
            <v>37252</v>
          </cell>
        </row>
        <row r="7284">
          <cell r="D7284">
            <v>37252</v>
          </cell>
        </row>
        <row r="7285">
          <cell r="D7285">
            <v>37252</v>
          </cell>
        </row>
        <row r="7286">
          <cell r="D7286">
            <v>37252</v>
          </cell>
        </row>
        <row r="7287">
          <cell r="D7287">
            <v>37252</v>
          </cell>
        </row>
        <row r="7288">
          <cell r="D7288">
            <v>37252</v>
          </cell>
        </row>
        <row r="7289">
          <cell r="D7289">
            <v>37252</v>
          </cell>
        </row>
        <row r="7290">
          <cell r="D7290">
            <v>37252</v>
          </cell>
        </row>
        <row r="7291">
          <cell r="D7291">
            <v>37252</v>
          </cell>
        </row>
        <row r="7292">
          <cell r="D7292">
            <v>37252</v>
          </cell>
        </row>
        <row r="7293">
          <cell r="D7293">
            <v>37252</v>
          </cell>
        </row>
        <row r="7294">
          <cell r="D7294">
            <v>37252</v>
          </cell>
        </row>
        <row r="7295">
          <cell r="D7295">
            <v>37252</v>
          </cell>
        </row>
        <row r="7296">
          <cell r="D7296">
            <v>37252</v>
          </cell>
        </row>
        <row r="7297">
          <cell r="D7297">
            <v>37252</v>
          </cell>
        </row>
        <row r="7298">
          <cell r="D7298">
            <v>37252</v>
          </cell>
        </row>
        <row r="7299">
          <cell r="D7299">
            <v>37252</v>
          </cell>
        </row>
        <row r="7300">
          <cell r="D7300">
            <v>37252</v>
          </cell>
        </row>
        <row r="7301">
          <cell r="D7301">
            <v>37252</v>
          </cell>
        </row>
        <row r="7302">
          <cell r="D7302">
            <v>37252</v>
          </cell>
        </row>
        <row r="7303">
          <cell r="D7303">
            <v>37252</v>
          </cell>
        </row>
        <row r="7304">
          <cell r="D7304">
            <v>37252</v>
          </cell>
        </row>
        <row r="7305">
          <cell r="D7305">
            <v>37252</v>
          </cell>
        </row>
        <row r="7306">
          <cell r="D7306">
            <v>37252</v>
          </cell>
        </row>
        <row r="7307">
          <cell r="D7307">
            <v>37252</v>
          </cell>
        </row>
        <row r="7308">
          <cell r="D7308">
            <v>37252</v>
          </cell>
        </row>
        <row r="7309">
          <cell r="D7309">
            <v>37252</v>
          </cell>
        </row>
        <row r="7310">
          <cell r="D7310">
            <v>37252</v>
          </cell>
        </row>
        <row r="7311">
          <cell r="D7311">
            <v>37252</v>
          </cell>
        </row>
        <row r="7312">
          <cell r="D7312">
            <v>37252</v>
          </cell>
        </row>
        <row r="7313">
          <cell r="D7313">
            <v>37252</v>
          </cell>
        </row>
        <row r="7314">
          <cell r="D7314">
            <v>37252</v>
          </cell>
        </row>
        <row r="7315">
          <cell r="D7315">
            <v>37252</v>
          </cell>
        </row>
        <row r="7316">
          <cell r="D7316">
            <v>37252</v>
          </cell>
        </row>
        <row r="7317">
          <cell r="D7317">
            <v>37252</v>
          </cell>
        </row>
        <row r="7318">
          <cell r="D7318">
            <v>37252</v>
          </cell>
        </row>
        <row r="7319">
          <cell r="D7319">
            <v>37252</v>
          </cell>
        </row>
        <row r="7320">
          <cell r="D7320">
            <v>37252</v>
          </cell>
        </row>
        <row r="7321">
          <cell r="D7321">
            <v>37252</v>
          </cell>
        </row>
        <row r="7322">
          <cell r="D7322">
            <v>37252</v>
          </cell>
        </row>
        <row r="7323">
          <cell r="D7323">
            <v>37252</v>
          </cell>
        </row>
        <row r="7324">
          <cell r="D7324">
            <v>37252</v>
          </cell>
        </row>
        <row r="7325">
          <cell r="D7325">
            <v>37252</v>
          </cell>
        </row>
        <row r="7326">
          <cell r="D7326">
            <v>37252</v>
          </cell>
        </row>
        <row r="7327">
          <cell r="D7327">
            <v>37252</v>
          </cell>
        </row>
        <row r="7328">
          <cell r="D7328">
            <v>37252</v>
          </cell>
        </row>
        <row r="7329">
          <cell r="D7329">
            <v>37252</v>
          </cell>
        </row>
        <row r="7330">
          <cell r="D7330">
            <v>37252</v>
          </cell>
        </row>
        <row r="7331">
          <cell r="D7331">
            <v>37252</v>
          </cell>
        </row>
        <row r="7332">
          <cell r="D7332">
            <v>37252</v>
          </cell>
        </row>
        <row r="7333">
          <cell r="D7333">
            <v>37252</v>
          </cell>
        </row>
        <row r="7334">
          <cell r="D7334">
            <v>37252</v>
          </cell>
        </row>
        <row r="7335">
          <cell r="D7335">
            <v>37252</v>
          </cell>
        </row>
        <row r="7336">
          <cell r="D7336">
            <v>37253</v>
          </cell>
        </row>
        <row r="7337">
          <cell r="D7337">
            <v>37253</v>
          </cell>
        </row>
        <row r="7338">
          <cell r="D7338">
            <v>37253</v>
          </cell>
        </row>
        <row r="7339">
          <cell r="D7339">
            <v>37253</v>
          </cell>
        </row>
        <row r="7340">
          <cell r="D7340">
            <v>37253</v>
          </cell>
        </row>
        <row r="7341">
          <cell r="D7341">
            <v>37253</v>
          </cell>
        </row>
        <row r="7342">
          <cell r="D7342">
            <v>37253</v>
          </cell>
        </row>
        <row r="7343">
          <cell r="D7343">
            <v>37253</v>
          </cell>
        </row>
        <row r="7344">
          <cell r="D7344">
            <v>37253</v>
          </cell>
        </row>
        <row r="7345">
          <cell r="D7345">
            <v>37253</v>
          </cell>
        </row>
        <row r="7346">
          <cell r="D7346">
            <v>37253</v>
          </cell>
        </row>
        <row r="7347">
          <cell r="D7347">
            <v>37253</v>
          </cell>
        </row>
        <row r="7348">
          <cell r="D7348">
            <v>37253</v>
          </cell>
        </row>
        <row r="7349">
          <cell r="D7349">
            <v>37256</v>
          </cell>
        </row>
        <row r="7350">
          <cell r="D7350">
            <v>37256</v>
          </cell>
        </row>
        <row r="7351">
          <cell r="D7351">
            <v>37256</v>
          </cell>
        </row>
        <row r="7352">
          <cell r="D7352">
            <v>37256</v>
          </cell>
        </row>
        <row r="7353">
          <cell r="D7353">
            <v>37256</v>
          </cell>
        </row>
        <row r="7354">
          <cell r="D7354">
            <v>37256</v>
          </cell>
        </row>
        <row r="7355">
          <cell r="D7355">
            <v>37256</v>
          </cell>
        </row>
        <row r="7356">
          <cell r="D7356">
            <v>37256</v>
          </cell>
        </row>
        <row r="7357">
          <cell r="D7357">
            <v>37256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IG"/>
      <sheetName val="IntraGrupo"/>
      <sheetName val="QO7M22"/>
      <sheetName val="Menu"/>
    </sheetNames>
    <sheetDataSet>
      <sheetData sheetId="0" refreshError="1">
        <row r="9">
          <cell r="I9">
            <v>4</v>
          </cell>
          <cell r="J9">
            <v>1</v>
          </cell>
          <cell r="K9" t="str">
            <v>Jan_2002</v>
          </cell>
          <cell r="L9" t="str">
            <v>Janeiro de 2002</v>
          </cell>
          <cell r="N9">
            <v>11</v>
          </cell>
          <cell r="O9">
            <v>1</v>
          </cell>
          <cell r="P9" t="str">
            <v xml:space="preserve">SIVAGER </v>
          </cell>
          <cell r="Q9" t="str">
            <v>SIVA - Geral</v>
          </cell>
        </row>
        <row r="10">
          <cell r="J10">
            <v>2</v>
          </cell>
          <cell r="K10" t="str">
            <v>Fev_2002</v>
          </cell>
          <cell r="L10" t="str">
            <v>Fevereiro de 2002</v>
          </cell>
          <cell r="O10">
            <v>2</v>
          </cell>
          <cell r="P10" t="str">
            <v xml:space="preserve">DI_AA00 </v>
          </cell>
          <cell r="Q10" t="str">
            <v>AA00, SA</v>
          </cell>
        </row>
        <row r="11">
          <cell r="J11">
            <v>3</v>
          </cell>
          <cell r="K11" t="str">
            <v>Mar_2002</v>
          </cell>
          <cell r="L11" t="str">
            <v>Março de 2002</v>
          </cell>
          <cell r="O11">
            <v>3</v>
          </cell>
          <cell r="P11" t="str">
            <v xml:space="preserve">DI_AUTOIMP </v>
          </cell>
          <cell r="Q11" t="str">
            <v>Autoimpor, SA</v>
          </cell>
        </row>
        <row r="12">
          <cell r="J12">
            <v>4</v>
          </cell>
          <cell r="K12" t="str">
            <v>Abr_2002</v>
          </cell>
          <cell r="L12" t="str">
            <v>Abril de 2002</v>
          </cell>
          <cell r="O12">
            <v>4</v>
          </cell>
          <cell r="P12" t="str">
            <v xml:space="preserve">RE_CARLAR </v>
          </cell>
          <cell r="Q12" t="str">
            <v>Carlar, SA</v>
          </cell>
        </row>
        <row r="13">
          <cell r="J13">
            <v>5</v>
          </cell>
          <cell r="K13" t="str">
            <v>Mai_2002</v>
          </cell>
          <cell r="L13" t="str">
            <v>Maio de 2002</v>
          </cell>
          <cell r="O13">
            <v>5</v>
          </cell>
          <cell r="P13" t="str">
            <v xml:space="preserve">RE_CASTELI </v>
          </cell>
          <cell r="Q13" t="str">
            <v>Castelimo, SA</v>
          </cell>
        </row>
        <row r="14">
          <cell r="J14">
            <v>6</v>
          </cell>
          <cell r="K14" t="str">
            <v>Jun_2002</v>
          </cell>
          <cell r="L14" t="str">
            <v>Junho de 2002</v>
          </cell>
          <cell r="O14">
            <v>6</v>
          </cell>
          <cell r="P14" t="str">
            <v xml:space="preserve">RE_CERCASC </v>
          </cell>
          <cell r="Q14" t="str">
            <v>Cercascais, SA</v>
          </cell>
        </row>
        <row r="15">
          <cell r="J15">
            <v>7</v>
          </cell>
          <cell r="K15" t="str">
            <v>Jul_2002</v>
          </cell>
          <cell r="L15" t="str">
            <v>Julho de 2002</v>
          </cell>
          <cell r="O15">
            <v>7</v>
          </cell>
          <cell r="P15" t="str">
            <v xml:space="preserve">RE_CERVAG </v>
          </cell>
          <cell r="Q15" t="str">
            <v>Cervag, SA</v>
          </cell>
        </row>
        <row r="16">
          <cell r="J16">
            <v>8</v>
          </cell>
          <cell r="K16" t="str">
            <v>Ago_2002</v>
          </cell>
          <cell r="L16" t="str">
            <v>Agosto de 2002</v>
          </cell>
          <cell r="O16">
            <v>8</v>
          </cell>
          <cell r="P16" t="str">
            <v xml:space="preserve">RE_JMSEGUR </v>
          </cell>
          <cell r="Q16" t="str">
            <v>JMSeguro, SA</v>
          </cell>
        </row>
        <row r="17">
          <cell r="J17">
            <v>9</v>
          </cell>
          <cell r="K17" t="str">
            <v>Set_2002</v>
          </cell>
          <cell r="L17" t="str">
            <v>Setembro de 2002</v>
          </cell>
          <cell r="O17">
            <v>9</v>
          </cell>
          <cell r="P17" t="str">
            <v xml:space="preserve">RE_JUSTOCA </v>
          </cell>
          <cell r="Q17" t="str">
            <v>Justocar, SA</v>
          </cell>
        </row>
        <row r="18">
          <cell r="J18">
            <v>10</v>
          </cell>
          <cell r="K18" t="str">
            <v>Out_2002</v>
          </cell>
          <cell r="L18" t="str">
            <v>Outubro de 2002</v>
          </cell>
          <cell r="O18">
            <v>10</v>
          </cell>
          <cell r="P18" t="str">
            <v xml:space="preserve">RE_LIRIOSN </v>
          </cell>
          <cell r="Q18" t="str">
            <v>Lirios &amp; Nobre, LDA</v>
          </cell>
        </row>
        <row r="19">
          <cell r="J19">
            <v>11</v>
          </cell>
          <cell r="K19" t="str">
            <v>Nov_2002</v>
          </cell>
          <cell r="L19" t="str">
            <v>Novembro de 2002</v>
          </cell>
          <cell r="O19">
            <v>11</v>
          </cell>
          <cell r="P19" t="str">
            <v xml:space="preserve">RE_PARQUEL </v>
          </cell>
          <cell r="Q19" t="str">
            <v>Parque Laranjeiras, SA</v>
          </cell>
        </row>
        <row r="20">
          <cell r="J20">
            <v>12</v>
          </cell>
          <cell r="K20" t="str">
            <v>Dez_2002</v>
          </cell>
          <cell r="L20" t="str">
            <v>Dezembro de 2002</v>
          </cell>
          <cell r="O20">
            <v>12</v>
          </cell>
          <cell r="P20" t="str">
            <v xml:space="preserve">RE_ROLPORT </v>
          </cell>
          <cell r="Q20" t="str">
            <v>Rolporto, SA</v>
          </cell>
        </row>
        <row r="21">
          <cell r="O21">
            <v>13</v>
          </cell>
          <cell r="P21" t="str">
            <v xml:space="preserve">RE_SOAUTO </v>
          </cell>
          <cell r="Q21" t="str">
            <v>Soauto, SGPS, SA</v>
          </cell>
        </row>
        <row r="22">
          <cell r="O22">
            <v>14</v>
          </cell>
          <cell r="P22" t="str">
            <v xml:space="preserve">RE_SOLICIN </v>
          </cell>
          <cell r="Q22" t="str">
            <v>Solicingue, SA</v>
          </cell>
        </row>
        <row r="23">
          <cell r="O23">
            <v>15</v>
          </cell>
          <cell r="P23" t="str">
            <v xml:space="preserve">RE_USADOOK </v>
          </cell>
          <cell r="Q23" t="str">
            <v>Usado Ok, SA</v>
          </cell>
        </row>
        <row r="24">
          <cell r="O24">
            <v>16</v>
          </cell>
          <cell r="P24" t="str">
            <v xml:space="preserve">SA_COMEPOR </v>
          </cell>
          <cell r="Q24" t="str">
            <v>Comepor, SA</v>
          </cell>
        </row>
        <row r="25">
          <cell r="O25">
            <v>17</v>
          </cell>
          <cell r="P25" t="str">
            <v xml:space="preserve">SA_CONSTEL </v>
          </cell>
          <cell r="Q25" t="str">
            <v>Constellation, SA</v>
          </cell>
        </row>
        <row r="26">
          <cell r="O26">
            <v>18</v>
          </cell>
          <cell r="P26" t="str">
            <v xml:space="preserve">SA_FROTARE </v>
          </cell>
          <cell r="Q26" t="str">
            <v>Frotarent, LDA</v>
          </cell>
        </row>
        <row r="27">
          <cell r="O27">
            <v>19</v>
          </cell>
          <cell r="P27" t="str">
            <v xml:space="preserve">SA_GARAGCQ </v>
          </cell>
          <cell r="Q27" t="str">
            <v>Garagem Central Queluz, LDA</v>
          </cell>
        </row>
        <row r="28">
          <cell r="O28">
            <v>20</v>
          </cell>
          <cell r="P28" t="str">
            <v xml:space="preserve">SA_GLOBALR </v>
          </cell>
          <cell r="Q28" t="str">
            <v>Globalrent, LDA</v>
          </cell>
        </row>
        <row r="29">
          <cell r="O29">
            <v>21</v>
          </cell>
          <cell r="P29" t="str">
            <v xml:space="preserve">SA_LGA </v>
          </cell>
          <cell r="Q29" t="str">
            <v>LGA, SA</v>
          </cell>
        </row>
        <row r="30">
          <cell r="O30">
            <v>22</v>
          </cell>
          <cell r="P30" t="str">
            <v xml:space="preserve">SA_MULTIREN </v>
          </cell>
          <cell r="Q30" t="str">
            <v>Multirent, SA</v>
          </cell>
        </row>
        <row r="31">
          <cell r="O31">
            <v>23</v>
          </cell>
          <cell r="P31" t="str">
            <v xml:space="preserve">SA_SAGINTE </v>
          </cell>
          <cell r="Q31" t="str">
            <v>Sag International Finance</v>
          </cell>
        </row>
        <row r="32">
          <cell r="O32">
            <v>24</v>
          </cell>
          <cell r="P32" t="str">
            <v xml:space="preserve">SA_UNIDAS </v>
          </cell>
          <cell r="Q32" t="str">
            <v>Unidas Brasil</v>
          </cell>
        </row>
        <row r="33">
          <cell r="O33">
            <v>25</v>
          </cell>
          <cell r="P33" t="str">
            <v xml:space="preserve">SAGSERV </v>
          </cell>
          <cell r="Q33" t="str">
            <v>Sag Serviços, SA</v>
          </cell>
        </row>
        <row r="34">
          <cell r="O34">
            <v>26</v>
          </cell>
          <cell r="P34" t="str">
            <v xml:space="preserve">SAGSGPS </v>
          </cell>
          <cell r="Q34" t="str">
            <v>Sag SGPS, SA</v>
          </cell>
        </row>
        <row r="35">
          <cell r="O35">
            <v>27</v>
          </cell>
          <cell r="P35" t="str">
            <v xml:space="preserve">SD_SAGDOTC </v>
          </cell>
          <cell r="Q35" t="str">
            <v>Sag Dot Com SGPS</v>
          </cell>
        </row>
        <row r="36">
          <cell r="O36">
            <v>28</v>
          </cell>
          <cell r="P36" t="str">
            <v xml:space="preserve">SD_SIVAONL </v>
          </cell>
          <cell r="Q36" t="str">
            <v>Siva On-Line</v>
          </cell>
        </row>
        <row r="37">
          <cell r="O37">
            <v>29</v>
          </cell>
          <cell r="P37" t="str">
            <v xml:space="preserve">SD_TETRAIN </v>
          </cell>
          <cell r="Q37" t="str">
            <v>Tetrain, SA</v>
          </cell>
        </row>
        <row r="38">
          <cell r="O38">
            <v>30</v>
          </cell>
          <cell r="P38" t="str">
            <v xml:space="preserve">SFI_NTERBA </v>
          </cell>
          <cell r="Q38" t="str">
            <v>Interbanco, SA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REF"/>
      <sheetName val="Tickmarks"/>
      <sheetName val="Set05"/>
      <sheetName val="Nov.07"/>
      <sheetName val="Mov. Cap Proprio"/>
      <sheetName val="Notas"/>
      <sheetName val="Resumo"/>
      <sheetName val="Movimento"/>
      <sheetName val="Análise de Variações"/>
      <sheetName val="Memo"/>
      <sheetName val="Aplicação do Resultado"/>
      <sheetName val="Mov.Sit.Líq."/>
      <sheetName val=""/>
      <sheetName val="Worksheet in 7110 Movimento da "/>
      <sheetName val="Dez.06"/>
      <sheetName val="Nov.06"/>
      <sheetName val="Out.06"/>
      <sheetName val="Mov. Situação Líq."/>
      <sheetName val="Base Fiscal"/>
      <sheetName val="CSC"/>
      <sheetName val="Rates"/>
      <sheetName val="Base Classificações"/>
      <sheetName val="Detailed Production"/>
      <sheetName val="Var Patrim"/>
      <sheetName val="Payback"/>
      <sheetName val="BD_2019"/>
      <sheetName val="Orç_2019"/>
      <sheetName val="FC_Prov_2019"/>
      <sheetName val="FC_Prov_2020_OLD"/>
      <sheetName val="FC_Prov_2021_OLD"/>
      <sheetName val="cl_IG"/>
      <sheetName val="Links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</sheetNames>
    <sheetDataSet>
      <sheetData sheetId="0">
        <row r="2">
          <cell r="E2" t="str">
            <v>!</v>
          </cell>
        </row>
      </sheetData>
      <sheetData sheetId="1">
        <row r="2">
          <cell r="E2" t="str">
            <v>!</v>
          </cell>
        </row>
      </sheetData>
      <sheetData sheetId="2">
        <row r="2">
          <cell r="E2" t="str">
            <v>!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e"/>
      <sheetName val="Madeira"/>
      <sheetName val="Sta.Maria"/>
      <sheetName val="Cayman"/>
      <sheetName val="Madrid"/>
      <sheetName val="Paris"/>
      <sheetName val="Act Global-final"/>
      <sheetName val="Anexo III"/>
      <sheetName val="Act Global-final (2)"/>
      <sheetName val="Act Glob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-42-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RecBanc"/>
      <sheetName val="Imob.Curso"/>
      <sheetName val="RecFid -2211 SGII"/>
      <sheetName val="REL.RECIP"/>
      <sheetName val="REL.RECIP _CGD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RecBanc"/>
      <sheetName val="Imob.Curso"/>
      <sheetName val="RecFid-2111"/>
      <sheetName val="RecFid -2211"/>
      <sheetName val="RecFid -2211 SGII"/>
      <sheetName val="REL.RECIP"/>
      <sheetName val="REL.RECIP _CGD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 refreshError="1"/>
      <sheetData sheetId="1" refreshError="1"/>
      <sheetData sheetId="2" refreshError="1"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 fin"/>
      <sheetName val="Fluxo de caixa"/>
      <sheetName val="Var. Sit. Liquida"/>
    </sheetNames>
    <sheetDataSet>
      <sheetData sheetId="0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_42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sumo 99"/>
      <sheetName val="COA_PT_03"/>
      <sheetName val="Resumo_991"/>
      <sheetName val="Resumo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Resultados Front"/>
      <sheetName val="PL Front"/>
      <sheetName val="ADR's &amp; Futures"/>
      <sheetName val="Taxas"/>
      <sheetName val="CONTROLO_FO"/>
      <sheetName val="Cristine"/>
      <sheetName val="Risk vs Front"/>
      <sheetName val="Equity Derivatives"/>
      <sheetName val="Booking BSNP"/>
      <sheetName val="Opções ED"/>
      <sheetName val="ATJ_Opções"/>
      <sheetName val="OTC_Opções"/>
      <sheetName val="Greeks of Options"/>
      <sheetName val="Funding"/>
      <sheetName val="VaR_EGV"/>
      <sheetName val="Dif_ADR"/>
      <sheetName val="Booking BSP"/>
      <sheetName val="ConcEq"/>
      <sheetName val="Futuros ED"/>
      <sheetName val="Sheet1"/>
      <sheetName val="Obrig. Caixa"/>
      <sheetName val="Spreads ED"/>
      <sheetName val="Repos"/>
      <sheetName val="Provisões"/>
      <sheetName val="Conciliações"/>
      <sheetName val="PSI20 OTC"/>
      <sheetName val="Conc. Res."/>
      <sheetName val="Resumo 99"/>
      <sheetName val="StrucDerivProd_2003"/>
      <sheetName val="cirr_series"/>
      <sheetName val="Resultados_Front1"/>
      <sheetName val="PL_Front1"/>
      <sheetName val="ADR's_&amp;_Futures1"/>
      <sheetName val="Risk_vs_Front1"/>
      <sheetName val="Equity_Derivatives1"/>
      <sheetName val="Booking_BSNP1"/>
      <sheetName val="Opções_ED1"/>
      <sheetName val="Greeks_of_Options1"/>
      <sheetName val="Booking_BSP1"/>
      <sheetName val="Futuros_ED1"/>
      <sheetName val="Obrig__Caixa1"/>
      <sheetName val="Spreads_ED1"/>
      <sheetName val="PSI20_OTC1"/>
      <sheetName val="Conc__Res_1"/>
      <sheetName val="Resumo_991"/>
      <sheetName val="Resultados_Front"/>
      <sheetName val="PL_Front"/>
      <sheetName val="ADR's_&amp;_Futures"/>
      <sheetName val="Risk_vs_Front"/>
      <sheetName val="Equity_Derivatives"/>
      <sheetName val="Booking_BSNP"/>
      <sheetName val="Opções_ED"/>
      <sheetName val="Greeks_of_Options"/>
      <sheetName val="Booking_BSP"/>
      <sheetName val="Futuros_ED"/>
      <sheetName val="Obrig__Caixa"/>
      <sheetName val="Spreads_ED"/>
      <sheetName val="PSI20_OTC"/>
      <sheetName val="Conc__Res_"/>
      <sheetName val="Resumo_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Sheet1"/>
      <sheetName val="Acrescimos"/>
      <sheetName val="Diferimentos"/>
      <sheetName val="PREV_EST_REM"/>
      <sheetName val="IMOB_CORP"/>
      <sheetName val="IMOB_INCORP"/>
      <sheetName val="Imob.Curso"/>
      <sheetName val="RecBanc"/>
      <sheetName val="OD Amort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DE_DADOS"/>
      <sheetName val="NP.CDI"/>
      <sheetName val="SWAPS BBLA C BLAFCO"/>
      <sheetName val="LIQUIDADAS"/>
      <sheetName val="JUROS NASSAU"/>
      <sheetName val="inc. claim 97"/>
      <sheetName val="Provisões.."/>
      <sheetName val="BALANCETE"/>
      <sheetName val="Par"/>
      <sheetName val="J(Priv.Cap)"/>
      <sheetName val="NP_CDI1"/>
      <sheetName val="SWAPS_BBLA_C_BLAFCO1"/>
      <sheetName val="JUROS_NASSAU1"/>
      <sheetName val="inc__claim_971"/>
      <sheetName val="Provisões__1"/>
      <sheetName val="NP_CDI"/>
      <sheetName val="SWAPS_BBLA_C_BLAFCO"/>
      <sheetName val="JUROS_NASSAU"/>
      <sheetName val="inc__claim_97"/>
      <sheetName val="Provisões__"/>
    </sheetNames>
    <sheetDataSet>
      <sheetData sheetId="0" refreshError="1">
        <row r="3">
          <cell r="B3">
            <v>36347</v>
          </cell>
          <cell r="C3">
            <v>1.7754000000000001</v>
          </cell>
          <cell r="D3">
            <v>20.350000000000001</v>
          </cell>
          <cell r="E3">
            <v>18.141952917744231</v>
          </cell>
          <cell r="F3">
            <v>19.240885900311344</v>
          </cell>
          <cell r="G3">
            <v>19.461891237028194</v>
          </cell>
          <cell r="H3">
            <v>20.405724640769552</v>
          </cell>
          <cell r="I3">
            <v>20.628880314650154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B4" t="e">
            <v>#NAME?</v>
          </cell>
          <cell r="C4">
            <v>1.7815000000000001</v>
          </cell>
          <cell r="D4">
            <v>20.309999999999999</v>
          </cell>
          <cell r="E4">
            <v>18.106610223883244</v>
          </cell>
          <cell r="F4">
            <v>19.203234403661273</v>
          </cell>
          <cell r="G4">
            <v>19.423773232789099</v>
          </cell>
          <cell r="H4">
            <v>20.365606163895155</v>
          </cell>
          <cell r="I4">
            <v>20.58828692304624</v>
          </cell>
          <cell r="J4">
            <v>7.3532568868639459E-2</v>
          </cell>
          <cell r="K4">
            <v>6.6179311981784394E-2</v>
          </cell>
          <cell r="L4">
            <v>6.9855940425211926E-2</v>
          </cell>
          <cell r="M4">
            <v>7.059126611388411E-2</v>
          </cell>
          <cell r="N4">
            <v>7.3716400290813056E-2</v>
          </cell>
          <cell r="O4">
            <v>7.4451725979507444E-2</v>
          </cell>
        </row>
        <row r="5">
          <cell r="B5" t="e">
            <v>#NAME?</v>
          </cell>
          <cell r="C5">
            <v>1.7910999999999999</v>
          </cell>
          <cell r="D5">
            <v>20.2</v>
          </cell>
          <cell r="E5">
            <v>18.009411783529082</v>
          </cell>
          <cell r="F5">
            <v>19.099689574908972</v>
          </cell>
          <cell r="G5">
            <v>19.318946118910119</v>
          </cell>
          <cell r="H5">
            <v>20.255280523644537</v>
          </cell>
          <cell r="I5">
            <v>20.476655962090472</v>
          </cell>
          <cell r="J5">
            <v>0.14698710176834773</v>
          </cell>
          <cell r="K5">
            <v>0.13228353399301618</v>
          </cell>
          <cell r="L5">
            <v>0.13963518294737298</v>
          </cell>
          <cell r="M5">
            <v>0.14110554512223317</v>
          </cell>
          <cell r="N5">
            <v>0.14735470479341206</v>
          </cell>
          <cell r="O5">
            <v>0.14882512364025047</v>
          </cell>
        </row>
        <row r="6">
          <cell r="B6" t="e">
            <v>#NAME?</v>
          </cell>
          <cell r="C6">
            <v>1.8044</v>
          </cell>
          <cell r="D6">
            <v>20.18</v>
          </cell>
          <cell r="E6">
            <v>17.991738388798815</v>
          </cell>
          <cell r="F6">
            <v>19.080862735868731</v>
          </cell>
          <cell r="G6">
            <v>19.299886233414632</v>
          </cell>
          <cell r="H6">
            <v>20.235221343313459</v>
          </cell>
          <cell r="I6">
            <v>20.45635956024212</v>
          </cell>
          <cell r="J6">
            <v>0.22013176570470083</v>
          </cell>
          <cell r="K6">
            <v>0.19810406635458744</v>
          </cell>
          <cell r="L6">
            <v>0.20911751252545852</v>
          </cell>
          <cell r="M6">
            <v>0.21132029859969315</v>
          </cell>
          <cell r="N6">
            <v>0.22068249954816377</v>
          </cell>
          <cell r="O6">
            <v>0.22288545509803193</v>
          </cell>
          <cell r="DF6">
            <v>36410</v>
          </cell>
        </row>
        <row r="7">
          <cell r="B7" t="e">
            <v>#NAME?</v>
          </cell>
          <cell r="C7">
            <v>1.819</v>
          </cell>
          <cell r="D7">
            <v>20.25</v>
          </cell>
          <cell r="E7">
            <v>18.053593989885041</v>
          </cell>
          <cell r="F7">
            <v>19.146755990507724</v>
          </cell>
          <cell r="G7">
            <v>19.366595280299471</v>
          </cell>
          <cell r="H7">
            <v>20.305428510814274</v>
          </cell>
          <cell r="I7">
            <v>20.527397150491989</v>
          </cell>
          <cell r="J7">
            <v>0.29326362584820576</v>
          </cell>
          <cell r="K7">
            <v>0.26390827398943273</v>
          </cell>
          <cell r="L7">
            <v>0.2785851442878684</v>
          </cell>
          <cell r="M7">
            <v>0.28152071169520454</v>
          </cell>
          <cell r="N7">
            <v>0.29399759222397126</v>
          </cell>
          <cell r="O7">
            <v>0.29693349801178659</v>
          </cell>
          <cell r="DF7">
            <v>36445</v>
          </cell>
        </row>
        <row r="8">
          <cell r="B8" t="e">
            <v>#NAME?</v>
          </cell>
          <cell r="C8">
            <v>1.8391999999999999</v>
          </cell>
          <cell r="D8">
            <v>20.37</v>
          </cell>
          <cell r="E8">
            <v>18.159623826192274</v>
          </cell>
          <cell r="F8">
            <v>19.259711415076076</v>
          </cell>
          <cell r="G8">
            <v>19.480950049994483</v>
          </cell>
          <cell r="H8">
            <v>20.425783891647175</v>
          </cell>
          <cell r="I8">
            <v>20.649177073396373</v>
          </cell>
          <cell r="J8">
            <v>0.36668076571182429</v>
          </cell>
          <cell r="K8">
            <v>0.32996435990999551</v>
          </cell>
          <cell r="L8">
            <v>0.34832121939867289</v>
          </cell>
          <cell r="M8">
            <v>0.3519929137059119</v>
          </cell>
          <cell r="N8">
            <v>0.36759881356192015</v>
          </cell>
          <cell r="O8">
            <v>0.37127107214098842</v>
          </cell>
          <cell r="DF8">
            <v>36466</v>
          </cell>
        </row>
        <row r="9">
          <cell r="B9" t="e">
            <v>#NAME?</v>
          </cell>
          <cell r="C9">
            <v>1.8109</v>
          </cell>
          <cell r="D9">
            <v>20.37</v>
          </cell>
          <cell r="E9">
            <v>18.159623826192274</v>
          </cell>
          <cell r="F9">
            <v>19.259711415076076</v>
          </cell>
          <cell r="G9">
            <v>19.480950049994483</v>
          </cell>
          <cell r="H9">
            <v>20.425783891647175</v>
          </cell>
          <cell r="I9">
            <v>20.649177073396373</v>
          </cell>
          <cell r="J9">
            <v>0.44054919458926811</v>
          </cell>
          <cell r="K9">
            <v>0.3964216254292996</v>
          </cell>
          <cell r="L9">
            <v>0.41848339008911939</v>
          </cell>
          <cell r="M9">
            <v>0.4228962277829984</v>
          </cell>
          <cell r="N9">
            <v>0.4416525908707003</v>
          </cell>
          <cell r="O9">
            <v>0.44606627700869428</v>
          </cell>
          <cell r="DF9">
            <v>36479</v>
          </cell>
        </row>
        <row r="10">
          <cell r="B10" t="e">
            <v>#NAME?</v>
          </cell>
          <cell r="C10">
            <v>1.8281000000000001</v>
          </cell>
          <cell r="D10">
            <v>20.37</v>
          </cell>
          <cell r="E10">
            <v>18.159623826192274</v>
          </cell>
          <cell r="F10">
            <v>19.259711415076076</v>
          </cell>
          <cell r="G10">
            <v>19.480950049994483</v>
          </cell>
          <cell r="H10">
            <v>20.425783891647175</v>
          </cell>
          <cell r="I10">
            <v>20.649177073396373</v>
          </cell>
          <cell r="J10">
            <v>0.51447198956453555</v>
          </cell>
          <cell r="K10">
            <v>0.4629229113782829</v>
          </cell>
          <cell r="L10">
            <v>0.48869461720757457</v>
          </cell>
          <cell r="M10">
            <v>0.49384963832355133</v>
          </cell>
          <cell r="N10">
            <v>0.51576100694736837</v>
          </cell>
          <cell r="O10">
            <v>0.52091721817038028</v>
          </cell>
          <cell r="DF10">
            <v>36591</v>
          </cell>
        </row>
        <row r="11">
          <cell r="B11" t="e">
            <v>#NAME?</v>
          </cell>
          <cell r="C11">
            <v>1.8107</v>
          </cell>
          <cell r="D11">
            <v>20.37</v>
          </cell>
          <cell r="E11">
            <v>18.159623826192274</v>
          </cell>
          <cell r="F11">
            <v>19.259711415076076</v>
          </cell>
          <cell r="G11">
            <v>19.480950049994483</v>
          </cell>
          <cell r="H11">
            <v>20.425783891647175</v>
          </cell>
          <cell r="I11">
            <v>20.649177073396373</v>
          </cell>
          <cell r="J11">
            <v>0.58844919065030865</v>
          </cell>
          <cell r="K11">
            <v>0.52946824691550987</v>
          </cell>
          <cell r="L11">
            <v>0.55895493505362381</v>
          </cell>
          <cell r="M11">
            <v>0.56485318072303503</v>
          </cell>
          <cell r="N11">
            <v>0.58992410210578772</v>
          </cell>
          <cell r="O11">
            <v>0.59582393715991167</v>
          </cell>
          <cell r="DF11">
            <v>36592</v>
          </cell>
        </row>
        <row r="12">
          <cell r="B12" t="e">
            <v>#NAME?</v>
          </cell>
          <cell r="C12">
            <v>1.7928999999999999</v>
          </cell>
          <cell r="D12">
            <v>20.39</v>
          </cell>
          <cell r="E12">
            <v>18.177294442392888</v>
          </cell>
          <cell r="F12">
            <v>19.278536774178392</v>
          </cell>
          <cell r="G12">
            <v>19.50000873688915</v>
          </cell>
          <cell r="H12">
            <v>20.445843150821965</v>
          </cell>
          <cell r="I12">
            <v>20.669473874107247</v>
          </cell>
          <cell r="J12">
            <v>0.66248083788866818</v>
          </cell>
          <cell r="K12">
            <v>0.59605766121884063</v>
          </cell>
          <cell r="L12">
            <v>0.62926437795083334</v>
          </cell>
          <cell r="M12">
            <v>0.63590689040191606</v>
          </cell>
          <cell r="N12">
            <v>0.66414191668957567</v>
          </cell>
          <cell r="O12">
            <v>0.67078647554210669</v>
          </cell>
          <cell r="DF12">
            <v>36637</v>
          </cell>
        </row>
        <row r="13">
          <cell r="B13" t="e">
            <v>#NAME?</v>
          </cell>
          <cell r="C13">
            <v>1.7982</v>
          </cell>
          <cell r="D13">
            <v>20.43</v>
          </cell>
          <cell r="E13">
            <v>18.212634798265249</v>
          </cell>
          <cell r="F13">
            <v>19.316187025491093</v>
          </cell>
          <cell r="G13">
            <v>19.538125732530375</v>
          </cell>
          <cell r="H13">
            <v>20.485961694044086</v>
          </cell>
          <cell r="I13">
            <v>20.710067601359651</v>
          </cell>
          <cell r="J13">
            <v>0.7366333857745877</v>
          </cell>
          <cell r="K13">
            <v>0.66275091702470146</v>
          </cell>
          <cell r="L13">
            <v>0.69968605312942245</v>
          </cell>
          <cell r="M13">
            <v>0.70707454382068491</v>
          </cell>
          <cell r="N13">
            <v>0.73848107263025931</v>
          </cell>
          <cell r="O13">
            <v>0.74587212506480594</v>
          </cell>
          <cell r="DF13">
            <v>36647</v>
          </cell>
        </row>
        <row r="14">
          <cell r="B14" t="e">
            <v>#NAME?</v>
          </cell>
          <cell r="C14">
            <v>1.8170999999999999</v>
          </cell>
          <cell r="D14">
            <v>20.39</v>
          </cell>
          <cell r="E14">
            <v>18.177294442392888</v>
          </cell>
          <cell r="F14">
            <v>19.278536774178392</v>
          </cell>
          <cell r="G14">
            <v>19.50000873688915</v>
          </cell>
          <cell r="H14">
            <v>20.445843150821965</v>
          </cell>
          <cell r="I14">
            <v>20.669473874107247</v>
          </cell>
          <cell r="J14">
            <v>0.81097345149803157</v>
          </cell>
          <cell r="K14">
            <v>0.72960790579634782</v>
          </cell>
          <cell r="L14">
            <v>0.7702832130355608</v>
          </cell>
          <cell r="M14">
            <v>0.77842006607240499</v>
          </cell>
          <cell r="N14">
            <v>0.81300835545423666</v>
          </cell>
          <cell r="O14">
            <v>0.8211483446952661</v>
          </cell>
          <cell r="DF14">
            <v>36699</v>
          </cell>
        </row>
        <row r="15">
          <cell r="B15" t="e">
            <v>#NAME?</v>
          </cell>
          <cell r="C15">
            <v>1.8170999999999999</v>
          </cell>
          <cell r="D15">
            <v>20.45</v>
          </cell>
          <cell r="E15">
            <v>18.230304538037288</v>
          </cell>
          <cell r="F15">
            <v>19.33501191775504</v>
          </cell>
          <cell r="G15">
            <v>19.557184041316145</v>
          </cell>
          <cell r="H15">
            <v>20.506020978089225</v>
          </cell>
          <cell r="I15">
            <v>20.730364527891233</v>
          </cell>
          <cell r="J15">
            <v>0.88523538577647276</v>
          </cell>
          <cell r="K15">
            <v>0.79638970285154098</v>
          </cell>
          <cell r="L15">
            <v>0.84080357503908409</v>
          </cell>
          <cell r="M15">
            <v>0.8496885018918876</v>
          </cell>
          <cell r="N15">
            <v>0.88745744731841825</v>
          </cell>
          <cell r="O15">
            <v>0.89634614213101038</v>
          </cell>
          <cell r="DF15">
            <v>36776</v>
          </cell>
        </row>
        <row r="16">
          <cell r="B16" t="e">
            <v>#NAME?</v>
          </cell>
          <cell r="C16">
            <v>1.8147</v>
          </cell>
          <cell r="D16">
            <v>20.38</v>
          </cell>
          <cell r="E16">
            <v>18.168459170821173</v>
          </cell>
          <cell r="F16">
            <v>19.269124114083127</v>
          </cell>
          <cell r="G16">
            <v>19.490479409203655</v>
          </cell>
          <cell r="H16">
            <v>20.43581352020114</v>
          </cell>
          <cell r="I16">
            <v>20.659325468508392</v>
          </cell>
          <cell r="J16">
            <v>0.95975164287336323</v>
          </cell>
          <cell r="K16">
            <v>0.86339527303960217</v>
          </cell>
          <cell r="L16">
            <v>0.91156284179902958</v>
          </cell>
          <cell r="M16">
            <v>0.92119890315425224</v>
          </cell>
          <cell r="N16">
            <v>0.96216164042921548</v>
          </cell>
          <cell r="O16">
            <v>0.9718021616964112</v>
          </cell>
          <cell r="DF16">
            <v>36800</v>
          </cell>
        </row>
        <row r="17">
          <cell r="B17" t="e">
            <v>#NAME?</v>
          </cell>
          <cell r="C17">
            <v>1.8203</v>
          </cell>
          <cell r="D17">
            <v>20.41</v>
          </cell>
          <cell r="E17">
            <v>18.194964766396083</v>
          </cell>
          <cell r="F17">
            <v>19.297361977643245</v>
          </cell>
          <cell r="G17">
            <v>19.519067297722902</v>
          </cell>
          <cell r="H17">
            <v>20.465902418287698</v>
          </cell>
          <cell r="I17">
            <v>20.689770716763878</v>
          </cell>
          <cell r="J17">
            <v>1.034089870014343</v>
          </cell>
          <cell r="K17">
            <v>0.93023582364919477</v>
          </cell>
          <cell r="L17">
            <v>0.9821504495311606</v>
          </cell>
          <cell r="M17">
            <v>0.99253634971003812</v>
          </cell>
          <cell r="N17">
            <v>1.0366874920928471</v>
          </cell>
          <cell r="O17">
            <v>1.0470786005724042</v>
          </cell>
          <cell r="DF17">
            <v>36811</v>
          </cell>
        </row>
        <row r="18">
          <cell r="B18" t="e">
            <v>#NAME?</v>
          </cell>
          <cell r="C18">
            <v>1.8172999999999999</v>
          </cell>
          <cell r="D18">
            <v>20.41</v>
          </cell>
          <cell r="E18">
            <v>18.194964766396083</v>
          </cell>
          <cell r="F18">
            <v>19.297361977643245</v>
          </cell>
          <cell r="G18">
            <v>19.519067297722902</v>
          </cell>
          <cell r="H18">
            <v>20.465902418287698</v>
          </cell>
          <cell r="I18">
            <v>20.689770716763878</v>
          </cell>
          <cell r="J18">
            <v>1.1085828105358297</v>
          </cell>
          <cell r="K18">
            <v>0.9972105552208177</v>
          </cell>
          <cell r="L18">
            <v>1.0528823625914452</v>
          </cell>
          <cell r="M18">
            <v>1.0640201604967592</v>
          </cell>
          <cell r="N18">
            <v>1.1113685849934996</v>
          </cell>
          <cell r="O18">
            <v>1.1225123992147257</v>
          </cell>
          <cell r="DF18">
            <v>36828</v>
          </cell>
        </row>
        <row r="19">
          <cell r="B19" t="e">
            <v>#NAME?</v>
          </cell>
          <cell r="C19">
            <v>1.7915000000000001</v>
          </cell>
          <cell r="D19">
            <v>20.07</v>
          </cell>
          <cell r="E19">
            <v>17.894529483286668</v>
          </cell>
          <cell r="F19">
            <v>18.977312333229968</v>
          </cell>
          <cell r="G19">
            <v>19.195054605270979</v>
          </cell>
          <cell r="H19">
            <v>20.124895999993008</v>
          </cell>
          <cell r="I19">
            <v>20.344730101453969</v>
          </cell>
          <cell r="J19">
            <v>1.1831306750754944</v>
          </cell>
          <cell r="K19">
            <v>1.0642297295169856</v>
          </cell>
          <cell r="L19">
            <v>1.1236638190958326</v>
          </cell>
          <cell r="M19">
            <v>1.1355545684403667</v>
          </cell>
          <cell r="N19">
            <v>1.1861048782948691</v>
          </cell>
          <cell r="O19">
            <v>1.1980025107960923</v>
          </cell>
          <cell r="DF19">
            <v>36832</v>
          </cell>
        </row>
        <row r="20">
          <cell r="B20" t="e">
            <v>#NAME?</v>
          </cell>
          <cell r="C20">
            <v>1.7939000000000001</v>
          </cell>
          <cell r="D20">
            <v>19.260000000000002</v>
          </cell>
          <cell r="E20">
            <v>17.178444884408673</v>
          </cell>
          <cell r="F20">
            <v>18.214659138740096</v>
          </cell>
          <cell r="G20">
            <v>18.422994630515554</v>
          </cell>
          <cell r="H20">
            <v>19.312508049619083</v>
          </cell>
          <cell r="I20">
            <v>19.522770614458594</v>
          </cell>
          <cell r="J20">
            <v>1.2565973023535015</v>
          </cell>
          <cell r="K20">
            <v>1.1302719960729402</v>
          </cell>
          <cell r="L20">
            <v>1.1934160964345297</v>
          </cell>
          <cell r="M20">
            <v>1.2060493685198237</v>
          </cell>
          <cell r="N20">
            <v>1.2597573370369375</v>
          </cell>
          <cell r="O20">
            <v>1.2723984039718195</v>
          </cell>
          <cell r="DF20">
            <v>36845</v>
          </cell>
        </row>
        <row r="21">
          <cell r="B21" t="e">
            <v>#NAME?</v>
          </cell>
          <cell r="C21">
            <v>1.7891999999999999</v>
          </cell>
          <cell r="D21">
            <v>19.28</v>
          </cell>
          <cell r="E21">
            <v>17.19613180194921</v>
          </cell>
          <cell r="F21">
            <v>18.233493178827498</v>
          </cell>
          <cell r="G21">
            <v>18.442060347896174</v>
          </cell>
          <cell r="H21">
            <v>19.332566846420306</v>
          </cell>
          <cell r="I21">
            <v>19.543065076064092</v>
          </cell>
          <cell r="J21">
            <v>1.3273955002151228</v>
          </cell>
          <cell r="K21">
            <v>1.1939108806255927</v>
          </cell>
          <cell r="L21">
            <v>1.2606324171648309</v>
          </cell>
          <cell r="M21">
            <v>1.2739817092751293</v>
          </cell>
          <cell r="N21">
            <v>1.3307347454002416</v>
          </cell>
          <cell r="O21">
            <v>1.3440927654730261</v>
          </cell>
          <cell r="DF21">
            <v>36885</v>
          </cell>
        </row>
        <row r="22">
          <cell r="B22">
            <v>36372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>
            <v>1.3510283786505983</v>
          </cell>
          <cell r="K22">
            <v>1.2151529468061417</v>
          </cell>
          <cell r="L22">
            <v>1.2830691204703815</v>
          </cell>
          <cell r="M22">
            <v>1.296657524521283</v>
          </cell>
          <cell r="N22">
            <v>1.3544274729900829</v>
          </cell>
          <cell r="O22">
            <v>1.3680249281690537</v>
          </cell>
          <cell r="DF22">
            <v>36892</v>
          </cell>
        </row>
        <row r="23">
          <cell r="B23" t="e">
            <v>#NAME?</v>
          </cell>
          <cell r="C23">
            <v>1.8115000000000001</v>
          </cell>
          <cell r="D23">
            <v>19.27</v>
          </cell>
          <cell r="E23">
            <v>17.187288380084098</v>
          </cell>
          <cell r="F23">
            <v>18.22407617842725</v>
          </cell>
          <cell r="G23">
            <v>18.432527505112773</v>
          </cell>
          <cell r="H23">
            <v>19.322537446973055</v>
          </cell>
          <cell r="I23">
            <v>19.532917839965158</v>
          </cell>
          <cell r="J23">
            <v>1.3983106726987771</v>
          </cell>
          <cell r="K23">
            <v>1.2576504571544467</v>
          </cell>
          <cell r="L23">
            <v>1.3279574423399776</v>
          </cell>
          <cell r="M23">
            <v>1.3420243878789151</v>
          </cell>
          <cell r="N23">
            <v>1.4018295486677435</v>
          </cell>
          <cell r="O23">
            <v>1.4159062094629249</v>
          </cell>
        </row>
        <row r="24">
          <cell r="B24" t="e">
            <v>#NAME?</v>
          </cell>
          <cell r="C24">
            <v>1.8278000000000001</v>
          </cell>
          <cell r="D24">
            <v>19.25</v>
          </cell>
          <cell r="E24">
            <v>17.169601314923156</v>
          </cell>
          <cell r="F24">
            <v>18.205242059752358</v>
          </cell>
          <cell r="G24">
            <v>18.413461724088485</v>
          </cell>
          <cell r="H24">
            <v>19.302478654360343</v>
          </cell>
          <cell r="I24">
            <v>19.512623399535499</v>
          </cell>
          <cell r="J24">
            <v>1.4692417173947758</v>
          </cell>
          <cell r="K24">
            <v>1.3213998410886107</v>
          </cell>
          <cell r="L24">
            <v>1.3952951813918757</v>
          </cell>
          <cell r="M24">
            <v>1.4100803918616345</v>
          </cell>
          <cell r="N24">
            <v>1.4729403886846626</v>
          </cell>
          <cell r="O24">
            <v>1.487736354660707</v>
          </cell>
        </row>
        <row r="25">
          <cell r="B25" t="e">
            <v>#NAME?</v>
          </cell>
          <cell r="C25">
            <v>1.8217000000000001</v>
          </cell>
          <cell r="D25">
            <v>19.239999999999998</v>
          </cell>
          <cell r="E25">
            <v>17.160757671623593</v>
          </cell>
          <cell r="F25">
            <v>18.195824941454973</v>
          </cell>
          <cell r="G25">
            <v>18.403928785831482</v>
          </cell>
          <cell r="H25">
            <v>19.29244926118454</v>
          </cell>
          <cell r="I25">
            <v>19.502476195198714</v>
          </cell>
          <cell r="J25">
            <v>1.540154807494476</v>
          </cell>
          <cell r="K25">
            <v>1.3851286330941015</v>
          </cell>
          <cell r="L25">
            <v>1.4626135224194536</v>
          </cell>
          <cell r="M25">
            <v>1.4781172665271569</v>
          </cell>
          <cell r="N25">
            <v>1.544033352835994</v>
          </cell>
          <cell r="O25">
            <v>1.5595489451679878</v>
          </cell>
        </row>
        <row r="26">
          <cell r="B26" t="e">
            <v>#NAME?</v>
          </cell>
          <cell r="C26">
            <v>1.8475999999999999</v>
          </cell>
          <cell r="D26">
            <v>19.239999999999998</v>
          </cell>
          <cell r="E26">
            <v>17.160757671623593</v>
          </cell>
          <cell r="F26">
            <v>18.195824941454973</v>
          </cell>
          <cell r="G26">
            <v>18.403928785831482</v>
          </cell>
          <cell r="H26">
            <v>19.29244926118454</v>
          </cell>
          <cell r="I26">
            <v>19.502476195198714</v>
          </cell>
          <cell r="J26">
            <v>1.6110836418203212</v>
          </cell>
          <cell r="K26">
            <v>1.4488671226108751</v>
          </cell>
          <cell r="L26">
            <v>1.5299444583680932</v>
          </cell>
          <cell r="M26">
            <v>1.5461673458056824</v>
          </cell>
          <cell r="N26">
            <v>1.6151422253007475</v>
          </cell>
          <cell r="O26">
            <v>1.6313781066503052</v>
          </cell>
        </row>
        <row r="27">
          <cell r="B27" t="e">
            <v>#NAME?</v>
          </cell>
          <cell r="C27">
            <v>1.8492999999999999</v>
          </cell>
          <cell r="D27">
            <v>19.22</v>
          </cell>
          <cell r="E27">
            <v>17.143070163525962</v>
          </cell>
          <cell r="F27">
            <v>18.176990586947774</v>
          </cell>
          <cell r="G27">
            <v>18.384862813826587</v>
          </cell>
          <cell r="H27">
            <v>19.272390481123235</v>
          </cell>
          <cell r="I27">
            <v>19.482181818279166</v>
          </cell>
          <cell r="J27">
            <v>1.6820620220578064</v>
          </cell>
          <cell r="K27">
            <v>1.5126456830443669</v>
          </cell>
          <cell r="L27">
            <v>1.5973200753551797</v>
          </cell>
          <cell r="M27">
            <v>1.6142630586987616</v>
          </cell>
          <cell r="N27">
            <v>1.6863008936183421</v>
          </cell>
          <cell r="O27">
            <v>1.7032580701349165</v>
          </cell>
        </row>
        <row r="28">
          <cell r="B28" t="e">
            <v>#NAME?</v>
          </cell>
          <cell r="C28">
            <v>1.8453999999999999</v>
          </cell>
          <cell r="D28">
            <v>19.21</v>
          </cell>
          <cell r="E28">
            <v>17.134226298722943</v>
          </cell>
          <cell r="F28">
            <v>18.167573350738241</v>
          </cell>
          <cell r="G28">
            <v>18.37532978007712</v>
          </cell>
          <cell r="H28">
            <v>19.26236109423607</v>
          </cell>
          <cell r="I28">
            <v>19.472034645715009</v>
          </cell>
          <cell r="J28">
            <v>1.7530222512101457</v>
          </cell>
          <cell r="K28">
            <v>1.5764034827059348</v>
          </cell>
          <cell r="L28">
            <v>1.6646761116306363</v>
          </cell>
          <cell r="M28">
            <v>1.6823394568211691</v>
          </cell>
          <cell r="N28">
            <v>1.7574414888939405</v>
          </cell>
          <cell r="O28">
            <v>1.7751202790055265</v>
          </cell>
        </row>
        <row r="29">
          <cell r="B29" t="e">
            <v>#NAME?</v>
          </cell>
          <cell r="C29">
            <v>1.8729</v>
          </cell>
          <cell r="D29">
            <v>19.23</v>
          </cell>
          <cell r="E29">
            <v>17.151913954486652</v>
          </cell>
          <cell r="F29">
            <v>18.186407783856207</v>
          </cell>
          <cell r="G29">
            <v>18.39439581574316</v>
          </cell>
          <cell r="H29">
            <v>19.282419870108967</v>
          </cell>
          <cell r="I29">
            <v>19.492329001445775</v>
          </cell>
          <cell r="J29">
            <v>1.8239981072530886</v>
          </cell>
          <cell r="K29">
            <v>1.640170875833924</v>
          </cell>
          <cell r="L29">
            <v>1.7320446319347482</v>
          </cell>
          <cell r="M29">
            <v>1.7504289473406542</v>
          </cell>
          <cell r="N29">
            <v>1.8285978748373122</v>
          </cell>
          <cell r="O29">
            <v>1.8469989399772846</v>
          </cell>
        </row>
        <row r="30">
          <cell r="B30" t="e">
            <v>#NAME?</v>
          </cell>
          <cell r="C30">
            <v>1.863</v>
          </cell>
          <cell r="D30">
            <v>19.239999999999998</v>
          </cell>
          <cell r="E30">
            <v>17.160757671623593</v>
          </cell>
          <cell r="F30">
            <v>18.195824941454973</v>
          </cell>
          <cell r="G30">
            <v>18.403928785831482</v>
          </cell>
          <cell r="H30">
            <v>19.29244926118454</v>
          </cell>
          <cell r="I30">
            <v>19.502476195198714</v>
          </cell>
          <cell r="J30">
            <v>1.8950913029519567</v>
          </cell>
          <cell r="K30">
            <v>1.7040392391268089</v>
          </cell>
          <cell r="L30">
            <v>1.7995221763023705</v>
          </cell>
          <cell r="M30">
            <v>1.8186291040854119</v>
          </cell>
          <cell r="N30">
            <v>1.8998720230975819</v>
          </cell>
          <cell r="O30">
            <v>1.9189970604704287</v>
          </cell>
        </row>
        <row r="31">
          <cell r="B31" t="e">
            <v>#NAME?</v>
          </cell>
          <cell r="C31">
            <v>1.8511</v>
          </cell>
          <cell r="D31">
            <v>19.23</v>
          </cell>
          <cell r="E31">
            <v>17.151913954486652</v>
          </cell>
          <cell r="F31">
            <v>18.186407783856207</v>
          </cell>
          <cell r="G31">
            <v>18.39439581574316</v>
          </cell>
          <cell r="H31">
            <v>19.282419870108967</v>
          </cell>
          <cell r="I31">
            <v>19.492329001445775</v>
          </cell>
          <cell r="J31">
            <v>1.9662680710329727</v>
          </cell>
          <cell r="K31">
            <v>1.7679782203783523</v>
          </cell>
          <cell r="L31">
            <v>1.8670766859813392</v>
          </cell>
          <cell r="M31">
            <v>1.886907526756243</v>
          </cell>
          <cell r="N31">
            <v>1.9712300809234584</v>
          </cell>
          <cell r="O31">
            <v>1.9910804457749842</v>
          </cell>
        </row>
        <row r="32">
          <cell r="B32" t="e">
            <v>#NAME?</v>
          </cell>
          <cell r="C32">
            <v>1.8711</v>
          </cell>
          <cell r="D32">
            <v>19.239999999999998</v>
          </cell>
          <cell r="E32">
            <v>17.160757671623593</v>
          </cell>
          <cell r="F32">
            <v>18.195824941454973</v>
          </cell>
          <cell r="G32">
            <v>18.403928785831482</v>
          </cell>
          <cell r="H32">
            <v>19.29244926118454</v>
          </cell>
          <cell r="I32">
            <v>19.502476195198714</v>
          </cell>
          <cell r="J32">
            <v>2.0374605991737571</v>
          </cell>
          <cell r="K32">
            <v>1.8319268948891576</v>
          </cell>
          <cell r="L32">
            <v>1.934643795357216</v>
          </cell>
          <cell r="M32">
            <v>1.9551991608599106</v>
          </cell>
          <cell r="N32">
            <v>2.042604063505471</v>
          </cell>
          <cell r="O32">
            <v>2.063180420988675</v>
          </cell>
        </row>
        <row r="33">
          <cell r="B33" t="e">
            <v>#NAME?</v>
          </cell>
          <cell r="C33">
            <v>1.8768</v>
          </cell>
          <cell r="D33">
            <v>19.23</v>
          </cell>
          <cell r="E33">
            <v>17.151913954486652</v>
          </cell>
          <cell r="F33">
            <v>18.186407783856207</v>
          </cell>
          <cell r="G33">
            <v>18.39439581574316</v>
          </cell>
          <cell r="H33">
            <v>19.282419870108967</v>
          </cell>
          <cell r="I33">
            <v>19.492329001445775</v>
          </cell>
          <cell r="J33">
            <v>2.1087368164652176</v>
          </cell>
          <cell r="K33">
            <v>1.8959462761571233</v>
          </cell>
          <cell r="L33">
            <v>2.0022879722028541</v>
          </cell>
          <cell r="M33">
            <v>2.0235691658682997</v>
          </cell>
          <cell r="N33">
            <v>2.1140620731859627</v>
          </cell>
          <cell r="O33">
            <v>2.1353657816366889</v>
          </cell>
        </row>
        <row r="34">
          <cell r="B34" t="e">
            <v>#NAME?</v>
          </cell>
          <cell r="C34">
            <v>1.8819999999999999</v>
          </cell>
          <cell r="D34">
            <v>19.21</v>
          </cell>
          <cell r="E34">
            <v>17.134226298722943</v>
          </cell>
          <cell r="F34">
            <v>18.167573350738241</v>
          </cell>
          <cell r="G34">
            <v>18.37532978007712</v>
          </cell>
          <cell r="H34">
            <v>19.26236109423607</v>
          </cell>
          <cell r="I34">
            <v>19.472034645715009</v>
          </cell>
          <cell r="J34">
            <v>2.1800288158366321</v>
          </cell>
          <cell r="K34">
            <v>1.959975362873112</v>
          </cell>
          <cell r="L34">
            <v>2.0699447654693781</v>
          </cell>
          <cell r="M34">
            <v>2.0919524000301282</v>
          </cell>
          <cell r="N34">
            <v>2.1855360299285254</v>
          </cell>
          <cell r="O34">
            <v>2.2075677556633533</v>
          </cell>
        </row>
        <row r="35">
          <cell r="B35" t="e">
            <v>#NAME?</v>
          </cell>
          <cell r="C35">
            <v>1.8927</v>
          </cell>
          <cell r="D35">
            <v>19.21</v>
          </cell>
          <cell r="E35">
            <v>17.134226298722943</v>
          </cell>
          <cell r="F35">
            <v>18.167573350738241</v>
          </cell>
          <cell r="G35">
            <v>18.37532978007712</v>
          </cell>
          <cell r="H35">
            <v>19.26236109423607</v>
          </cell>
          <cell r="I35">
            <v>19.472034645715009</v>
          </cell>
          <cell r="J35">
            <v>2.251302522064158</v>
          </cell>
          <cell r="K35">
            <v>2.0239835538442552</v>
          </cell>
          <cell r="L35">
            <v>2.1375818387318946</v>
          </cell>
          <cell r="M35">
            <v>2.1603161794454095</v>
          </cell>
          <cell r="N35">
            <v>2.2569917714761134</v>
          </cell>
          <cell r="O35">
            <v>2.2797518325901933</v>
          </cell>
        </row>
        <row r="36">
          <cell r="B36" t="e">
            <v>#NAME?</v>
          </cell>
          <cell r="C36">
            <v>1.9171</v>
          </cell>
          <cell r="D36">
            <v>19.22</v>
          </cell>
          <cell r="E36">
            <v>17.143070163525962</v>
          </cell>
          <cell r="F36">
            <v>18.176990586947774</v>
          </cell>
          <cell r="G36">
            <v>18.384862813826587</v>
          </cell>
          <cell r="H36">
            <v>19.272390481123235</v>
          </cell>
          <cell r="I36">
            <v>19.482181818279166</v>
          </cell>
          <cell r="J36">
            <v>2.3226259438893226</v>
          </cell>
          <cell r="K36">
            <v>2.0880319277253756</v>
          </cell>
          <cell r="L36">
            <v>2.2052637319821988</v>
          </cell>
          <cell r="M36">
            <v>2.2287257372616942</v>
          </cell>
          <cell r="N36">
            <v>2.3284974802030067</v>
          </cell>
          <cell r="O36">
            <v>2.3519868895087948</v>
          </cell>
        </row>
        <row r="37">
          <cell r="B37" t="e">
            <v>#NAME?</v>
          </cell>
          <cell r="C37">
            <v>1.9497</v>
          </cell>
          <cell r="D37">
            <v>19.190000000000001</v>
          </cell>
          <cell r="E37">
            <v>17.116538347563836</v>
          </cell>
          <cell r="F37">
            <v>18.148738760341953</v>
          </cell>
          <cell r="G37">
            <v>18.356263617037506</v>
          </cell>
          <cell r="H37">
            <v>19.242302326729099</v>
          </cell>
          <cell r="I37">
            <v>19.451740332335611</v>
          </cell>
          <cell r="J37">
            <v>2.3940331994077413</v>
          </cell>
          <cell r="K37">
            <v>2.1521511144896976</v>
          </cell>
          <cell r="L37">
            <v>2.2730228170286138</v>
          </cell>
          <cell r="M37">
            <v>2.2972137941874804</v>
          </cell>
          <cell r="N37">
            <v>2.4000873616366381</v>
          </cell>
          <cell r="O37">
            <v>2.4243074817862142</v>
          </cell>
        </row>
        <row r="38">
          <cell r="B38" t="e">
            <v>#NAME?</v>
          </cell>
          <cell r="C38">
            <v>1.8706</v>
          </cell>
          <cell r="D38">
            <v>19.18</v>
          </cell>
          <cell r="E38">
            <v>17.107694261201402</v>
          </cell>
          <cell r="F38">
            <v>18.139321406162189</v>
          </cell>
          <cell r="G38">
            <v>18.346730487760297</v>
          </cell>
          <cell r="H38">
            <v>19.232272946123263</v>
          </cell>
          <cell r="I38">
            <v>19.441593191537422</v>
          </cell>
          <cell r="J38">
            <v>2.4653879573049098</v>
          </cell>
          <cell r="K38">
            <v>2.2162186934816308</v>
          </cell>
          <cell r="L38">
            <v>2.3407297255932269</v>
          </cell>
          <cell r="M38">
            <v>2.3656495905706398</v>
          </cell>
          <cell r="N38">
            <v>2.4716247359060972</v>
          </cell>
          <cell r="O38">
            <v>2.496575534940515</v>
          </cell>
        </row>
        <row r="39">
          <cell r="B39" t="e">
            <v>#NAME?</v>
          </cell>
          <cell r="C39">
            <v>1.9026000000000001</v>
          </cell>
          <cell r="D39">
            <v>19.18</v>
          </cell>
          <cell r="E39">
            <v>17.107694261201402</v>
          </cell>
          <cell r="F39">
            <v>18.139321406162189</v>
          </cell>
          <cell r="G39">
            <v>18.346730487760297</v>
          </cell>
          <cell r="H39">
            <v>19.232272946123263</v>
          </cell>
          <cell r="I39">
            <v>19.441593191537422</v>
          </cell>
          <cell r="J39">
            <v>2.5367583002654737</v>
          </cell>
          <cell r="K39">
            <v>2.2802958033891541</v>
          </cell>
          <cell r="L39">
            <v>2.4084490644715739</v>
          </cell>
          <cell r="M39">
            <v>2.4340984277607669</v>
          </cell>
          <cell r="N39">
            <v>2.5431778596954224</v>
          </cell>
          <cell r="O39">
            <v>2.5688600018489938</v>
          </cell>
        </row>
        <row r="40">
          <cell r="B40" t="e">
            <v>#NAME?</v>
          </cell>
          <cell r="C40">
            <v>1.9311</v>
          </cell>
          <cell r="D40">
            <v>19.16</v>
          </cell>
          <cell r="E40">
            <v>17.090005866868331</v>
          </cell>
          <cell r="F40">
            <v>18.120486579829699</v>
          </cell>
          <cell r="G40">
            <v>18.327664133653453</v>
          </cell>
          <cell r="H40">
            <v>19.212214191183175</v>
          </cell>
          <cell r="I40">
            <v>19.42129894172524</v>
          </cell>
          <cell r="J40">
            <v>2.6081783548989712</v>
          </cell>
          <cell r="K40">
            <v>2.3444130818341957</v>
          </cell>
          <cell r="L40">
            <v>2.4762132135527581</v>
          </cell>
          <cell r="M40">
            <v>2.5025930346337155</v>
          </cell>
          <cell r="N40">
            <v>2.6147809470677297</v>
          </cell>
          <cell r="O40">
            <v>2.6411954465011656</v>
          </cell>
        </row>
        <row r="41">
          <cell r="B41" t="e">
            <v>#NAME?</v>
          </cell>
          <cell r="C41">
            <v>1.9087000000000001</v>
          </cell>
          <cell r="D41">
            <v>19.23</v>
          </cell>
          <cell r="E41">
            <v>17.151913954486652</v>
          </cell>
          <cell r="F41">
            <v>18.186407783856207</v>
          </cell>
          <cell r="G41">
            <v>18.39439581574316</v>
          </cell>
          <cell r="H41">
            <v>19.282419870108967</v>
          </cell>
          <cell r="I41">
            <v>19.492329001445775</v>
          </cell>
          <cell r="J41">
            <v>2.6795797730525317</v>
          </cell>
          <cell r="K41">
            <v>2.4085091677034542</v>
          </cell>
          <cell r="L41">
            <v>2.5439573223984269</v>
          </cell>
          <cell r="M41">
            <v>2.5710678618790173</v>
          </cell>
          <cell r="N41">
            <v>2.6863654747643295</v>
          </cell>
          <cell r="O41">
            <v>2.7135126450059444</v>
          </cell>
        </row>
        <row r="42">
          <cell r="B42" t="e">
            <v>#NAME?</v>
          </cell>
          <cell r="C42">
            <v>1.9242999999999999</v>
          </cell>
          <cell r="D42">
            <v>19.18</v>
          </cell>
          <cell r="E42">
            <v>17.107694261201402</v>
          </cell>
          <cell r="F42">
            <v>18.139321406162189</v>
          </cell>
          <cell r="G42">
            <v>18.346730487760297</v>
          </cell>
          <cell r="H42">
            <v>19.232272946123263</v>
          </cell>
          <cell r="I42">
            <v>19.441593191537422</v>
          </cell>
          <cell r="J42">
            <v>2.7512703331834976</v>
          </cell>
          <cell r="K42">
            <v>2.4728603372405011</v>
          </cell>
          <cell r="L42">
            <v>2.6119733979121706</v>
          </cell>
          <cell r="M42">
            <v>2.6398180674361615</v>
          </cell>
          <cell r="N42">
            <v>2.7582400108956406</v>
          </cell>
          <cell r="O42">
            <v>2.7861233251109896</v>
          </cell>
        </row>
        <row r="43">
          <cell r="B43" t="e">
            <v>#NAME?</v>
          </cell>
          <cell r="C43">
            <v>1.9436</v>
          </cell>
          <cell r="D43">
            <v>19.21</v>
          </cell>
          <cell r="E43">
            <v>17.134226298722943</v>
          </cell>
          <cell r="F43">
            <v>18.167573350738241</v>
          </cell>
          <cell r="G43">
            <v>18.37532978007712</v>
          </cell>
          <cell r="H43">
            <v>19.26236109423607</v>
          </cell>
          <cell r="I43">
            <v>19.472034645715009</v>
          </cell>
          <cell r="J43">
            <v>2.8228398021476808</v>
          </cell>
          <cell r="K43">
            <v>2.5370983301764127</v>
          </cell>
          <cell r="L43">
            <v>2.6798722199954161</v>
          </cell>
          <cell r="M43">
            <v>2.708450232857107</v>
          </cell>
          <cell r="N43">
            <v>2.8299932702669395</v>
          </cell>
          <cell r="O43">
            <v>2.8586119920871012</v>
          </cell>
        </row>
        <row r="44">
          <cell r="B44" t="e">
            <v>#NAME?</v>
          </cell>
          <cell r="C44">
            <v>1.9158999999999999</v>
          </cell>
          <cell r="D44">
            <v>19.21</v>
          </cell>
          <cell r="E44">
            <v>17.134226298722943</v>
          </cell>
          <cell r="F44">
            <v>18.167573350738241</v>
          </cell>
          <cell r="G44">
            <v>18.37532978007712</v>
          </cell>
          <cell r="H44">
            <v>19.26236109423607</v>
          </cell>
          <cell r="I44">
            <v>19.472034645715009</v>
          </cell>
          <cell r="J44">
            <v>2.894561888767444</v>
          </cell>
          <cell r="K44">
            <v>2.6014688260321384</v>
          </cell>
          <cell r="L44">
            <v>2.7479134642214964</v>
          </cell>
          <cell r="M44">
            <v>2.7772268373860598</v>
          </cell>
          <cell r="N44">
            <v>2.9018996643412454</v>
          </cell>
          <cell r="O44">
            <v>2.931255868892535</v>
          </cell>
        </row>
        <row r="45">
          <cell r="B45" t="e">
            <v>#NAME?</v>
          </cell>
          <cell r="C45">
            <v>1.9217</v>
          </cell>
          <cell r="D45">
            <v>18.97</v>
          </cell>
          <cell r="E45">
            <v>16.921951373641186</v>
          </cell>
          <cell r="F45">
            <v>17.941547878733655</v>
          </cell>
          <cell r="G45">
            <v>18.14652741176932</v>
          </cell>
          <cell r="H45">
            <v>19.021656437291835</v>
          </cell>
          <cell r="I45">
            <v>19.228505683100018</v>
          </cell>
          <cell r="J45">
            <v>2.9663340037439312</v>
          </cell>
          <cell r="K45">
            <v>2.6658797322447469</v>
          </cell>
          <cell r="L45">
            <v>2.8159997962609484</v>
          </cell>
          <cell r="M45">
            <v>2.8460494967558647</v>
          </cell>
          <cell r="N45">
            <v>2.9738563407246676</v>
          </cell>
          <cell r="O45">
            <v>3.0039510504233036</v>
          </cell>
        </row>
        <row r="46">
          <cell r="B46" t="e">
            <v>#NAME?</v>
          </cell>
          <cell r="C46">
            <v>1.9244000000000001</v>
          </cell>
          <cell r="D46">
            <v>19.23</v>
          </cell>
          <cell r="E46">
            <v>17.151913954486652</v>
          </cell>
          <cell r="F46">
            <v>18.186407783856207</v>
          </cell>
          <cell r="G46">
            <v>18.39439581574316</v>
          </cell>
          <cell r="H46">
            <v>19.282419870108967</v>
          </cell>
          <cell r="I46">
            <v>19.492329001445775</v>
          </cell>
          <cell r="J46">
            <v>3.0373321730881919</v>
          </cell>
          <cell r="K46">
            <v>2.7295916301876222</v>
          </cell>
          <cell r="L46">
            <v>2.8833495804762688</v>
          </cell>
          <cell r="M46">
            <v>2.9141281173733713</v>
          </cell>
          <cell r="N46">
            <v>3.0450372053213437</v>
          </cell>
          <cell r="O46">
            <v>3.0758629591160602</v>
          </cell>
        </row>
        <row r="47">
          <cell r="B47" t="e">
            <v>#NAME?</v>
          </cell>
          <cell r="C47">
            <v>1.9039999999999999</v>
          </cell>
          <cell r="D47">
            <v>19.21</v>
          </cell>
          <cell r="E47">
            <v>17.134226298722943</v>
          </cell>
          <cell r="F47">
            <v>18.167573350738241</v>
          </cell>
          <cell r="G47">
            <v>18.37532978007712</v>
          </cell>
          <cell r="H47">
            <v>19.26236109423607</v>
          </cell>
          <cell r="I47">
            <v>19.472034645715009</v>
          </cell>
          <cell r="J47">
            <v>3.1092725148213374</v>
          </cell>
          <cell r="K47">
            <v>2.7941445606149085</v>
          </cell>
          <cell r="L47">
            <v>2.9515907704683153</v>
          </cell>
          <cell r="M47">
            <v>2.9831082655797925</v>
          </cell>
          <cell r="N47">
            <v>3.1171627909872157</v>
          </cell>
          <cell r="O47">
            <v>3.148729793470606</v>
          </cell>
        </row>
        <row r="48">
          <cell r="B48" t="e">
            <v>#NAME?</v>
          </cell>
          <cell r="C48">
            <v>1.9058999999999999</v>
          </cell>
          <cell r="D48">
            <v>19.149999999999999</v>
          </cell>
          <cell r="E48">
            <v>17.081161558869674</v>
          </cell>
          <cell r="F48">
            <v>18.111069107661692</v>
          </cell>
          <cell r="G48">
            <v>18.31813090881742</v>
          </cell>
          <cell r="H48">
            <v>19.20218481685254</v>
          </cell>
          <cell r="I48">
            <v>19.411151832704032</v>
          </cell>
          <cell r="J48">
            <v>3.181194397049425</v>
          </cell>
          <cell r="K48">
            <v>2.8586764243421658</v>
          </cell>
          <cell r="L48">
            <v>3.0198120701215414</v>
          </cell>
          <cell r="M48">
            <v>3.0520687892201082</v>
          </cell>
          <cell r="N48">
            <v>3.1892699953899539</v>
          </cell>
          <cell r="O48">
            <v>3.2215785659227336</v>
          </cell>
        </row>
        <row r="49">
          <cell r="B49" t="e">
            <v>#NAME?</v>
          </cell>
          <cell r="C49">
            <v>1.8983000000000001</v>
          </cell>
          <cell r="D49">
            <v>19.190000000000001</v>
          </cell>
          <cell r="E49">
            <v>17.116538347563836</v>
          </cell>
          <cell r="F49">
            <v>18.148738760341953</v>
          </cell>
          <cell r="G49">
            <v>18.356263617037506</v>
          </cell>
          <cell r="H49">
            <v>19.242302326729099</v>
          </cell>
          <cell r="I49">
            <v>19.451740332335611</v>
          </cell>
          <cell r="J49">
            <v>3.252960170246566</v>
          </cell>
          <cell r="K49">
            <v>2.9230637309447527</v>
          </cell>
          <cell r="L49">
            <v>3.0878829204881164</v>
          </cell>
          <cell r="M49">
            <v>3.1208777129960286</v>
          </cell>
          <cell r="N49">
            <v>3.2612208138953713</v>
          </cell>
          <cell r="O49">
            <v>3.2942698508530599</v>
          </cell>
        </row>
        <row r="50">
          <cell r="B50" t="e">
            <v>#NAME?</v>
          </cell>
          <cell r="C50">
            <v>1.8734999999999999</v>
          </cell>
          <cell r="D50">
            <v>19.190000000000001</v>
          </cell>
          <cell r="E50">
            <v>17.116538347563836</v>
          </cell>
          <cell r="F50">
            <v>18.148738760341953</v>
          </cell>
          <cell r="G50">
            <v>18.356263617037506</v>
          </cell>
          <cell r="H50">
            <v>19.242302326729099</v>
          </cell>
          <cell r="I50">
            <v>19.451740332335611</v>
          </cell>
          <cell r="J50">
            <v>3.3249134837835648</v>
          </cell>
          <cell r="K50">
            <v>2.9876148093482158</v>
          </cell>
          <cell r="L50">
            <v>3.1561292837104515</v>
          </cell>
          <cell r="M50">
            <v>3.1898645321699837</v>
          </cell>
          <cell r="N50">
            <v>3.3333597816561644</v>
          </cell>
          <cell r="O50">
            <v>3.3671517278961893</v>
          </cell>
        </row>
        <row r="51">
          <cell r="B51" t="e">
            <v>#NAME?</v>
          </cell>
          <cell r="C51">
            <v>1.8621000000000001</v>
          </cell>
          <cell r="D51">
            <v>19.36</v>
          </cell>
          <cell r="E51">
            <v>17.266876520693899</v>
          </cell>
          <cell r="F51">
            <v>18.3088277678062</v>
          </cell>
          <cell r="G51">
            <v>18.518321944853589</v>
          </cell>
          <cell r="H51">
            <v>19.412802117316751</v>
          </cell>
          <cell r="I51">
            <v>19.624243345780169</v>
          </cell>
          <cell r="J51">
            <v>3.3969169390241971</v>
          </cell>
          <cell r="K51">
            <v>3.0522063727661308</v>
          </cell>
          <cell r="L51">
            <v>3.2244208274715858</v>
          </cell>
          <cell r="M51">
            <v>3.2588975028248646</v>
          </cell>
          <cell r="N51">
            <v>3.405549146174125</v>
          </cell>
          <cell r="O51">
            <v>3.4400850285856599</v>
          </cell>
        </row>
        <row r="52">
          <cell r="B52" t="e">
            <v>#NAME?</v>
          </cell>
          <cell r="C52">
            <v>1.8822000000000001</v>
          </cell>
          <cell r="D52">
            <v>19.38</v>
          </cell>
          <cell r="E52">
            <v>17.284561962793621</v>
          </cell>
          <cell r="F52">
            <v>18.327661022339292</v>
          </cell>
          <cell r="G52">
            <v>18.537387026061491</v>
          </cell>
          <cell r="H52">
            <v>19.432860955944765</v>
          </cell>
          <cell r="I52">
            <v>19.644538018997082</v>
          </cell>
          <cell r="J52">
            <v>3.4695557790867415</v>
          </cell>
          <cell r="K52">
            <v>3.1173633780479992</v>
          </cell>
          <cell r="L52">
            <v>3.2933126019670134</v>
          </cell>
          <cell r="M52">
            <v>3.3285377057659105</v>
          </cell>
          <cell r="N52">
            <v>3.4783756628324003</v>
          </cell>
          <cell r="O52">
            <v>3.5136625598609861</v>
          </cell>
        </row>
        <row r="53">
          <cell r="B53" t="e">
            <v>#NAME?</v>
          </cell>
          <cell r="C53">
            <v>1.8923000000000001</v>
          </cell>
          <cell r="D53">
            <v>19.260000000000002</v>
          </cell>
          <cell r="E53">
            <v>17.178444884408673</v>
          </cell>
          <cell r="F53">
            <v>18.214659138740096</v>
          </cell>
          <cell r="G53">
            <v>18.422994630515554</v>
          </cell>
          <cell r="H53">
            <v>19.312508049619083</v>
          </cell>
          <cell r="I53">
            <v>19.522770614458594</v>
          </cell>
          <cell r="J53">
            <v>3.542314491458276</v>
          </cell>
          <cell r="K53">
            <v>3.182623326961842</v>
          </cell>
          <cell r="L53">
            <v>3.3623156429743339</v>
          </cell>
          <cell r="M53">
            <v>3.3982908737018702</v>
          </cell>
          <cell r="N53">
            <v>3.5513224895402207</v>
          </cell>
          <cell r="O53">
            <v>3.5873621592581895</v>
          </cell>
        </row>
        <row r="54">
          <cell r="B54" t="e">
            <v>#NAME?</v>
          </cell>
          <cell r="C54">
            <v>1.8778999999999999</v>
          </cell>
          <cell r="D54">
            <v>19.16</v>
          </cell>
          <cell r="E54">
            <v>17.090005866868331</v>
          </cell>
          <cell r="F54">
            <v>18.120486579829699</v>
          </cell>
          <cell r="G54">
            <v>18.327664133653453</v>
          </cell>
          <cell r="H54">
            <v>19.212214191183175</v>
          </cell>
          <cell r="I54">
            <v>19.42129894172524</v>
          </cell>
          <cell r="J54">
            <v>3.6147108534111405</v>
          </cell>
          <cell r="K54">
            <v>3.2475537075901117</v>
          </cell>
          <cell r="L54">
            <v>3.430972625095241</v>
          </cell>
          <cell r="M54">
            <v>3.4676947084822496</v>
          </cell>
          <cell r="N54">
            <v>3.6239061564992125</v>
          </cell>
          <cell r="O54">
            <v>3.6606953665945019</v>
          </cell>
        </row>
        <row r="55">
          <cell r="B55" t="e">
            <v>#NAME?</v>
          </cell>
          <cell r="C55">
            <v>1.8794</v>
          </cell>
          <cell r="D55">
            <v>19.190000000000001</v>
          </cell>
          <cell r="E55">
            <v>17.116538347563836</v>
          </cell>
          <cell r="F55">
            <v>18.148738760341953</v>
          </cell>
          <cell r="G55">
            <v>18.356263617037506</v>
          </cell>
          <cell r="H55">
            <v>19.242302326729099</v>
          </cell>
          <cell r="I55">
            <v>19.451740332335611</v>
          </cell>
          <cell r="J55">
            <v>3.6868126820871705</v>
          </cell>
          <cell r="K55">
            <v>3.3122154108424562</v>
          </cell>
          <cell r="L55">
            <v>3.499347898222549</v>
          </cell>
          <cell r="M55">
            <v>3.5368142527872237</v>
          </cell>
          <cell r="N55">
            <v>3.6961946544312729</v>
          </cell>
          <cell r="O55">
            <v>3.7337308671199887</v>
          </cell>
        </row>
        <row r="56">
          <cell r="B56" t="e">
            <v>#NAME?</v>
          </cell>
          <cell r="C56">
            <v>1.8861000000000001</v>
          </cell>
          <cell r="D56">
            <v>19.21</v>
          </cell>
          <cell r="E56">
            <v>17.134226298722943</v>
          </cell>
          <cell r="F56">
            <v>18.167573350738241</v>
          </cell>
          <cell r="G56">
            <v>18.37532978007712</v>
          </cell>
          <cell r="H56">
            <v>19.26236109423607</v>
          </cell>
          <cell r="I56">
            <v>19.472034645715009</v>
          </cell>
          <cell r="J56">
            <v>3.7590683320003926</v>
          </cell>
          <cell r="K56">
            <v>3.377010556607396</v>
          </cell>
          <cell r="L56">
            <v>3.5678666599802789</v>
          </cell>
          <cell r="M56">
            <v>3.6060793292791438</v>
          </cell>
          <cell r="N56">
            <v>3.76863749777685</v>
          </cell>
          <cell r="O56">
            <v>3.8069228169657965</v>
          </cell>
        </row>
        <row r="57">
          <cell r="B57" t="e">
            <v>#NAME?</v>
          </cell>
          <cell r="C57">
            <v>1.8745000000000001</v>
          </cell>
          <cell r="D57">
            <v>19.23</v>
          </cell>
          <cell r="E57">
            <v>17.151913954486652</v>
          </cell>
          <cell r="F57">
            <v>18.186407783856207</v>
          </cell>
          <cell r="G57">
            <v>18.39439581574316</v>
          </cell>
          <cell r="H57">
            <v>19.282419870108967</v>
          </cell>
          <cell r="I57">
            <v>19.492329001445775</v>
          </cell>
          <cell r="J57">
            <v>3.831443466754636</v>
          </cell>
          <cell r="K57">
            <v>3.4419083305641252</v>
          </cell>
          <cell r="L57">
            <v>3.6364963374139192</v>
          </cell>
          <cell r="M57">
            <v>3.6754570126992459</v>
          </cell>
          <cell r="N57">
            <v>3.8412002618417818</v>
          </cell>
          <cell r="O57">
            <v>3.8802364381261389</v>
          </cell>
        </row>
        <row r="58">
          <cell r="B58" t="e">
            <v>#NAME?</v>
          </cell>
          <cell r="C58">
            <v>1.8791</v>
          </cell>
          <cell r="D58">
            <v>19.27</v>
          </cell>
          <cell r="E58">
            <v>17.187288380084098</v>
          </cell>
          <cell r="F58">
            <v>18.22407617842725</v>
          </cell>
          <cell r="G58">
            <v>18.432527505112773</v>
          </cell>
          <cell r="H58">
            <v>19.322537446973055</v>
          </cell>
          <cell r="I58">
            <v>19.532917839965158</v>
          </cell>
          <cell r="J58">
            <v>3.9039382544991064</v>
          </cell>
          <cell r="K58">
            <v>3.5069088645462543</v>
          </cell>
          <cell r="L58">
            <v>3.7052370798713596</v>
          </cell>
          <cell r="M58">
            <v>3.7449474560516727</v>
          </cell>
          <cell r="N58">
            <v>3.9138831157497167</v>
          </cell>
          <cell r="O58">
            <v>3.9536719036555423</v>
          </cell>
        </row>
        <row r="59">
          <cell r="B59" t="e">
            <v>#NAME?</v>
          </cell>
          <cell r="C59">
            <v>1.8906000000000001</v>
          </cell>
          <cell r="D59">
            <v>18.920000000000002</v>
          </cell>
          <cell r="E59">
            <v>16.877722068256197</v>
          </cell>
          <cell r="F59">
            <v>17.894456383881053</v>
          </cell>
          <cell r="G59">
            <v>18.098857939801238</v>
          </cell>
          <cell r="H59">
            <v>18.971509785777997</v>
          </cell>
          <cell r="I59">
            <v>19.17777125149296</v>
          </cell>
          <cell r="J59">
            <v>3.9766220580015998</v>
          </cell>
          <cell r="K59">
            <v>3.5720743275335254</v>
          </cell>
          <cell r="L59">
            <v>3.774154645852823</v>
          </cell>
          <cell r="M59">
            <v>3.814617137508125</v>
          </cell>
          <cell r="N59">
            <v>3.9867556028702289</v>
          </cell>
          <cell r="O59">
            <v>4.0272994797012629</v>
          </cell>
        </row>
        <row r="60">
          <cell r="B60" t="e">
            <v>#NAME?</v>
          </cell>
          <cell r="C60">
            <v>1.8914</v>
          </cell>
          <cell r="D60">
            <v>18.899999999999999</v>
          </cell>
          <cell r="E60">
            <v>16.860029827828459</v>
          </cell>
          <cell r="F60">
            <v>17.875619510049145</v>
          </cell>
          <cell r="G60">
            <v>18.079789927581412</v>
          </cell>
          <cell r="H60">
            <v>18.951451139859476</v>
          </cell>
          <cell r="I60">
            <v>19.157477553146386</v>
          </cell>
          <cell r="J60">
            <v>4.0481432859065469</v>
          </cell>
          <cell r="K60">
            <v>3.6361929881262078</v>
          </cell>
          <cell r="L60">
            <v>3.8419675068330772</v>
          </cell>
          <cell r="M60">
            <v>3.8831705372569081</v>
          </cell>
          <cell r="N60">
            <v>4.0584626217184283</v>
          </cell>
          <cell r="O60">
            <v>4.0997500175986357</v>
          </cell>
        </row>
        <row r="61">
          <cell r="B61" t="e">
            <v>#NAME?</v>
          </cell>
          <cell r="C61">
            <v>1.9144000000000001</v>
          </cell>
          <cell r="D61">
            <v>18.899999999999999</v>
          </cell>
          <cell r="E61">
            <v>16.860029827828459</v>
          </cell>
          <cell r="F61">
            <v>17.875619510049145</v>
          </cell>
          <cell r="G61">
            <v>18.079789927581412</v>
          </cell>
          <cell r="H61">
            <v>18.951451139859476</v>
          </cell>
          <cell r="I61">
            <v>19.157477553146386</v>
          </cell>
          <cell r="J61">
            <v>4.1196442168590641</v>
          </cell>
          <cell r="K61">
            <v>3.7002890463595284</v>
          </cell>
          <cell r="L61">
            <v>3.9097587932365618</v>
          </cell>
          <cell r="M61">
            <v>3.9517025979201259</v>
          </cell>
          <cell r="N61">
            <v>4.1301494140797645</v>
          </cell>
          <cell r="O61">
            <v>4.1721806171572506</v>
          </cell>
        </row>
        <row r="62">
          <cell r="B62" t="e">
            <v>#NAME?</v>
          </cell>
          <cell r="C62">
            <v>1.9174</v>
          </cell>
          <cell r="D62">
            <v>18.899999999999999</v>
          </cell>
          <cell r="E62">
            <v>16.860029827828459</v>
          </cell>
          <cell r="F62">
            <v>17.875619510049145</v>
          </cell>
          <cell r="G62">
            <v>18.079789927581412</v>
          </cell>
          <cell r="H62">
            <v>18.951451139859476</v>
          </cell>
          <cell r="I62">
            <v>19.157477553146386</v>
          </cell>
          <cell r="J62">
            <v>4.1911942825963555</v>
          </cell>
          <cell r="K62">
            <v>3.7644247461945168</v>
          </cell>
          <cell r="L62">
            <v>3.9775943359135368</v>
          </cell>
          <cell r="M62">
            <v>4.0202798694034758</v>
          </cell>
          <cell r="N62">
            <v>4.2018855921043929</v>
          </cell>
          <cell r="O62">
            <v>4.2446616125309644</v>
          </cell>
        </row>
        <row r="63">
          <cell r="B63" t="e">
            <v>#NAME?</v>
          </cell>
          <cell r="C63">
            <v>1.9393</v>
          </cell>
          <cell r="D63">
            <v>18.89</v>
          </cell>
          <cell r="E63">
            <v>16.851183596524088</v>
          </cell>
          <cell r="F63">
            <v>17.866201013991212</v>
          </cell>
          <cell r="G63">
            <v>18.07025587358908</v>
          </cell>
          <cell r="H63">
            <v>18.941421820041416</v>
          </cell>
          <cell r="I63">
            <v>19.147330719903</v>
          </cell>
          <cell r="J63">
            <v>4.2627935168834119</v>
          </cell>
          <cell r="K63">
            <v>3.8286001121483837</v>
          </cell>
          <cell r="L63">
            <v>4.0454741637558689</v>
          </cell>
          <cell r="M63">
            <v>4.0889023815326997</v>
          </cell>
          <cell r="N63">
            <v>4.273671189814543</v>
          </cell>
          <cell r="O63">
            <v>4.317193038784195</v>
          </cell>
        </row>
        <row r="64">
          <cell r="B64" t="e">
            <v>#NAME?</v>
          </cell>
          <cell r="C64">
            <v>1.9224000000000001</v>
          </cell>
          <cell r="D64">
            <v>18.88</v>
          </cell>
          <cell r="E64">
            <v>16.842337291163624</v>
          </cell>
          <cell r="F64">
            <v>17.856782478518852</v>
          </cell>
          <cell r="G64">
            <v>18.060721787664647</v>
          </cell>
          <cell r="H64">
            <v>18.93139250233147</v>
          </cell>
          <cell r="I64">
            <v>19.13718389727963</v>
          </cell>
          <cell r="J64">
            <v>4.3344071307240384</v>
          </cell>
          <cell r="K64">
            <v>3.8927839587624247</v>
          </cell>
          <cell r="L64">
            <v>4.113365292982607</v>
          </cell>
          <cell r="M64">
            <v>4.1575367900350768</v>
          </cell>
          <cell r="N64">
            <v>4.3454713277724322</v>
          </cell>
          <cell r="O64">
            <v>4.389739654540592</v>
          </cell>
        </row>
        <row r="65">
          <cell r="B65" t="e">
            <v>#NAME?</v>
          </cell>
          <cell r="C65">
            <v>1.9222999999999999</v>
          </cell>
          <cell r="D65">
            <v>18.86</v>
          </cell>
          <cell r="E65">
            <v>16.824644458214809</v>
          </cell>
          <cell r="F65">
            <v>17.837945289266656</v>
          </cell>
          <cell r="G65">
            <v>18.041653520023203</v>
          </cell>
          <cell r="H65">
            <v>18.91133387320707</v>
          </cell>
          <cell r="I65">
            <v>19.116890283885347</v>
          </cell>
          <cell r="J65">
            <v>4.4060350832437312</v>
          </cell>
          <cell r="K65">
            <v>3.9569762500790473</v>
          </cell>
          <cell r="L65">
            <v>4.1812676851215924</v>
          </cell>
          <cell r="M65">
            <v>4.2261830559480851</v>
          </cell>
          <cell r="N65">
            <v>4.4172859649868501</v>
          </cell>
          <cell r="O65">
            <v>4.4623014183456711</v>
          </cell>
        </row>
        <row r="66">
          <cell r="B66" t="e">
            <v>#NAME?</v>
          </cell>
          <cell r="C66">
            <v>1.9564999999999999</v>
          </cell>
          <cell r="D66">
            <v>18.899999999999999</v>
          </cell>
          <cell r="E66">
            <v>16.860029827828459</v>
          </cell>
          <cell r="F66">
            <v>17.875619510049145</v>
          </cell>
          <cell r="G66">
            <v>18.079789927581412</v>
          </cell>
          <cell r="H66">
            <v>18.951451139859476</v>
          </cell>
          <cell r="I66">
            <v>19.157477553146386</v>
          </cell>
          <cell r="J66">
            <v>4.4776424541273396</v>
          </cell>
          <cell r="K66">
            <v>4.0211456936702028</v>
          </cell>
          <cell r="L66">
            <v>4.2491482375713652</v>
          </cell>
          <cell r="M66">
            <v>4.2948077137307639</v>
          </cell>
          <cell r="N66">
            <v>4.4890800900590833</v>
          </cell>
          <cell r="O66">
            <v>4.5348429542778845</v>
          </cell>
        </row>
        <row r="67">
          <cell r="B67" t="e">
            <v>#NAME?</v>
          </cell>
          <cell r="C67">
            <v>1.9388000000000001</v>
          </cell>
          <cell r="D67">
            <v>18.87</v>
          </cell>
          <cell r="E67">
            <v>16.833490911723771</v>
          </cell>
          <cell r="F67">
            <v>17.847363903605885</v>
          </cell>
          <cell r="G67">
            <v>18.051187669815107</v>
          </cell>
          <cell r="H67">
            <v>18.921363186716512</v>
          </cell>
          <cell r="I67">
            <v>19.127037085269283</v>
          </cell>
          <cell r="J67">
            <v>4.5494385329739151</v>
          </cell>
          <cell r="K67">
            <v>4.0854798342792042</v>
          </cell>
          <cell r="L67">
            <v>4.3172053442997127</v>
          </cell>
          <cell r="M67">
            <v>4.3636113327590431</v>
          </cell>
          <cell r="N67">
            <v>4.5610635385910037</v>
          </cell>
          <cell r="O67">
            <v>4.6075762831154998</v>
          </cell>
        </row>
        <row r="68">
          <cell r="B68" t="e">
            <v>#NAME?</v>
          </cell>
          <cell r="C68">
            <v>1.9524999999999999</v>
          </cell>
          <cell r="D68">
            <v>18.86</v>
          </cell>
          <cell r="E68">
            <v>16.824644458214809</v>
          </cell>
          <cell r="F68">
            <v>17.837945289266656</v>
          </cell>
          <cell r="G68">
            <v>18.041653520023203</v>
          </cell>
          <cell r="H68">
            <v>18.91133387320707</v>
          </cell>
          <cell r="I68">
            <v>19.116890283885347</v>
          </cell>
          <cell r="J68">
            <v>4.6211791850879758</v>
          </cell>
          <cell r="K68">
            <v>4.1497598942520142</v>
          </cell>
          <cell r="L68">
            <v>4.3852075757891518</v>
          </cell>
          <cell r="M68">
            <v>4.4323599467495978</v>
          </cell>
          <cell r="N68">
            <v>4.6329915392262055</v>
          </cell>
          <cell r="O68">
            <v>4.6802540855214625</v>
          </cell>
        </row>
        <row r="69">
          <cell r="B69" t="e">
            <v>#NAME?</v>
          </cell>
          <cell r="C69">
            <v>1.96</v>
          </cell>
          <cell r="D69">
            <v>18.71</v>
          </cell>
          <cell r="E69">
            <v>16.691938761188617</v>
          </cell>
          <cell r="F69">
            <v>17.696661339611232</v>
          </cell>
          <cell r="G69">
            <v>17.898637439192932</v>
          </cell>
          <cell r="H69">
            <v>18.760894422547803</v>
          </cell>
          <cell r="I69">
            <v>18.964689538136149</v>
          </cell>
          <cell r="J69">
            <v>4.6929341135671043</v>
          </cell>
          <cell r="K69">
            <v>4.2140483372564708</v>
          </cell>
          <cell r="L69">
            <v>4.4532210077167234</v>
          </cell>
          <cell r="M69">
            <v>4.5011203556282187</v>
          </cell>
          <cell r="N69">
            <v>4.704933976839154</v>
          </cell>
          <cell r="O69">
            <v>4.7529469738652352</v>
          </cell>
        </row>
        <row r="70">
          <cell r="B70" t="e">
            <v>#NAME?</v>
          </cell>
          <cell r="C70">
            <v>1.9339</v>
          </cell>
          <cell r="D70">
            <v>18.829999999999998</v>
          </cell>
          <cell r="E70">
            <v>16.798104653104073</v>
          </cell>
          <cell r="F70">
            <v>17.80968920958701</v>
          </cell>
          <cell r="G70">
            <v>18.013050879022451</v>
          </cell>
          <cell r="H70">
            <v>18.881245945252289</v>
          </cell>
          <cell r="I70">
            <v>19.086449943452301</v>
          </cell>
          <cell r="J70">
            <v>4.7642132749463162</v>
          </cell>
          <cell r="K70">
            <v>4.2779061422657305</v>
          </cell>
          <cell r="L70">
            <v>4.5207811650170848</v>
          </cell>
          <cell r="M70">
            <v>4.5694229798100672</v>
          </cell>
          <cell r="N70">
            <v>4.7763995265364567</v>
          </cell>
          <cell r="O70">
            <v>4.8251584946709558</v>
          </cell>
        </row>
        <row r="71">
          <cell r="B71" t="e">
            <v>#NAME?</v>
          </cell>
          <cell r="C71">
            <v>1.9430000000000001</v>
          </cell>
          <cell r="D71">
            <v>18.82</v>
          </cell>
          <cell r="E71">
            <v>16.789257903207687</v>
          </cell>
          <cell r="F71">
            <v>17.800270437477472</v>
          </cell>
          <cell r="G71">
            <v>18.003516601473724</v>
          </cell>
          <cell r="H71">
            <v>18.871216640146727</v>
          </cell>
          <cell r="I71">
            <v>19.076303184569543</v>
          </cell>
          <cell r="J71">
            <v>4.835961289280144</v>
          </cell>
          <cell r="K71">
            <v>4.3421796114556876</v>
          </cell>
          <cell r="L71">
            <v>4.5887833993416338</v>
          </cell>
          <cell r="M71">
            <v>4.6381730070887528</v>
          </cell>
          <cell r="N71">
            <v>4.8483352775532174</v>
          </cell>
          <cell r="O71">
            <v>4.8978456193899067</v>
          </cell>
        </row>
        <row r="72">
          <cell r="B72" t="e">
            <v>#NAME?</v>
          </cell>
          <cell r="C72">
            <v>1.9550000000000001</v>
          </cell>
          <cell r="D72">
            <v>18.77</v>
          </cell>
          <cell r="E72">
            <v>16.745023041826922</v>
          </cell>
          <cell r="F72">
            <v>17.753175985052994</v>
          </cell>
          <cell r="G72">
            <v>17.955844734433079</v>
          </cell>
          <cell r="H72">
            <v>18.821070146087028</v>
          </cell>
          <cell r="I72">
            <v>19.025569549474341</v>
          </cell>
          <cell r="J72">
            <v>4.9077234056459362</v>
          </cell>
          <cell r="K72">
            <v>4.4064613139244591</v>
          </cell>
          <cell r="L72">
            <v>4.6567966720290732</v>
          </cell>
          <cell r="M72">
            <v>4.7069346647211185</v>
          </cell>
          <cell r="N72">
            <v>4.92028529060482</v>
          </cell>
          <cell r="O72">
            <v>4.9705476526681558</v>
          </cell>
        </row>
        <row r="73">
          <cell r="B73" t="e">
            <v>#NAME?</v>
          </cell>
          <cell r="C73">
            <v>1.9587000000000001</v>
          </cell>
          <cell r="D73">
            <v>18.78</v>
          </cell>
          <cell r="E73">
            <v>16.75387016236909</v>
          </cell>
          <cell r="F73">
            <v>17.762594954458777</v>
          </cell>
          <cell r="G73">
            <v>17.965379171750627</v>
          </cell>
          <cell r="H73">
            <v>18.831099440690924</v>
          </cell>
          <cell r="I73">
            <v>19.035716255231925</v>
          </cell>
          <cell r="J73">
            <v>4.9793593066671749</v>
          </cell>
          <cell r="K73">
            <v>4.4706255681592921</v>
          </cell>
          <cell r="L73">
            <v>4.7246880007130176</v>
          </cell>
          <cell r="M73">
            <v>4.7755735060743154</v>
          </cell>
          <cell r="N73">
            <v>4.9921088806659242</v>
          </cell>
          <cell r="O73">
            <v>5.04312243802858</v>
          </cell>
        </row>
        <row r="74">
          <cell r="B74" t="e">
            <v>#NAME?</v>
          </cell>
          <cell r="C74">
            <v>1.9648000000000001</v>
          </cell>
          <cell r="D74">
            <v>18.78</v>
          </cell>
          <cell r="E74">
            <v>16.75387016236909</v>
          </cell>
          <cell r="F74">
            <v>17.762594954458777</v>
          </cell>
          <cell r="G74">
            <v>17.965379171750627</v>
          </cell>
          <cell r="H74">
            <v>18.831099440690924</v>
          </cell>
          <cell r="I74">
            <v>19.035716255231925</v>
          </cell>
          <cell r="J74">
            <v>5.0510792214262912</v>
          </cell>
          <cell r="K74">
            <v>4.5348606898923283</v>
          </cell>
          <cell r="L74">
            <v>4.7926566324410169</v>
          </cell>
          <cell r="M74">
            <v>4.8442909705388448</v>
          </cell>
          <cell r="N74">
            <v>5.0640168272556796</v>
          </cell>
          <cell r="O74">
            <v>5.1157829580108505</v>
          </cell>
        </row>
        <row r="75">
          <cell r="B75" t="e">
            <v>#NAME?</v>
          </cell>
          <cell r="C75">
            <v>1.9794</v>
          </cell>
          <cell r="D75">
            <v>18.77</v>
          </cell>
          <cell r="E75">
            <v>16.745023041826922</v>
          </cell>
          <cell r="F75">
            <v>17.753175985052994</v>
          </cell>
          <cell r="G75">
            <v>17.955844734433079</v>
          </cell>
          <cell r="H75">
            <v>18.821070146087028</v>
          </cell>
          <cell r="I75">
            <v>19.025569549474341</v>
          </cell>
          <cell r="J75">
            <v>5.1228481338760679</v>
          </cell>
          <cell r="K75">
            <v>4.5991353074247066</v>
          </cell>
          <cell r="L75">
            <v>4.8606693773097565</v>
          </cell>
          <cell r="M75">
            <v>4.9130535036177925</v>
          </cell>
          <cell r="N75">
            <v>5.1359740228112516</v>
          </cell>
          <cell r="O75">
            <v>5.1884937387911778</v>
          </cell>
        </row>
        <row r="76">
          <cell r="B76" t="e">
            <v>#NAME?</v>
          </cell>
          <cell r="C76">
            <v>1.9829000000000001</v>
          </cell>
          <cell r="D76">
            <v>18.77</v>
          </cell>
          <cell r="E76">
            <v>16.745023041826922</v>
          </cell>
          <cell r="F76">
            <v>17.753175985052994</v>
          </cell>
          <cell r="G76">
            <v>17.955844734433079</v>
          </cell>
          <cell r="H76">
            <v>18.821070146087028</v>
          </cell>
          <cell r="I76">
            <v>19.025569549474341</v>
          </cell>
          <cell r="J76">
            <v>5.1946309321250661</v>
          </cell>
          <cell r="K76">
            <v>4.6634179717938151</v>
          </cell>
          <cell r="L76">
            <v>4.9286929591228379</v>
          </cell>
          <cell r="M76">
            <v>4.9818274626528103</v>
          </cell>
          <cell r="N76">
            <v>5.2079452634342882</v>
          </cell>
          <cell r="O76">
            <v>5.2612192082317932</v>
          </cell>
        </row>
        <row r="77">
          <cell r="B77" t="e">
            <v>#NAME?</v>
          </cell>
          <cell r="C77">
            <v>1.9933000000000001</v>
          </cell>
          <cell r="D77">
            <v>18.78</v>
          </cell>
          <cell r="E77">
            <v>16.75387016236909</v>
          </cell>
          <cell r="F77">
            <v>17.762594954458777</v>
          </cell>
          <cell r="G77">
            <v>17.965379171750627</v>
          </cell>
          <cell r="H77">
            <v>18.831099440690924</v>
          </cell>
          <cell r="I77">
            <v>19.035716255231925</v>
          </cell>
          <cell r="J77">
            <v>5.2664627470266456</v>
          </cell>
          <cell r="K77">
            <v>4.7277401418521992</v>
          </cell>
          <cell r="L77">
            <v>4.9967606681354582</v>
          </cell>
          <cell r="M77">
            <v>5.0506465052811755</v>
          </cell>
          <cell r="N77">
            <v>5.2799657722504945</v>
          </cell>
          <cell r="O77">
            <v>5.3339949587793756</v>
          </cell>
        </row>
        <row r="78">
          <cell r="B78" t="e">
            <v>#NAME?</v>
          </cell>
          <cell r="C78">
            <v>2.0024999999999999</v>
          </cell>
          <cell r="D78">
            <v>18.77</v>
          </cell>
          <cell r="E78">
            <v>16.745023041826922</v>
          </cell>
          <cell r="F78">
            <v>17.753175985052994</v>
          </cell>
          <cell r="G78">
            <v>17.955844734433079</v>
          </cell>
          <cell r="H78">
            <v>18.821070146087028</v>
          </cell>
          <cell r="I78">
            <v>19.025569549474341</v>
          </cell>
          <cell r="J78">
            <v>5.3383788054315762</v>
          </cell>
          <cell r="K78">
            <v>4.7921333538220923</v>
          </cell>
          <cell r="L78">
            <v>5.0649058810239289</v>
          </cell>
          <cell r="M78">
            <v>5.119544377434404</v>
          </cell>
          <cell r="N78">
            <v>5.352070868875658</v>
          </cell>
          <cell r="O78">
            <v>5.4068566813545882</v>
          </cell>
        </row>
        <row r="79">
          <cell r="B79" t="e">
            <v>#NAME?</v>
          </cell>
          <cell r="C79">
            <v>1.9936</v>
          </cell>
          <cell r="D79">
            <v>18.75</v>
          </cell>
          <cell r="E79">
            <v>16.727328578282364</v>
          </cell>
          <cell r="F79">
            <v>17.734337927819443</v>
          </cell>
          <cell r="G79">
            <v>17.936775763903533</v>
          </cell>
          <cell r="H79">
            <v>18.801011563169958</v>
          </cell>
          <cell r="I79">
            <v>19.00527616983474</v>
          </cell>
          <cell r="J79">
            <v>5.4103087781054215</v>
          </cell>
          <cell r="K79">
            <v>4.8565346274761056</v>
          </cell>
          <cell r="L79">
            <v>5.133061951963791</v>
          </cell>
          <cell r="M79">
            <v>5.1884536980323803</v>
          </cell>
          <cell r="N79">
            <v>5.4241900394365716</v>
          </cell>
          <cell r="O79">
            <v>5.4797331230825863</v>
          </cell>
        </row>
        <row r="80">
          <cell r="B80" t="e">
            <v>#NAME?</v>
          </cell>
          <cell r="C80">
            <v>1.9834000000000001</v>
          </cell>
          <cell r="D80">
            <v>18.73</v>
          </cell>
          <cell r="E80">
            <v>16.709633818084857</v>
          </cell>
          <cell r="F80">
            <v>17.715499712682536</v>
          </cell>
          <cell r="G80">
            <v>17.917706665489952</v>
          </cell>
          <cell r="H80">
            <v>18.780952988653453</v>
          </cell>
          <cell r="I80">
            <v>18.984982832725429</v>
          </cell>
          <cell r="J80">
            <v>5.4822173761193138</v>
          </cell>
          <cell r="K80">
            <v>4.9209123703795488</v>
          </cell>
          <cell r="L80">
            <v>5.2011954449649123</v>
          </cell>
          <cell r="M80">
            <v>5.257340661248211</v>
          </cell>
          <cell r="N80">
            <v>5.4962879021108968</v>
          </cell>
          <cell r="O80">
            <v>5.5525885303323808</v>
          </cell>
        </row>
        <row r="81">
          <cell r="B81" t="e">
            <v>#NAME?</v>
          </cell>
          <cell r="C81">
            <v>1.9777</v>
          </cell>
          <cell r="D81">
            <v>18.690000000000001</v>
          </cell>
          <cell r="E81">
            <v>16.674243407529985</v>
          </cell>
          <cell r="F81">
            <v>17.677822808585564</v>
          </cell>
          <cell r="G81">
            <v>17.879568084980214</v>
          </cell>
          <cell r="H81">
            <v>18.740835864856354</v>
          </cell>
          <cell r="I81">
            <v>18.944396286094079</v>
          </cell>
          <cell r="J81">
            <v>5.5541044768674164</v>
          </cell>
          <cell r="K81">
            <v>4.9852664799839408</v>
          </cell>
          <cell r="L81">
            <v>5.2693062475978047</v>
          </cell>
          <cell r="M81">
            <v>5.32620515264004</v>
          </cell>
          <cell r="N81">
            <v>5.568364333776632</v>
          </cell>
          <cell r="O81">
            <v>5.6254227779106492</v>
          </cell>
        </row>
        <row r="82">
          <cell r="B82" t="e">
            <v>#NAME?</v>
          </cell>
          <cell r="C82">
            <v>1.9869000000000001</v>
          </cell>
          <cell r="D82">
            <v>18.7</v>
          </cell>
          <cell r="E82">
            <v>16.683091121458162</v>
          </cell>
          <cell r="F82">
            <v>17.68724209384802</v>
          </cell>
          <cell r="G82">
            <v>17.889102778079401</v>
          </cell>
          <cell r="H82">
            <v>18.750865142652941</v>
          </cell>
          <cell r="I82">
            <v>18.954542906798231</v>
          </cell>
          <cell r="J82">
            <v>5.6258993341645969</v>
          </cell>
          <cell r="K82">
            <v>5.0495336350731002</v>
          </cell>
          <cell r="L82">
            <v>5.3373273360662443</v>
          </cell>
          <cell r="M82">
            <v>5.3949794055203171</v>
          </cell>
          <cell r="N82">
            <v>5.6403484016082528</v>
          </cell>
          <cell r="O82">
            <v>5.698164185933452</v>
          </cell>
        </row>
        <row r="83">
          <cell r="B83" t="e">
            <v>#NAME?</v>
          </cell>
          <cell r="C83">
            <v>1.9954000000000001</v>
          </cell>
          <cell r="D83">
            <v>18.690000000000001</v>
          </cell>
          <cell r="E83">
            <v>16.674243407529985</v>
          </cell>
          <cell r="F83">
            <v>17.677822808585564</v>
          </cell>
          <cell r="G83">
            <v>17.879568084980214</v>
          </cell>
          <cell r="H83">
            <v>18.740835864856354</v>
          </cell>
          <cell r="I83">
            <v>18.944396286094079</v>
          </cell>
          <cell r="J83">
            <v>5.6977783615087541</v>
          </cell>
          <cell r="K83">
            <v>5.1138717615498486</v>
          </cell>
          <cell r="L83">
            <v>5.4054258558960955</v>
          </cell>
          <cell r="M83">
            <v>5.4638324151345063</v>
          </cell>
          <cell r="N83">
            <v>5.7124169837753147</v>
          </cell>
          <cell r="O83">
            <v>5.7709914924715333</v>
          </cell>
        </row>
        <row r="84">
          <cell r="B84" t="e">
            <v>#NAME?</v>
          </cell>
          <cell r="C84">
            <v>1.9789000000000001</v>
          </cell>
          <cell r="D84">
            <v>18.690000000000001</v>
          </cell>
          <cell r="E84">
            <v>16.674243407529985</v>
          </cell>
          <cell r="F84">
            <v>17.677822808585564</v>
          </cell>
          <cell r="G84">
            <v>17.879568084980214</v>
          </cell>
          <cell r="H84">
            <v>18.740835864856354</v>
          </cell>
          <cell r="I84">
            <v>18.944396286094079</v>
          </cell>
          <cell r="J84">
            <v>5.7696709416381831</v>
          </cell>
          <cell r="K84">
            <v>5.1782176428817772</v>
          </cell>
          <cell r="L84">
            <v>5.4735348997643429</v>
          </cell>
          <cell r="M84">
            <v>5.5326965337052947</v>
          </cell>
          <cell r="N84">
            <v>5.784499277015609</v>
          </cell>
          <cell r="O84">
            <v>5.8438331497807638</v>
          </cell>
        </row>
        <row r="85">
          <cell r="B85" t="e">
            <v>#NAME?</v>
          </cell>
          <cell r="C85">
            <v>1.9530000000000001</v>
          </cell>
          <cell r="D85">
            <v>18.7</v>
          </cell>
          <cell r="E85">
            <v>16.683091121458162</v>
          </cell>
          <cell r="F85">
            <v>17.68724209384802</v>
          </cell>
          <cell r="G85">
            <v>17.889102778079401</v>
          </cell>
          <cell r="H85">
            <v>18.750865142652941</v>
          </cell>
          <cell r="I85">
            <v>18.954542906798231</v>
          </cell>
          <cell r="J85">
            <v>5.8416124210269649</v>
          </cell>
          <cell r="K85">
            <v>5.2426029138049612</v>
          </cell>
          <cell r="L85">
            <v>5.5416879531493546</v>
          </cell>
          <cell r="M85">
            <v>5.6016056180877571</v>
          </cell>
          <cell r="N85">
            <v>5.8566307211233903</v>
          </cell>
          <cell r="O85">
            <v>5.9167249711941983</v>
          </cell>
        </row>
        <row r="86">
          <cell r="B86">
            <v>36464</v>
          </cell>
          <cell r="C86" t="str">
            <v>-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>
            <v>5.8896241908960034</v>
          </cell>
          <cell r="K86">
            <v>5.2855694438710188</v>
          </cell>
          <cell r="L86">
            <v>5.5871701434500487</v>
          </cell>
          <cell r="M86">
            <v>5.6475926089028405</v>
          </cell>
          <cell r="N86">
            <v>5.9047693363926124</v>
          </cell>
          <cell r="O86">
            <v>5.9653713176421208</v>
          </cell>
        </row>
        <row r="87">
          <cell r="B87" t="e">
            <v>#NAME?</v>
          </cell>
          <cell r="C87">
            <v>1.9431</v>
          </cell>
          <cell r="D87">
            <v>18.71</v>
          </cell>
          <cell r="E87">
            <v>16.691938761188617</v>
          </cell>
          <cell r="F87">
            <v>17.696661339611232</v>
          </cell>
          <cell r="G87">
            <v>17.898637439192932</v>
          </cell>
          <cell r="H87">
            <v>18.760894422547803</v>
          </cell>
          <cell r="I87">
            <v>18.964689538136149</v>
          </cell>
          <cell r="J87">
            <v>5.9136382423578882</v>
          </cell>
          <cell r="K87">
            <v>5.3070592865531951</v>
          </cell>
          <cell r="L87">
            <v>5.6099185881171687</v>
          </cell>
          <cell r="M87">
            <v>5.6705936136062229</v>
          </cell>
          <cell r="N87">
            <v>5.9288468525966698</v>
          </cell>
          <cell r="O87">
            <v>5.9897028687423193</v>
          </cell>
        </row>
        <row r="88">
          <cell r="B88" t="e">
            <v>#NAME?</v>
          </cell>
          <cell r="C88">
            <v>1.9414</v>
          </cell>
          <cell r="D88">
            <v>18.7</v>
          </cell>
          <cell r="E88">
            <v>16.683091121458162</v>
          </cell>
          <cell r="F88">
            <v>17.68724209384802</v>
          </cell>
          <cell r="G88">
            <v>17.889102778079401</v>
          </cell>
          <cell r="H88">
            <v>18.750865142652941</v>
          </cell>
          <cell r="I88">
            <v>18.954542906798231</v>
          </cell>
          <cell r="J88">
            <v>5.9857485082173589</v>
          </cell>
          <cell r="K88">
            <v>5.3715868408063194</v>
          </cell>
          <cell r="L88">
            <v>5.6782268953522674</v>
          </cell>
          <cell r="M88">
            <v>5.7396606132527284</v>
          </cell>
          <cell r="N88">
            <v>6.0011477746410691</v>
          </cell>
          <cell r="O88">
            <v>6.0627669481310154</v>
          </cell>
        </row>
        <row r="89">
          <cell r="B89" t="e">
            <v>#NAME?</v>
          </cell>
          <cell r="C89">
            <v>1.9295</v>
          </cell>
          <cell r="D89">
            <v>18.7</v>
          </cell>
          <cell r="E89">
            <v>16.683091121458162</v>
          </cell>
          <cell r="F89">
            <v>17.68724209384802</v>
          </cell>
          <cell r="G89">
            <v>17.889102778079401</v>
          </cell>
          <cell r="H89">
            <v>18.750865142652941</v>
          </cell>
          <cell r="I89">
            <v>18.954542906798231</v>
          </cell>
          <cell r="J89">
            <v>6.0578724149782603</v>
          </cell>
          <cell r="K89">
            <v>5.4361222104231777</v>
          </cell>
          <cell r="L89">
            <v>5.7465458000730552</v>
          </cell>
          <cell r="M89">
            <v>5.8087387980948479</v>
          </cell>
          <cell r="N89">
            <v>6.0734624966557682</v>
          </cell>
          <cell r="O89">
            <v>6.1358454703579479</v>
          </cell>
        </row>
        <row r="90">
          <cell r="B90" t="e">
            <v>#NAME?</v>
          </cell>
          <cell r="C90">
            <v>1.9155</v>
          </cell>
          <cell r="D90">
            <v>18.690000000000001</v>
          </cell>
          <cell r="E90">
            <v>16.674243407529985</v>
          </cell>
          <cell r="F90">
            <v>17.677822808585564</v>
          </cell>
          <cell r="G90">
            <v>17.879568084980214</v>
          </cell>
          <cell r="H90">
            <v>18.740835864856354</v>
          </cell>
          <cell r="I90">
            <v>18.944396286094079</v>
          </cell>
          <cell r="J90">
            <v>6.1300454024693529</v>
          </cell>
          <cell r="K90">
            <v>5.5006971050586495</v>
          </cell>
          <cell r="L90">
            <v>5.8149088716282105</v>
          </cell>
          <cell r="M90">
            <v>5.8778621107120399</v>
          </cell>
          <cell r="N90">
            <v>6.1458265522779776</v>
          </cell>
          <cell r="O90">
            <v>6.2089743445657319</v>
          </cell>
        </row>
        <row r="91">
          <cell r="B91" t="e">
            <v>#NAME?</v>
          </cell>
          <cell r="C91">
            <v>1.9266000000000001</v>
          </cell>
          <cell r="D91">
            <v>18.690000000000001</v>
          </cell>
          <cell r="E91">
            <v>16.674243407529985</v>
          </cell>
          <cell r="F91">
            <v>17.677822808585564</v>
          </cell>
          <cell r="G91">
            <v>17.879568084980214</v>
          </cell>
          <cell r="H91">
            <v>18.740835864856354</v>
          </cell>
          <cell r="I91">
            <v>18.944396286094079</v>
          </cell>
          <cell r="J91">
            <v>6.2022319981718699</v>
          </cell>
          <cell r="K91">
            <v>5.565279783087651</v>
          </cell>
          <cell r="L91">
            <v>5.883282508105947</v>
          </cell>
          <cell r="M91">
            <v>5.9469965758973453</v>
          </cell>
          <cell r="N91">
            <v>6.2182043751873639</v>
          </cell>
          <cell r="O91">
            <v>6.2821176289692193</v>
          </cell>
        </row>
        <row r="92">
          <cell r="B92" t="e">
            <v>#NAME?</v>
          </cell>
          <cell r="C92">
            <v>1.9240999999999999</v>
          </cell>
          <cell r="D92">
            <v>18.68</v>
          </cell>
          <cell r="E92">
            <v>16.665395619401902</v>
          </cell>
          <cell r="F92">
            <v>17.668403483823614</v>
          </cell>
          <cell r="G92">
            <v>17.870033359891814</v>
          </cell>
          <cell r="H92">
            <v>18.730806589164306</v>
          </cell>
          <cell r="I92">
            <v>18.934249676027569</v>
          </cell>
          <cell r="J92">
            <v>6.2744676931146603</v>
          </cell>
          <cell r="K92">
            <v>5.6299019956639551</v>
          </cell>
          <cell r="L92">
            <v>5.9517003250703082</v>
          </cell>
          <cell r="M92">
            <v>6.0161761834210292</v>
          </cell>
          <cell r="N92">
            <v>6.2906315504775101</v>
          </cell>
          <cell r="O92">
            <v>6.3553112851994387</v>
          </cell>
        </row>
        <row r="93">
          <cell r="B93" t="e">
            <v>#NAME?</v>
          </cell>
          <cell r="C93">
            <v>1.9348000000000001</v>
          </cell>
          <cell r="D93">
            <v>18.46</v>
          </cell>
          <cell r="E93">
            <v>16.470725492970683</v>
          </cell>
          <cell r="F93">
            <v>17.461168339200263</v>
          </cell>
          <cell r="G93">
            <v>17.660261310212455</v>
          </cell>
          <cell r="H93">
            <v>18.510163056259763</v>
          </cell>
          <cell r="I93">
            <v>18.711026947317812</v>
          </cell>
          <cell r="J93">
            <v>6.3467169634747078</v>
          </cell>
          <cell r="K93">
            <v>5.6945319595842259</v>
          </cell>
          <cell r="L93">
            <v>6.0201286743027715</v>
          </cell>
          <cell r="M93">
            <v>6.0853669107914454</v>
          </cell>
          <cell r="N93">
            <v>6.3630724602668831</v>
          </cell>
          <cell r="O93">
            <v>6.4285193188753142</v>
          </cell>
        </row>
        <row r="94">
          <cell r="B94" t="e">
            <v>#NAME?</v>
          </cell>
          <cell r="C94">
            <v>1.9288000000000001</v>
          </cell>
          <cell r="D94">
            <v>18.739999999999998</v>
          </cell>
          <cell r="E94">
            <v>16.718481235272154</v>
          </cell>
          <cell r="F94">
            <v>17.72491883998908</v>
          </cell>
          <cell r="G94">
            <v>17.927241230681478</v>
          </cell>
          <cell r="H94">
            <v>18.790982274856781</v>
          </cell>
          <cell r="I94">
            <v>18.995129495961184</v>
          </cell>
          <cell r="J94">
            <v>6.4182318044771813</v>
          </cell>
          <cell r="K94">
            <v>5.7585005998711303</v>
          </cell>
          <cell r="L94">
            <v>6.0878591338656918</v>
          </cell>
          <cell r="M94">
            <v>6.1538524384069815</v>
          </cell>
          <cell r="N94">
            <v>6.434777114428325</v>
          </cell>
          <cell r="O94">
            <v>6.5009837925349201</v>
          </cell>
        </row>
        <row r="95">
          <cell r="B95" t="e">
            <v>#NAME?</v>
          </cell>
          <cell r="C95">
            <v>1.9331</v>
          </cell>
          <cell r="D95">
            <v>18.760000000000002</v>
          </cell>
          <cell r="E95">
            <v>16.736175847131783</v>
          </cell>
          <cell r="F95">
            <v>17.743756976166015</v>
          </cell>
          <cell r="G95">
            <v>17.946310265147169</v>
          </cell>
          <cell r="H95">
            <v>18.811040853569416</v>
          </cell>
          <cell r="I95">
            <v>19.01542285433344</v>
          </cell>
          <cell r="J95">
            <v>6.490792398047418</v>
          </cell>
          <cell r="K95">
            <v>5.823400283916369</v>
          </cell>
          <cell r="L95">
            <v>6.1565776983811826</v>
          </cell>
          <cell r="M95">
            <v>6.223337553462982</v>
          </cell>
          <cell r="N95">
            <v>6.507530418999985</v>
          </cell>
          <cell r="O95">
            <v>6.5745085227397304</v>
          </cell>
        </row>
        <row r="96">
          <cell r="B96" t="e">
            <v>#NAME?</v>
          </cell>
          <cell r="C96">
            <v>1.9331</v>
          </cell>
          <cell r="D96">
            <v>18.77</v>
          </cell>
          <cell r="E96">
            <v>16.745023041826922</v>
          </cell>
          <cell r="F96">
            <v>17.753175985052994</v>
          </cell>
          <cell r="G96">
            <v>17.955844734433079</v>
          </cell>
          <cell r="H96">
            <v>18.821070146087028</v>
          </cell>
          <cell r="I96">
            <v>19.025569549474341</v>
          </cell>
          <cell r="J96">
            <v>6.5634736869393029</v>
          </cell>
          <cell r="K96">
            <v>5.8884034908502469</v>
          </cell>
          <cell r="L96">
            <v>6.2254082224277862</v>
          </cell>
          <cell r="M96">
            <v>6.2929363511949887</v>
          </cell>
          <cell r="N96">
            <v>6.580404863581113</v>
          </cell>
          <cell r="O96">
            <v>6.648156179254161</v>
          </cell>
        </row>
        <row r="97">
          <cell r="B97" t="e">
            <v>#NAME?</v>
          </cell>
          <cell r="C97">
            <v>1.9327000000000001</v>
          </cell>
          <cell r="D97">
            <v>18.77</v>
          </cell>
          <cell r="E97">
            <v>16.745023041826922</v>
          </cell>
          <cell r="F97">
            <v>17.753175985052994</v>
          </cell>
          <cell r="G97">
            <v>17.955844734433079</v>
          </cell>
          <cell r="H97">
            <v>18.821070146087028</v>
          </cell>
          <cell r="I97">
            <v>19.025569549474341</v>
          </cell>
          <cell r="J97">
            <v>6.6362402117069896</v>
          </cell>
          <cell r="K97">
            <v>5.9534784905830529</v>
          </cell>
          <cell r="L97">
            <v>6.2943171163892142</v>
          </cell>
          <cell r="M97">
            <v>6.362614868845573</v>
          </cell>
          <cell r="N97">
            <v>6.6533648949636426</v>
          </cell>
          <cell r="O97">
            <v>6.7218908335631378</v>
          </cell>
        </row>
        <row r="98">
          <cell r="B98" t="e">
            <v>#NAME?</v>
          </cell>
          <cell r="C98">
            <v>1.929</v>
          </cell>
          <cell r="D98">
            <v>18.79</v>
          </cell>
          <cell r="E98">
            <v>16.762717208777932</v>
          </cell>
          <cell r="F98">
            <v>17.772013884403592</v>
          </cell>
          <cell r="G98">
            <v>17.974913577119199</v>
          </cell>
          <cell r="H98">
            <v>18.841128737403821</v>
          </cell>
          <cell r="I98">
            <v>19.045862971627624</v>
          </cell>
          <cell r="J98">
            <v>6.7090564248617257</v>
          </cell>
          <cell r="K98">
            <v>6.0185934829444232</v>
          </cell>
          <cell r="L98">
            <v>6.3632707118561171</v>
          </cell>
          <cell r="M98">
            <v>6.4323390630574462</v>
          </cell>
          <cell r="N98">
            <v>6.7263748714199156</v>
          </cell>
          <cell r="O98">
            <v>6.7956764667117087</v>
          </cell>
        </row>
        <row r="99">
          <cell r="B99" t="e">
            <v>#NAME?</v>
          </cell>
          <cell r="C99">
            <v>1.9313</v>
          </cell>
          <cell r="D99">
            <v>18.8</v>
          </cell>
          <cell r="E99">
            <v>16.771564181038489</v>
          </cell>
          <cell r="F99">
            <v>17.781432774881843</v>
          </cell>
          <cell r="G99">
            <v>17.984447950518433</v>
          </cell>
          <cell r="H99">
            <v>18.851158036214709</v>
          </cell>
          <cell r="I99">
            <v>19.056009698642672</v>
          </cell>
          <cell r="J99">
            <v>6.7819937086963877</v>
          </cell>
          <cell r="K99">
            <v>6.0838122905444658</v>
          </cell>
          <cell r="L99">
            <v>6.4323365991307169</v>
          </cell>
          <cell r="M99">
            <v>6.5021772805824885</v>
          </cell>
          <cell r="N99">
            <v>6.7995063654827215</v>
          </cell>
          <cell r="O99">
            <v>6.8695854128038691</v>
          </cell>
        </row>
        <row r="100">
          <cell r="B100" t="e">
            <v>#NAME?</v>
          </cell>
          <cell r="C100">
            <v>1.9321999999999999</v>
          </cell>
          <cell r="D100">
            <v>18.79</v>
          </cell>
          <cell r="E100">
            <v>16.762717208777932</v>
          </cell>
          <cell r="F100">
            <v>17.772013884403592</v>
          </cell>
          <cell r="G100">
            <v>17.974913577119199</v>
          </cell>
          <cell r="H100">
            <v>18.841128737403821</v>
          </cell>
          <cell r="I100">
            <v>19.045862971627624</v>
          </cell>
          <cell r="J100">
            <v>6.855016540363823</v>
          </cell>
          <cell r="K100">
            <v>6.1491031330229928</v>
          </cell>
          <cell r="L100">
            <v>6.5014811319591637</v>
          </cell>
          <cell r="M100">
            <v>6.572095500704811</v>
          </cell>
          <cell r="N100">
            <v>6.8727237601940327</v>
          </cell>
          <cell r="O100">
            <v>6.9435816781699744</v>
          </cell>
        </row>
        <row r="101">
          <cell r="B101" t="e">
            <v>#NAME?</v>
          </cell>
          <cell r="C101">
            <v>1.9328000000000001</v>
          </cell>
          <cell r="D101">
            <v>18.78</v>
          </cell>
          <cell r="E101">
            <v>16.75387016236909</v>
          </cell>
          <cell r="F101">
            <v>17.762594954458777</v>
          </cell>
          <cell r="G101">
            <v>17.965379171750627</v>
          </cell>
          <cell r="H101">
            <v>18.831099440690924</v>
          </cell>
          <cell r="I101">
            <v>19.035716255231925</v>
          </cell>
          <cell r="J101">
            <v>6.9280535901858231</v>
          </cell>
          <cell r="K101">
            <v>6.2144022254436493</v>
          </cell>
          <cell r="L101">
            <v>6.5706367647373698</v>
          </cell>
          <cell r="M101">
            <v>6.6420254228807041</v>
          </cell>
          <cell r="N101">
            <v>6.9459555360559921</v>
          </cell>
          <cell r="O101">
            <v>7.0175929834461526</v>
          </cell>
        </row>
        <row r="102">
          <cell r="B102" t="e">
            <v>#NAME?</v>
          </cell>
          <cell r="C102">
            <v>1.9295</v>
          </cell>
          <cell r="D102">
            <v>18.78</v>
          </cell>
          <cell r="E102">
            <v>16.75387016236909</v>
          </cell>
          <cell r="F102">
            <v>17.762594954458777</v>
          </cell>
          <cell r="G102">
            <v>17.965379171750627</v>
          </cell>
          <cell r="H102">
            <v>18.831099440690924</v>
          </cell>
          <cell r="I102">
            <v>19.035716255231925</v>
          </cell>
          <cell r="J102">
            <v>7.0011048160600886</v>
          </cell>
          <cell r="K102">
            <v>6.2797095309149231</v>
          </cell>
          <cell r="L102">
            <v>6.6398034579170373</v>
          </cell>
          <cell r="M102">
            <v>6.7119670070419968</v>
          </cell>
          <cell r="N102">
            <v>7.0192016508417776</v>
          </cell>
          <cell r="O102">
            <v>7.0916192859107996</v>
          </cell>
        </row>
        <row r="103">
          <cell r="B103" t="e">
            <v>#NAME?</v>
          </cell>
          <cell r="C103">
            <v>1.93</v>
          </cell>
          <cell r="D103">
            <v>18.78</v>
          </cell>
          <cell r="E103">
            <v>16.75387016236909</v>
          </cell>
          <cell r="F103">
            <v>17.762594954458777</v>
          </cell>
          <cell r="G103">
            <v>17.965379171750627</v>
          </cell>
          <cell r="H103">
            <v>18.831099440690924</v>
          </cell>
          <cell r="I103">
            <v>19.035716255231925</v>
          </cell>
          <cell r="J103">
            <v>7.0742059491516018</v>
          </cell>
          <cell r="K103">
            <v>6.3450569914316413</v>
          </cell>
          <cell r="L103">
            <v>6.7090150418057215</v>
          </cell>
          <cell r="M103">
            <v>6.7819544626613215</v>
          </cell>
          <cell r="N103">
            <v>7.0924979310901692</v>
          </cell>
          <cell r="O103">
            <v>7.165696793913745</v>
          </cell>
        </row>
        <row r="104">
          <cell r="B104" t="e">
            <v>#NAME?</v>
          </cell>
          <cell r="C104">
            <v>1.9262999999999999</v>
          </cell>
          <cell r="D104">
            <v>18.8</v>
          </cell>
          <cell r="E104">
            <v>16.771564181038489</v>
          </cell>
          <cell r="F104">
            <v>17.781432774881843</v>
          </cell>
          <cell r="G104">
            <v>17.984447950518433</v>
          </cell>
          <cell r="H104">
            <v>18.851158036214709</v>
          </cell>
          <cell r="I104">
            <v>19.056009698642672</v>
          </cell>
          <cell r="J104">
            <v>7.1473570235560446</v>
          </cell>
          <cell r="K104">
            <v>6.4104446316836317</v>
          </cell>
          <cell r="L104">
            <v>6.7782715455384945</v>
          </cell>
          <cell r="M104">
            <v>6.8519878198236794</v>
          </cell>
          <cell r="N104">
            <v>7.1658444111589059</v>
          </cell>
          <cell r="O104">
            <v>7.2398255428749225</v>
          </cell>
        </row>
        <row r="105">
          <cell r="B105" t="e">
            <v>#NAME?</v>
          </cell>
          <cell r="C105">
            <v>1.9213</v>
          </cell>
          <cell r="D105">
            <v>18.78</v>
          </cell>
          <cell r="E105">
            <v>16.75387016236909</v>
          </cell>
          <cell r="F105">
            <v>17.762594954458777</v>
          </cell>
          <cell r="G105">
            <v>17.965379171750627</v>
          </cell>
          <cell r="H105">
            <v>18.831099440690924</v>
          </cell>
          <cell r="I105">
            <v>19.035716255231925</v>
          </cell>
          <cell r="J105">
            <v>7.2206297088075022</v>
          </cell>
          <cell r="K105">
            <v>6.4759365048403739</v>
          </cell>
          <cell r="L105">
            <v>6.8476408174924952</v>
          </cell>
          <cell r="M105">
            <v>6.92213568905653</v>
          </cell>
          <cell r="N105">
            <v>7.2393129523239841</v>
          </cell>
          <cell r="O105">
            <v>7.3140781616909845</v>
          </cell>
        </row>
        <row r="106">
          <cell r="B106">
            <v>36494</v>
          </cell>
          <cell r="C106">
            <v>1.9227000000000001</v>
          </cell>
          <cell r="D106">
            <v>18.809999999999999</v>
          </cell>
          <cell r="E106">
            <v>16.780411079183711</v>
          </cell>
          <cell r="F106">
            <v>17.790851625903748</v>
          </cell>
          <cell r="G106">
            <v>17.993982291968358</v>
          </cell>
          <cell r="H106">
            <v>18.861187337127603</v>
          </cell>
          <cell r="I106">
            <v>19.066156436286484</v>
          </cell>
          <cell r="J106">
            <v>7.2938808171579605</v>
          </cell>
          <cell r="K106">
            <v>6.5414046180619856</v>
          </cell>
          <cell r="L106">
            <v>6.916987292410437</v>
          </cell>
          <cell r="M106">
            <v>6.9922609846175154</v>
          </cell>
          <cell r="N106">
            <v>7.3127599843943791</v>
          </cell>
          <cell r="O106">
            <v>7.3883095491408923</v>
          </cell>
        </row>
        <row r="107">
          <cell r="B107">
            <v>36495</v>
          </cell>
          <cell r="C107">
            <v>1.9220999999999999</v>
          </cell>
          <cell r="D107">
            <v>18.809999999999999</v>
          </cell>
          <cell r="E107">
            <v>16.780411079183711</v>
          </cell>
          <cell r="F107">
            <v>17.790851625903748</v>
          </cell>
          <cell r="G107">
            <v>17.993982291968358</v>
          </cell>
          <cell r="H107">
            <v>18.861187337127603</v>
          </cell>
          <cell r="I107">
            <v>19.066156436286484</v>
          </cell>
          <cell r="J107">
            <v>7.3672895648356995</v>
          </cell>
          <cell r="K107">
            <v>6.607009142069753</v>
          </cell>
          <cell r="L107">
            <v>6.9864806314405392</v>
          </cell>
          <cell r="M107">
            <v>7.062535273487125</v>
          </cell>
          <cell r="N107">
            <v>7.3863652030559779</v>
          </cell>
          <cell r="O107">
            <v>7.4627013203671044</v>
          </cell>
        </row>
        <row r="108">
          <cell r="B108">
            <v>36496</v>
          </cell>
          <cell r="C108">
            <v>1.895</v>
          </cell>
          <cell r="D108">
            <v>18.8</v>
          </cell>
          <cell r="E108">
            <v>16.771564181038489</v>
          </cell>
          <cell r="F108">
            <v>17.781432774881843</v>
          </cell>
          <cell r="G108">
            <v>17.984447950518433</v>
          </cell>
          <cell r="H108">
            <v>18.851158036214709</v>
          </cell>
          <cell r="I108">
            <v>19.056009698642672</v>
          </cell>
          <cell r="J108">
            <v>7.4407485375979965</v>
          </cell>
          <cell r="K108">
            <v>6.6726540630817288</v>
          </cell>
          <cell r="L108">
            <v>7.0560191393843175</v>
          </cell>
          <cell r="M108">
            <v>7.1328557196734588</v>
          </cell>
          <cell r="N108">
            <v>7.460020907123166</v>
          </cell>
          <cell r="O108">
            <v>7.5371446254674401</v>
          </cell>
        </row>
        <row r="109">
          <cell r="B109">
            <v>36497</v>
          </cell>
          <cell r="C109">
            <v>1.8774</v>
          </cell>
          <cell r="D109">
            <v>18.809999999999999</v>
          </cell>
          <cell r="E109">
            <v>16.780411079183711</v>
          </cell>
          <cell r="F109">
            <v>17.790851625903748</v>
          </cell>
          <cell r="G109">
            <v>17.993982291968358</v>
          </cell>
          <cell r="H109">
            <v>18.861187337127603</v>
          </cell>
          <cell r="I109">
            <v>19.066156436286484</v>
          </cell>
          <cell r="J109">
            <v>7.5142218585409148</v>
          </cell>
          <cell r="K109">
            <v>6.7383073168894247</v>
          </cell>
          <cell r="L109">
            <v>7.1255688520599492</v>
          </cell>
          <cell r="M109">
            <v>7.2031879774713925</v>
          </cell>
          <cell r="N109">
            <v>7.5336911237205761</v>
          </cell>
          <cell r="O109">
            <v>7.611603107360887</v>
          </cell>
        </row>
        <row r="110">
          <cell r="B110">
            <v>36500</v>
          </cell>
          <cell r="C110">
            <v>1.8669</v>
          </cell>
          <cell r="D110">
            <v>18.82</v>
          </cell>
          <cell r="E110">
            <v>16.789257903207687</v>
          </cell>
          <cell r="F110">
            <v>17.800270437477472</v>
          </cell>
          <cell r="G110">
            <v>18.003516601473724</v>
          </cell>
          <cell r="H110">
            <v>18.871216640146727</v>
          </cell>
          <cell r="I110">
            <v>19.076303184569543</v>
          </cell>
          <cell r="J110">
            <v>7.5877813600154997</v>
          </cell>
          <cell r="K110">
            <v>6.8040330867910281</v>
          </cell>
          <cell r="L110">
            <v>7.1951977638311737</v>
          </cell>
          <cell r="M110">
            <v>7.2736008066830005</v>
          </cell>
          <cell r="N110">
            <v>7.6074478778083598</v>
          </cell>
          <cell r="O110">
            <v>7.6861495621217246</v>
          </cell>
        </row>
        <row r="111">
          <cell r="B111">
            <v>36501</v>
          </cell>
          <cell r="C111">
            <v>1.8593999999999999</v>
          </cell>
          <cell r="D111">
            <v>18.78</v>
          </cell>
          <cell r="E111">
            <v>16.75387016236909</v>
          </cell>
          <cell r="F111">
            <v>17.762594954458777</v>
          </cell>
          <cell r="G111">
            <v>17.965379171750627</v>
          </cell>
          <cell r="H111">
            <v>18.831099440690924</v>
          </cell>
          <cell r="I111">
            <v>19.035716255231925</v>
          </cell>
          <cell r="J111">
            <v>7.6614271471151296</v>
          </cell>
          <cell r="K111">
            <v>6.8698314542673167</v>
          </cell>
          <cell r="L111">
            <v>7.2649059675155003</v>
          </cell>
          <cell r="M111">
            <v>7.3440943025046446</v>
          </cell>
          <cell r="N111">
            <v>7.6812912751189844</v>
          </cell>
          <cell r="O111">
            <v>7.760784098063267</v>
          </cell>
        </row>
        <row r="112">
          <cell r="B112">
            <v>36502</v>
          </cell>
          <cell r="C112">
            <v>1.8627</v>
          </cell>
          <cell r="D112">
            <v>18.75</v>
          </cell>
          <cell r="E112">
            <v>16.727328578282364</v>
          </cell>
          <cell r="F112">
            <v>17.734337927819443</v>
          </cell>
          <cell r="G112">
            <v>17.936775763903533</v>
          </cell>
          <cell r="H112">
            <v>18.801011563169958</v>
          </cell>
          <cell r="I112">
            <v>19.00527616983474</v>
          </cell>
          <cell r="J112">
            <v>7.7349793999468508</v>
          </cell>
          <cell r="K112">
            <v>6.935541758917263</v>
          </cell>
          <cell r="L112">
            <v>7.3345232567166407</v>
          </cell>
          <cell r="M112">
            <v>7.4144963412515974</v>
          </cell>
          <cell r="N112">
            <v>7.7550410133067071</v>
          </cell>
          <cell r="O112">
            <v>7.8353244813318623</v>
          </cell>
        </row>
        <row r="113">
          <cell r="B113">
            <v>36503</v>
          </cell>
          <cell r="C113">
            <v>1.8668</v>
          </cell>
          <cell r="D113">
            <v>18.75</v>
          </cell>
          <cell r="E113">
            <v>16.727328578282364</v>
          </cell>
          <cell r="F113">
            <v>17.734337927819443</v>
          </cell>
          <cell r="G113">
            <v>17.936775763903533</v>
          </cell>
          <cell r="H113">
            <v>18.801011563169958</v>
          </cell>
          <cell r="I113">
            <v>19.00527616983474</v>
          </cell>
          <cell r="J113">
            <v>7.8084738372130591</v>
          </cell>
          <cell r="K113">
            <v>7.0011959295328996</v>
          </cell>
          <cell r="L113">
            <v>7.4040834488513507</v>
          </cell>
          <cell r="M113">
            <v>7.4848411195820086</v>
          </cell>
          <cell r="N113">
            <v>7.8287329064721911</v>
          </cell>
          <cell r="O113">
            <v>7.9098069079401423</v>
          </cell>
        </row>
        <row r="114">
          <cell r="B114">
            <v>36504</v>
          </cell>
          <cell r="C114">
            <v>1.8667</v>
          </cell>
          <cell r="D114">
            <v>18.739999999999998</v>
          </cell>
          <cell r="E114">
            <v>16.718481235272154</v>
          </cell>
          <cell r="F114">
            <v>17.72491883998908</v>
          </cell>
          <cell r="G114">
            <v>17.927241230681478</v>
          </cell>
          <cell r="H114">
            <v>18.790982274856781</v>
          </cell>
          <cell r="I114">
            <v>18.995129495961184</v>
          </cell>
          <cell r="J114">
            <v>7.8820184107705638</v>
          </cell>
          <cell r="K114">
            <v>7.0668904091987228</v>
          </cell>
          <cell r="L114">
            <v>7.4736887207999425</v>
          </cell>
          <cell r="M114">
            <v>7.5552319660690204</v>
          </cell>
          <cell r="N114">
            <v>7.9024751963065132</v>
          </cell>
          <cell r="O114">
            <v>7.9843407799528032</v>
          </cell>
        </row>
        <row r="115">
          <cell r="B115">
            <v>36507</v>
          </cell>
          <cell r="C115">
            <v>1.8564000000000001</v>
          </cell>
          <cell r="D115">
            <v>18.739999999999998</v>
          </cell>
          <cell r="E115">
            <v>16.718481235272154</v>
          </cell>
          <cell r="F115">
            <v>17.72491883998908</v>
          </cell>
          <cell r="G115">
            <v>17.927241230681478</v>
          </cell>
          <cell r="H115">
            <v>18.790982274856781</v>
          </cell>
          <cell r="I115">
            <v>18.995129495961184</v>
          </cell>
          <cell r="J115">
            <v>7.9555770779153434</v>
          </cell>
          <cell r="K115">
            <v>7.132592998776377</v>
          </cell>
          <cell r="L115">
            <v>7.5433049584389789</v>
          </cell>
          <cell r="M115">
            <v>7.6256343819622652</v>
          </cell>
          <cell r="N115">
            <v>7.9762317433188956</v>
          </cell>
          <cell r="O115">
            <v>8.0588895703908037</v>
          </cell>
        </row>
        <row r="116">
          <cell r="B116">
            <v>36508</v>
          </cell>
          <cell r="C116">
            <v>1.8463000000000001</v>
          </cell>
          <cell r="D116">
            <v>18.739999999999998</v>
          </cell>
          <cell r="E116">
            <v>16.718481235272154</v>
          </cell>
          <cell r="F116">
            <v>17.72491883998908</v>
          </cell>
          <cell r="G116">
            <v>17.927241230681478</v>
          </cell>
          <cell r="H116">
            <v>18.790982274856781</v>
          </cell>
          <cell r="I116">
            <v>18.995129495961184</v>
          </cell>
          <cell r="J116">
            <v>8.0291859005688018</v>
          </cell>
          <cell r="K116">
            <v>7.1983359073570563</v>
          </cell>
          <cell r="L116">
            <v>7.6129662900968453</v>
          </cell>
          <cell r="M116">
            <v>7.6960828811568183</v>
          </cell>
          <cell r="N116">
            <v>8.0500387064891719</v>
          </cell>
          <cell r="O116">
            <v>8.1334898268294875</v>
          </cell>
        </row>
        <row r="117">
          <cell r="B117">
            <v>36509</v>
          </cell>
          <cell r="C117">
            <v>1.8501000000000001</v>
          </cell>
          <cell r="D117">
            <v>18.739999999999998</v>
          </cell>
          <cell r="E117">
            <v>16.718481235272154</v>
          </cell>
          <cell r="F117">
            <v>17.72491883998908</v>
          </cell>
          <cell r="G117">
            <v>17.927241230681478</v>
          </cell>
          <cell r="H117">
            <v>18.790982274856781</v>
          </cell>
          <cell r="I117">
            <v>18.995129495961184</v>
          </cell>
          <cell r="J117">
            <v>8.1028449129291644</v>
          </cell>
          <cell r="K117">
            <v>7.2641191596828802</v>
          </cell>
          <cell r="L117">
            <v>7.6826727449832433</v>
          </cell>
          <cell r="M117">
            <v>7.7665774938174392</v>
          </cell>
          <cell r="N117">
            <v>8.1238961202792161</v>
          </cell>
          <cell r="O117">
            <v>8.2081415847992556</v>
          </cell>
        </row>
        <row r="118">
          <cell r="B118">
            <v>36510</v>
          </cell>
          <cell r="C118">
            <v>1.8407</v>
          </cell>
          <cell r="D118">
            <v>18.760000000000002</v>
          </cell>
          <cell r="E118">
            <v>16.736175847131783</v>
          </cell>
          <cell r="F118">
            <v>17.743756976166015</v>
          </cell>
          <cell r="G118">
            <v>17.946310265147169</v>
          </cell>
          <cell r="H118">
            <v>18.811040853569416</v>
          </cell>
          <cell r="I118">
            <v>19.01542285433344</v>
          </cell>
          <cell r="J118">
            <v>8.1765541492179636</v>
          </cell>
          <cell r="K118">
            <v>7.3299427805111561</v>
          </cell>
          <cell r="L118">
            <v>7.7524243523268366</v>
          </cell>
          <cell r="M118">
            <v>7.8371182501286052</v>
          </cell>
          <cell r="N118">
            <v>8.1978040191744697</v>
          </cell>
          <cell r="O118">
            <v>8.282844879855066</v>
          </cell>
        </row>
        <row r="119">
          <cell r="B119">
            <v>36511</v>
          </cell>
          <cell r="C119">
            <v>1.8178000000000001</v>
          </cell>
          <cell r="D119">
            <v>18.75</v>
          </cell>
          <cell r="E119">
            <v>16.727328578282364</v>
          </cell>
          <cell r="F119">
            <v>17.734337927819443</v>
          </cell>
          <cell r="G119">
            <v>17.936775763903533</v>
          </cell>
          <cell r="H119">
            <v>18.801011563169958</v>
          </cell>
          <cell r="I119">
            <v>19.00527616983474</v>
          </cell>
          <cell r="J119">
            <v>8.2503859914495372</v>
          </cell>
          <cell r="K119">
            <v>7.3958713980196045</v>
          </cell>
          <cell r="L119">
            <v>7.8222896022837052</v>
          </cell>
          <cell r="M119">
            <v>7.9077744162212582</v>
          </cell>
          <cell r="N119">
            <v>8.2718349805701372</v>
          </cell>
          <cell r="O119">
            <v>8.3576730716680814</v>
          </cell>
        </row>
        <row r="120">
          <cell r="B120">
            <v>36514</v>
          </cell>
          <cell r="C120">
            <v>1.8048</v>
          </cell>
          <cell r="D120">
            <v>18.77</v>
          </cell>
          <cell r="E120">
            <v>16.745023041826922</v>
          </cell>
          <cell r="F120">
            <v>17.753175985052994</v>
          </cell>
          <cell r="G120">
            <v>17.955844734433079</v>
          </cell>
          <cell r="H120">
            <v>18.821070146087028</v>
          </cell>
          <cell r="I120">
            <v>19.025569549474341</v>
          </cell>
          <cell r="J120">
            <v>8.3242320277750146</v>
          </cell>
          <cell r="K120">
            <v>7.4618081927297908</v>
          </cell>
          <cell r="L120">
            <v>7.8921659007343159</v>
          </cell>
          <cell r="M120">
            <v>7.9784422378840203</v>
          </cell>
          <cell r="N120">
            <v>8.345880300595887</v>
          </cell>
          <cell r="O120">
            <v>8.4325162871990109</v>
          </cell>
        </row>
        <row r="121">
          <cell r="B121">
            <v>36515</v>
          </cell>
          <cell r="C121">
            <v>1.8233999999999999</v>
          </cell>
          <cell r="D121">
            <v>18.78</v>
          </cell>
          <cell r="E121">
            <v>16.75387016236909</v>
          </cell>
          <cell r="F121">
            <v>17.762594954458777</v>
          </cell>
          <cell r="G121">
            <v>17.965379171750627</v>
          </cell>
          <cell r="H121">
            <v>18.831099440690924</v>
          </cell>
          <cell r="I121">
            <v>19.035716255231925</v>
          </cell>
          <cell r="J121">
            <v>8.3982008807043549</v>
          </cell>
          <cell r="K121">
            <v>7.5278501473620807</v>
          </cell>
          <cell r="L121">
            <v>7.9621560278021697</v>
          </cell>
          <cell r="M121">
            <v>8.0492256601097054</v>
          </cell>
          <cell r="N121">
            <v>8.4200488950670671</v>
          </cell>
          <cell r="O121">
            <v>8.5074846166172122</v>
          </cell>
        </row>
        <row r="122">
          <cell r="B122">
            <v>36516</v>
          </cell>
          <cell r="C122">
            <v>1.8204</v>
          </cell>
          <cell r="D122">
            <v>18.77</v>
          </cell>
          <cell r="E122">
            <v>16.745023041826922</v>
          </cell>
          <cell r="F122">
            <v>17.753175985052994</v>
          </cell>
          <cell r="G122">
            <v>17.955844734433079</v>
          </cell>
          <cell r="H122">
            <v>18.821070146087028</v>
          </cell>
          <cell r="I122">
            <v>19.025569549474341</v>
          </cell>
          <cell r="J122">
            <v>8.4722564834299732</v>
          </cell>
          <cell r="K122">
            <v>7.5939650433564765</v>
          </cell>
          <cell r="L122">
            <v>8.0322258476670516</v>
          </cell>
          <cell r="M122">
            <v>8.1200901619803432</v>
          </cell>
          <cell r="N122">
            <v>8.4943046002655009</v>
          </cell>
          <cell r="O122">
            <v>8.5825415082177337</v>
          </cell>
        </row>
        <row r="123">
          <cell r="B123">
            <v>36517</v>
          </cell>
          <cell r="C123">
            <v>1.8286</v>
          </cell>
          <cell r="D123">
            <v>18.78</v>
          </cell>
          <cell r="E123">
            <v>16.75387016236909</v>
          </cell>
          <cell r="F123">
            <v>17.762594954458777</v>
          </cell>
          <cell r="G123">
            <v>17.965379171750627</v>
          </cell>
          <cell r="H123">
            <v>18.831099440690924</v>
          </cell>
          <cell r="I123">
            <v>19.035716255231925</v>
          </cell>
          <cell r="J123">
            <v>8.5463264143820652</v>
          </cell>
          <cell r="K123">
            <v>7.6600882165805739</v>
          </cell>
          <cell r="L123">
            <v>8.1023068322443557</v>
          </cell>
          <cell r="M123">
            <v>8.190966439081615</v>
          </cell>
          <cell r="N123">
            <v>8.5685747991692587</v>
          </cell>
          <cell r="O123">
            <v>8.6576135624278692</v>
          </cell>
        </row>
        <row r="124">
          <cell r="B124">
            <v>36518</v>
          </cell>
          <cell r="C124">
            <v>1.829</v>
          </cell>
          <cell r="D124">
            <v>18.78</v>
          </cell>
          <cell r="E124">
            <v>16.75387016236909</v>
          </cell>
          <cell r="F124">
            <v>17.762594954458777</v>
          </cell>
          <cell r="G124">
            <v>17.965379171750627</v>
          </cell>
          <cell r="H124">
            <v>18.831099440690924</v>
          </cell>
          <cell r="I124">
            <v>19.035716255231925</v>
          </cell>
          <cell r="J124">
            <v>8.6204832136735696</v>
          </cell>
          <cell r="K124">
            <v>7.7262844208702663</v>
          </cell>
          <cell r="L124">
            <v>8.1724676130716887</v>
          </cell>
          <cell r="M124">
            <v>8.2619239021894728</v>
          </cell>
          <cell r="N124">
            <v>8.6429322281343026</v>
          </cell>
          <cell r="O124">
            <v>8.7327743013533077</v>
          </cell>
        </row>
        <row r="125">
          <cell r="B125">
            <v>36521</v>
          </cell>
          <cell r="C125">
            <v>1.8267</v>
          </cell>
          <cell r="D125">
            <v>18.739999999999998</v>
          </cell>
          <cell r="E125">
            <v>16.718481235272154</v>
          </cell>
          <cell r="F125">
            <v>17.72491883998908</v>
          </cell>
          <cell r="G125">
            <v>17.927241230681478</v>
          </cell>
          <cell r="H125">
            <v>18.790982274856781</v>
          </cell>
          <cell r="I125">
            <v>18.995129495961184</v>
          </cell>
          <cell r="J125">
            <v>8.6946906754892019</v>
          </cell>
          <cell r="K125">
            <v>7.7925213267563853</v>
          </cell>
          <cell r="L125">
            <v>8.2426739297928542</v>
          </cell>
          <cell r="M125">
            <v>8.3329279030234904</v>
          </cell>
          <cell r="N125">
            <v>8.7173405836888485</v>
          </cell>
          <cell r="O125">
            <v>8.8079870305304286</v>
          </cell>
        </row>
        <row r="126">
          <cell r="B126">
            <v>36522</v>
          </cell>
          <cell r="C126">
            <v>1.8289</v>
          </cell>
          <cell r="D126">
            <v>18.739999999999998</v>
          </cell>
          <cell r="E126">
            <v>16.718481235272154</v>
          </cell>
          <cell r="F126">
            <v>17.72491883998908</v>
          </cell>
          <cell r="G126">
            <v>17.927241230681478</v>
          </cell>
          <cell r="H126">
            <v>18.790982274856781</v>
          </cell>
          <cell r="I126">
            <v>18.995129495961184</v>
          </cell>
          <cell r="J126">
            <v>8.7688034580416954</v>
          </cell>
          <cell r="K126">
            <v>7.8586692064716246</v>
          </cell>
          <cell r="L126">
            <v>8.3127882787155549</v>
          </cell>
          <cell r="M126">
            <v>8.4038393752572826</v>
          </cell>
          <cell r="N126">
            <v>8.7916541305026019</v>
          </cell>
          <cell r="O126">
            <v>8.8831044388929072</v>
          </cell>
        </row>
        <row r="127">
          <cell r="B127">
            <v>36523</v>
          </cell>
          <cell r="C127">
            <v>1.8169999999999999</v>
          </cell>
          <cell r="D127">
            <v>18.73</v>
          </cell>
          <cell r="E127">
            <v>16.709633818084857</v>
          </cell>
          <cell r="F127">
            <v>17.715499712682536</v>
          </cell>
          <cell r="G127">
            <v>17.917706665489952</v>
          </cell>
          <cell r="H127">
            <v>18.780952988653453</v>
          </cell>
          <cell r="I127">
            <v>18.984982832725429</v>
          </cell>
          <cell r="J127">
            <v>8.8429667739229565</v>
          </cell>
          <cell r="K127">
            <v>7.9248576784463065</v>
          </cell>
          <cell r="L127">
            <v>8.3829480443093907</v>
          </cell>
          <cell r="M127">
            <v>8.4747972640053515</v>
          </cell>
          <cell r="N127">
            <v>8.8660184742104917</v>
          </cell>
          <cell r="O127">
            <v>8.9582737058109263</v>
          </cell>
        </row>
        <row r="128">
          <cell r="B128">
            <v>36524</v>
          </cell>
          <cell r="C128">
            <v>1.7889999999999999</v>
          </cell>
          <cell r="D128">
            <v>18.829999999999998</v>
          </cell>
          <cell r="E128">
            <v>16.798104653104073</v>
          </cell>
          <cell r="F128">
            <v>17.80968920958701</v>
          </cell>
          <cell r="G128">
            <v>18.013050879022451</v>
          </cell>
          <cell r="H128">
            <v>18.881245945252289</v>
          </cell>
          <cell r="I128">
            <v>19.086449943452301</v>
          </cell>
          <cell r="J128">
            <v>8.9171442562780978</v>
          </cell>
          <cell r="K128">
            <v>7.991054282756771</v>
          </cell>
          <cell r="L128">
            <v>8.453118820903649</v>
          </cell>
          <cell r="M128">
            <v>8.5457667725972399</v>
          </cell>
          <cell r="N128">
            <v>8.9403971494920178</v>
          </cell>
          <cell r="O128">
            <v>9.0334579717136876</v>
          </cell>
        </row>
        <row r="129">
          <cell r="B129">
            <v>36525</v>
          </cell>
          <cell r="C129">
            <v>1.7889999999999999</v>
          </cell>
          <cell r="D129">
            <v>18.829999999999998</v>
          </cell>
          <cell r="E129">
            <v>16.798104653104073</v>
          </cell>
          <cell r="F129">
            <v>17.80968920958701</v>
          </cell>
          <cell r="G129">
            <v>18.013050879022451</v>
          </cell>
          <cell r="H129">
            <v>18.881245945252289</v>
          </cell>
          <cell r="I129">
            <v>19.086449943452301</v>
          </cell>
          <cell r="J129">
            <v>8.9917364150221335</v>
          </cell>
          <cell r="K129">
            <v>8.0576164142476259</v>
          </cell>
          <cell r="L129">
            <v>8.5236794722600919</v>
          </cell>
          <cell r="M129">
            <v>8.6171310798100809</v>
          </cell>
          <cell r="N129">
            <v>9.0151917532427248</v>
          </cell>
          <cell r="O129">
            <v>9.1090631858811619</v>
          </cell>
        </row>
        <row r="130">
          <cell r="B130">
            <v>36528</v>
          </cell>
          <cell r="C130">
            <v>1.8010999999999999</v>
          </cell>
          <cell r="D130">
            <v>18.78</v>
          </cell>
          <cell r="E130">
            <v>16.75387016236909</v>
          </cell>
          <cell r="F130">
            <v>17.762594954458777</v>
          </cell>
          <cell r="G130">
            <v>17.965379171750627</v>
          </cell>
          <cell r="H130">
            <v>18.831099440690924</v>
          </cell>
          <cell r="I130">
            <v>19.035716255231925</v>
          </cell>
          <cell r="J130">
            <v>9.0663796583790202</v>
          </cell>
          <cell r="K130">
            <v>8.1242195724455346</v>
          </cell>
          <cell r="L130">
            <v>8.5942860310609159</v>
          </cell>
          <cell r="M130">
            <v>8.688542306073721</v>
          </cell>
          <cell r="N130">
            <v>9.090037708309362</v>
          </cell>
          <cell r="O130">
            <v>9.1847208256849111</v>
          </cell>
        </row>
        <row r="131">
          <cell r="B131">
            <v>36529</v>
          </cell>
          <cell r="C131">
            <v>1.8337000000000001</v>
          </cell>
          <cell r="D131">
            <v>18.75</v>
          </cell>
          <cell r="E131">
            <v>16.727328578282364</v>
          </cell>
          <cell r="F131">
            <v>17.734337927819443</v>
          </cell>
          <cell r="G131">
            <v>17.936775763903533</v>
          </cell>
          <cell r="H131">
            <v>18.801011563169958</v>
          </cell>
          <cell r="I131">
            <v>19.00527616983474</v>
          </cell>
          <cell r="J131">
            <v>9.1408917482207244</v>
          </cell>
          <cell r="K131">
            <v>8.1907011539308137</v>
          </cell>
          <cell r="L131">
            <v>8.6647661172365886</v>
          </cell>
          <cell r="M131">
            <v>8.7598261062352698</v>
          </cell>
          <cell r="N131">
            <v>9.1647522815152307</v>
          </cell>
          <cell r="O131">
            <v>9.2602461757047791</v>
          </cell>
        </row>
        <row r="132">
          <cell r="B132">
            <v>36530</v>
          </cell>
          <cell r="C132">
            <v>1.8544</v>
          </cell>
          <cell r="D132">
            <v>18.739999999999998</v>
          </cell>
          <cell r="E132">
            <v>16.718481235272154</v>
          </cell>
          <cell r="F132">
            <v>17.72491883998908</v>
          </cell>
          <cell r="G132">
            <v>17.927241230681478</v>
          </cell>
          <cell r="H132">
            <v>18.790982274856781</v>
          </cell>
          <cell r="I132">
            <v>18.995129495961184</v>
          </cell>
          <cell r="J132">
            <v>9.215345268019437</v>
          </cell>
          <cell r="K132">
            <v>8.2571259425067147</v>
          </cell>
          <cell r="L132">
            <v>8.735188398717364</v>
          </cell>
          <cell r="M132">
            <v>8.8310519288131708</v>
          </cell>
          <cell r="N132">
            <v>9.2394082529381638</v>
          </cell>
          <cell r="O132">
            <v>9.3357128032327097</v>
          </cell>
        </row>
        <row r="133">
          <cell r="B133">
            <v>36531</v>
          </cell>
          <cell r="C133">
            <v>1.8461000000000001</v>
          </cell>
          <cell r="D133">
            <v>18.75</v>
          </cell>
          <cell r="E133">
            <v>16.727328578282364</v>
          </cell>
          <cell r="F133">
            <v>17.734337927819443</v>
          </cell>
          <cell r="G133">
            <v>17.936775763903533</v>
          </cell>
          <cell r="H133">
            <v>18.801011563169958</v>
          </cell>
          <cell r="I133">
            <v>19.00527616983474</v>
          </cell>
          <cell r="J133">
            <v>9.2898130555897573</v>
          </cell>
          <cell r="K133">
            <v>8.3235589311502878</v>
          </cell>
          <cell r="L133">
            <v>8.8056217746011569</v>
          </cell>
          <cell r="M133">
            <v>8.9022894580335752</v>
          </cell>
          <cell r="N133">
            <v>9.3140786581884072</v>
          </cell>
          <cell r="O133">
            <v>9.411194535882883</v>
          </cell>
        </row>
        <row r="134">
          <cell r="B134">
            <v>36532</v>
          </cell>
          <cell r="C134">
            <v>1.8281000000000001</v>
          </cell>
          <cell r="D134">
            <v>18.75</v>
          </cell>
          <cell r="E134">
            <v>16.727328578282364</v>
          </cell>
          <cell r="F134">
            <v>17.734337927819443</v>
          </cell>
          <cell r="G134">
            <v>17.936775763903533</v>
          </cell>
          <cell r="H134">
            <v>18.801011563169958</v>
          </cell>
          <cell r="I134">
            <v>19.00527616983474</v>
          </cell>
          <cell r="J134">
            <v>9.3643681662342928</v>
          </cell>
          <cell r="K134">
            <v>8.3900652891186311</v>
          </cell>
          <cell r="L134">
            <v>8.876135340286595</v>
          </cell>
          <cell r="M134">
            <v>8.973608578567017</v>
          </cell>
          <cell r="N134">
            <v>9.3888367514544768</v>
          </cell>
          <cell r="O134">
            <v>9.4867654242382535</v>
          </cell>
        </row>
        <row r="135">
          <cell r="B135">
            <v>36535</v>
          </cell>
          <cell r="C135">
            <v>1.8161</v>
          </cell>
          <cell r="D135">
            <v>18.75</v>
          </cell>
          <cell r="E135">
            <v>16.727328578282364</v>
          </cell>
          <cell r="F135">
            <v>17.734337927819443</v>
          </cell>
          <cell r="G135">
            <v>17.936775763903533</v>
          </cell>
          <cell r="H135">
            <v>18.801011563169958</v>
          </cell>
          <cell r="I135">
            <v>19.00527616983474</v>
          </cell>
          <cell r="J135">
            <v>9.4389741367381994</v>
          </cell>
          <cell r="K135">
            <v>8.456612479346326</v>
          </cell>
          <cell r="L135">
            <v>8.9466946036378836</v>
          </cell>
          <cell r="M135">
            <v>9.0449744053449077</v>
          </cell>
          <cell r="N135">
            <v>9.4636459705460307</v>
          </cell>
          <cell r="O135">
            <v>9.5623885098042649</v>
          </cell>
        </row>
        <row r="136">
          <cell r="B136">
            <v>36536</v>
          </cell>
          <cell r="C136">
            <v>1.8219000000000001</v>
          </cell>
          <cell r="D136">
            <v>18.77</v>
          </cell>
          <cell r="E136">
            <v>16.745023041826922</v>
          </cell>
          <cell r="F136">
            <v>17.753175985052994</v>
          </cell>
          <cell r="G136">
            <v>17.955844734433079</v>
          </cell>
          <cell r="H136">
            <v>18.821070146087028</v>
          </cell>
          <cell r="I136">
            <v>19.025569549474341</v>
          </cell>
          <cell r="J136">
            <v>9.5136310017969627</v>
          </cell>
          <cell r="K136">
            <v>8.5232005269027198</v>
          </cell>
          <cell r="L136">
            <v>9.0172995942702663</v>
          </cell>
          <cell r="M136">
            <v>9.1163869689547603</v>
          </cell>
          <cell r="N136">
            <v>9.5385063504271894</v>
          </cell>
          <cell r="O136">
            <v>9.6380638286337916</v>
          </cell>
        </row>
        <row r="137">
          <cell r="B137">
            <v>36537</v>
          </cell>
          <cell r="C137">
            <v>1.8313999999999999</v>
          </cell>
          <cell r="D137">
            <v>18.739999999999998</v>
          </cell>
          <cell r="E137">
            <v>16.718481235272154</v>
          </cell>
          <cell r="F137">
            <v>17.72491883998908</v>
          </cell>
          <cell r="G137">
            <v>17.927241230681478</v>
          </cell>
          <cell r="H137">
            <v>18.790982274856781</v>
          </cell>
          <cell r="I137">
            <v>18.995129495961184</v>
          </cell>
          <cell r="J137">
            <v>9.5884120319846833</v>
          </cell>
          <cell r="K137">
            <v>8.5898947730379973</v>
          </cell>
          <cell r="L137">
            <v>9.0880196005607807</v>
          </cell>
          <cell r="M137">
            <v>9.1879163513989717</v>
          </cell>
          <cell r="N137">
            <v>9.6134913617071938</v>
          </cell>
          <cell r="O137">
            <v>9.7138656523608091</v>
          </cell>
        </row>
        <row r="138">
          <cell r="B138">
            <v>36538</v>
          </cell>
          <cell r="C138">
            <v>1.8192999999999999</v>
          </cell>
          <cell r="D138">
            <v>18.739999999999998</v>
          </cell>
          <cell r="E138">
            <v>16.718481235272154</v>
          </cell>
          <cell r="F138">
            <v>17.72491883998908</v>
          </cell>
          <cell r="G138">
            <v>17.927241230681478</v>
          </cell>
          <cell r="H138">
            <v>18.790982274856781</v>
          </cell>
          <cell r="I138">
            <v>18.995129495961184</v>
          </cell>
          <cell r="J138">
            <v>9.663134192751933</v>
          </cell>
          <cell r="K138">
            <v>8.6565319683584718</v>
          </cell>
          <cell r="L138">
            <v>9.1586815233669618</v>
          </cell>
          <cell r="M138">
            <v>9.2593874733236881</v>
          </cell>
          <cell r="N138">
            <v>9.6884174708080408</v>
          </cell>
          <cell r="O138">
            <v>9.7896084491365656</v>
          </cell>
        </row>
        <row r="139">
          <cell r="B139">
            <v>36539</v>
          </cell>
          <cell r="C139">
            <v>1.7997000000000001</v>
          </cell>
          <cell r="D139">
            <v>18.760000000000002</v>
          </cell>
          <cell r="E139">
            <v>16.736175847131783</v>
          </cell>
          <cell r="F139">
            <v>17.743756976166015</v>
          </cell>
          <cell r="G139">
            <v>17.946310265147169</v>
          </cell>
          <cell r="H139">
            <v>18.811040853569416</v>
          </cell>
          <cell r="I139">
            <v>19.01542285433344</v>
          </cell>
          <cell r="J139">
            <v>9.7379073023485816</v>
          </cell>
          <cell r="K139">
            <v>8.723210056211439</v>
          </cell>
          <cell r="L139">
            <v>9.2293892175360437</v>
          </cell>
          <cell r="M139">
            <v>9.3309053780925133</v>
          </cell>
          <cell r="N139">
            <v>9.763394795518888</v>
          </cell>
          <cell r="O139">
            <v>9.8654035362151902</v>
          </cell>
        </row>
        <row r="140">
          <cell r="B140">
            <v>36542</v>
          </cell>
          <cell r="C140">
            <v>1.7957000000000001</v>
          </cell>
          <cell r="D140">
            <v>18.739999999999998</v>
          </cell>
          <cell r="E140">
            <v>16.718481235272154</v>
          </cell>
          <cell r="F140">
            <v>17.72491883998908</v>
          </cell>
          <cell r="G140">
            <v>17.927241230681478</v>
          </cell>
          <cell r="H140">
            <v>18.790982274856781</v>
          </cell>
          <cell r="I140">
            <v>18.995129495961184</v>
          </cell>
          <cell r="J140">
            <v>9.8128047875059909</v>
          </cell>
          <cell r="K140">
            <v>8.7899945037233973</v>
          </cell>
          <cell r="L140">
            <v>9.3002121120202119</v>
          </cell>
          <cell r="M140">
            <v>9.4025402913283873</v>
          </cell>
          <cell r="N140">
            <v>9.8384969634087724</v>
          </cell>
          <cell r="O140">
            <v>9.9413253454227579</v>
          </cell>
        </row>
        <row r="141">
          <cell r="B141">
            <v>36543</v>
          </cell>
          <cell r="C141">
            <v>1.7924</v>
          </cell>
          <cell r="D141">
            <v>18.73</v>
          </cell>
          <cell r="E141">
            <v>16.709633818084857</v>
          </cell>
          <cell r="F141">
            <v>17.715499712682536</v>
          </cell>
          <cell r="G141">
            <v>17.917706665489952</v>
          </cell>
          <cell r="H141">
            <v>18.780952988653453</v>
          </cell>
          <cell r="I141">
            <v>18.984982832725429</v>
          </cell>
          <cell r="J141">
            <v>9.8876799490444256</v>
          </cell>
          <cell r="K141">
            <v>8.8567544920981067</v>
          </cell>
          <cell r="L141">
            <v>9.3710114828332358</v>
          </cell>
          <cell r="M141">
            <v>9.4741518996209315</v>
          </cell>
          <cell r="N141">
            <v>9.9135768746926534</v>
          </cell>
          <cell r="O141">
            <v>10.017225172790823</v>
          </cell>
        </row>
        <row r="142">
          <cell r="B142">
            <v>36544</v>
          </cell>
          <cell r="C142">
            <v>1.7984</v>
          </cell>
          <cell r="D142">
            <v>18.68</v>
          </cell>
          <cell r="E142">
            <v>16.665395619401902</v>
          </cell>
          <cell r="F142">
            <v>17.668403483823614</v>
          </cell>
          <cell r="G142">
            <v>17.870033359891814</v>
          </cell>
          <cell r="H142">
            <v>18.730806589164306</v>
          </cell>
          <cell r="I142">
            <v>18.934249676027569</v>
          </cell>
          <cell r="J142">
            <v>9.9625694130315523</v>
          </cell>
          <cell r="K142">
            <v>8.9235226830287395</v>
          </cell>
          <cell r="L142">
            <v>9.4418219650274526</v>
          </cell>
          <cell r="M142">
            <v>9.5457752348083744</v>
          </cell>
          <cell r="N142">
            <v>9.988671255455106</v>
          </cell>
          <cell r="O142">
            <v>10.093140144916845</v>
          </cell>
        </row>
        <row r="143">
          <cell r="B143">
            <v>36545</v>
          </cell>
          <cell r="C143">
            <v>1.7801</v>
          </cell>
          <cell r="D143">
            <v>18.670000000000002</v>
          </cell>
          <cell r="E143">
            <v>16.656547757056607</v>
          </cell>
          <cell r="F143">
            <v>17.658984119560571</v>
          </cell>
          <cell r="G143">
            <v>17.860498602821973</v>
          </cell>
          <cell r="H143">
            <v>18.720777315571912</v>
          </cell>
          <cell r="I143">
            <v>18.924103076592182</v>
          </cell>
          <cell r="J143">
            <v>10.037325989841239</v>
          </cell>
          <cell r="K143">
            <v>8.9901678583822253</v>
          </cell>
          <cell r="L143">
            <v>9.5125043909921594</v>
          </cell>
          <cell r="M143">
            <v>9.6172695306952392</v>
          </cell>
          <cell r="N143">
            <v>10.063632513056486</v>
          </cell>
          <cell r="O143">
            <v>10.168921055280599</v>
          </cell>
        </row>
        <row r="144">
          <cell r="B144">
            <v>36546</v>
          </cell>
          <cell r="C144">
            <v>1.7784</v>
          </cell>
          <cell r="D144">
            <v>18.760000000000002</v>
          </cell>
          <cell r="E144">
            <v>16.736175847131783</v>
          </cell>
          <cell r="F144">
            <v>17.743756976166015</v>
          </cell>
          <cell r="G144">
            <v>17.946310265147169</v>
          </cell>
          <cell r="H144">
            <v>18.811040853569416</v>
          </cell>
          <cell r="I144">
            <v>19.01542285433344</v>
          </cell>
          <cell r="J144">
            <v>10.112096569623507</v>
          </cell>
          <cell r="K144">
            <v>9.0568209887743834</v>
          </cell>
          <cell r="L144">
            <v>9.5831976553405251</v>
          </cell>
          <cell r="M144">
            <v>9.6887752752623957</v>
          </cell>
          <cell r="N144">
            <v>10.138607939310894</v>
          </cell>
          <cell r="O144">
            <v>10.244716804155175</v>
          </cell>
        </row>
        <row r="145">
          <cell r="B145">
            <v>36549</v>
          </cell>
          <cell r="C145">
            <v>1.7652000000000001</v>
          </cell>
          <cell r="D145">
            <v>18.760000000000002</v>
          </cell>
          <cell r="E145">
            <v>16.736175847131783</v>
          </cell>
          <cell r="F145">
            <v>17.743756976166015</v>
          </cell>
          <cell r="G145">
            <v>17.946310265147169</v>
          </cell>
          <cell r="H145">
            <v>18.811040853569416</v>
          </cell>
          <cell r="I145">
            <v>19.01542285433344</v>
          </cell>
          <cell r="J145">
            <v>10.187249443604895</v>
          </cell>
          <cell r="K145">
            <v>9.1238103605320919</v>
          </cell>
          <cell r="L145">
            <v>9.6542499545466001</v>
          </cell>
          <cell r="M145">
            <v>9.7606446691233408</v>
          </cell>
          <cell r="N145">
            <v>10.213966835052268</v>
          </cell>
          <cell r="O145">
            <v>10.320900735456062</v>
          </cell>
        </row>
        <row r="146">
          <cell r="B146">
            <v>36550</v>
          </cell>
          <cell r="C146">
            <v>1.7741</v>
          </cell>
          <cell r="D146">
            <v>18.77</v>
          </cell>
          <cell r="E146">
            <v>16.745023041826922</v>
          </cell>
          <cell r="F146">
            <v>17.753175985052994</v>
          </cell>
          <cell r="G146">
            <v>17.955844734433079</v>
          </cell>
          <cell r="H146">
            <v>18.821070146087028</v>
          </cell>
          <cell r="I146">
            <v>19.025569549474341</v>
          </cell>
          <cell r="J146">
            <v>10.262453610356491</v>
          </cell>
          <cell r="K146">
            <v>9.1908408812604758</v>
          </cell>
          <cell r="L146">
            <v>9.7253483231258144</v>
          </cell>
          <cell r="M146">
            <v>9.8325611526683723</v>
          </cell>
          <cell r="N146">
            <v>10.289377292759738</v>
          </cell>
          <cell r="O146">
            <v>10.397137313192605</v>
          </cell>
        </row>
        <row r="147">
          <cell r="B147">
            <v>36551</v>
          </cell>
          <cell r="C147">
            <v>1.7768999999999999</v>
          </cell>
          <cell r="D147">
            <v>18.72</v>
          </cell>
          <cell r="E147">
            <v>16.70078632673291</v>
          </cell>
          <cell r="F147">
            <v>17.706080545889023</v>
          </cell>
          <cell r="G147">
            <v>17.908172068331751</v>
          </cell>
          <cell r="H147">
            <v>18.770923704549645</v>
          </cell>
          <cell r="I147">
            <v>18.974836180115261</v>
          </cell>
          <cell r="J147">
            <v>10.337745971650513</v>
          </cell>
          <cell r="K147">
            <v>9.2579454338547187</v>
          </cell>
          <cell r="L147">
            <v>9.7965276437705242</v>
          </cell>
          <cell r="M147">
            <v>9.9045600108577769</v>
          </cell>
          <cell r="N147">
            <v>10.364876315668692</v>
          </cell>
          <cell r="O147">
            <v>10.473463946939621</v>
          </cell>
        </row>
        <row r="148">
          <cell r="B148">
            <v>36552</v>
          </cell>
          <cell r="C148">
            <v>1.7753000000000001</v>
          </cell>
          <cell r="D148">
            <v>18.690000000000001</v>
          </cell>
          <cell r="E148">
            <v>16.674243407529985</v>
          </cell>
          <cell r="F148">
            <v>17.677822808585564</v>
          </cell>
          <cell r="G148">
            <v>17.879568084980214</v>
          </cell>
          <cell r="H148">
            <v>18.740835864856354</v>
          </cell>
          <cell r="I148">
            <v>18.944396286094079</v>
          </cell>
          <cell r="J148">
            <v>10.41290525545049</v>
          </cell>
          <cell r="K148">
            <v>9.3249268097235003</v>
          </cell>
          <cell r="L148">
            <v>9.8675787323469812</v>
          </cell>
          <cell r="M148">
            <v>9.9764296509910366</v>
          </cell>
          <cell r="N148">
            <v>10.44024202438405</v>
          </cell>
          <cell r="O148">
            <v>10.549656325037326</v>
          </cell>
        </row>
        <row r="149">
          <cell r="B149">
            <v>36553</v>
          </cell>
          <cell r="C149">
            <v>1.7875000000000001</v>
          </cell>
          <cell r="D149">
            <v>18.690000000000001</v>
          </cell>
          <cell r="E149">
            <v>16.674243407529985</v>
          </cell>
          <cell r="F149">
            <v>17.677822808585564</v>
          </cell>
          <cell r="G149">
            <v>17.879568084980214</v>
          </cell>
          <cell r="H149">
            <v>18.740835864856354</v>
          </cell>
          <cell r="I149">
            <v>18.944396286094079</v>
          </cell>
          <cell r="J149">
            <v>10.488004928891591</v>
          </cell>
          <cell r="K149">
            <v>9.391850505418752</v>
          </cell>
          <cell r="L149">
            <v>9.9385710525128346</v>
          </cell>
          <cell r="M149">
            <v>10.048240334502578</v>
          </cell>
          <cell r="N149">
            <v>10.515548087174697</v>
          </cell>
          <cell r="O149">
            <v>10.625788921206247</v>
          </cell>
        </row>
        <row r="150">
          <cell r="B150">
            <v>36556</v>
          </cell>
          <cell r="C150">
            <v>1.8024</v>
          </cell>
          <cell r="D150">
            <v>18.68</v>
          </cell>
          <cell r="E150">
            <v>16.665395619401902</v>
          </cell>
          <cell r="F150">
            <v>17.668403483823614</v>
          </cell>
          <cell r="G150">
            <v>17.870033359891814</v>
          </cell>
          <cell r="H150">
            <v>18.730806589164306</v>
          </cell>
          <cell r="I150">
            <v>18.934249676027569</v>
          </cell>
          <cell r="J150">
            <v>10.563155682964421</v>
          </cell>
          <cell r="K150">
            <v>9.4588151687247333</v>
          </cell>
          <cell r="L150">
            <v>10.009609245260753</v>
          </cell>
          <cell r="M150">
            <v>10.12009790782753</v>
          </cell>
          <cell r="N150">
            <v>10.590905499029679</v>
          </cell>
          <cell r="O150">
            <v>10.701973947861077</v>
          </cell>
        </row>
        <row r="151">
          <cell r="B151">
            <v>36557</v>
          </cell>
          <cell r="C151">
            <v>1.7931999999999999</v>
          </cell>
          <cell r="D151">
            <v>18.71</v>
          </cell>
          <cell r="E151">
            <v>16.691938761188617</v>
          </cell>
          <cell r="F151">
            <v>17.696661339611232</v>
          </cell>
          <cell r="G151">
            <v>17.898637439192932</v>
          </cell>
          <cell r="H151">
            <v>18.760894422547803</v>
          </cell>
          <cell r="I151">
            <v>18.964689538136149</v>
          </cell>
          <cell r="J151">
            <v>10.638320560288172</v>
          </cell>
          <cell r="K151">
            <v>9.5257878643483664</v>
          </cell>
          <cell r="L151">
            <v>10.080658373658569</v>
          </cell>
          <cell r="M151">
            <v>10.19196703145222</v>
          </cell>
          <cell r="N151">
            <v>10.666277201050045</v>
          </cell>
          <cell r="O151">
            <v>10.778173939557112</v>
          </cell>
        </row>
        <row r="152">
          <cell r="B152">
            <v>36558</v>
          </cell>
          <cell r="C152">
            <v>1.79</v>
          </cell>
          <cell r="D152">
            <v>18.7</v>
          </cell>
          <cell r="E152">
            <v>16.683091121458162</v>
          </cell>
          <cell r="F152">
            <v>17.68724209384802</v>
          </cell>
          <cell r="G152">
            <v>17.889102778079401</v>
          </cell>
          <cell r="H152">
            <v>18.750865142652941</v>
          </cell>
          <cell r="I152">
            <v>18.954542906798231</v>
          </cell>
          <cell r="J152">
            <v>10.713647579945373</v>
          </cell>
          <cell r="K152">
            <v>9.5929004707245635</v>
          </cell>
          <cell r="L152">
            <v>10.151858347423893</v>
          </cell>
          <cell r="M152">
            <v>10.263989230701331</v>
          </cell>
          <cell r="N152">
            <v>10.74181161984713</v>
          </cell>
          <cell r="O152">
            <v>10.854538954989579</v>
          </cell>
        </row>
        <row r="153">
          <cell r="B153">
            <v>36559</v>
          </cell>
          <cell r="C153">
            <v>1.7779</v>
          </cell>
          <cell r="D153">
            <v>18.7</v>
          </cell>
          <cell r="E153">
            <v>16.683091121458162</v>
          </cell>
          <cell r="F153">
            <v>17.68724209384802</v>
          </cell>
          <cell r="G153">
            <v>17.889102778079401</v>
          </cell>
          <cell r="H153">
            <v>18.750865142652941</v>
          </cell>
          <cell r="I153">
            <v>18.954542906798231</v>
          </cell>
          <cell r="J153">
            <v>10.788988849008497</v>
          </cell>
          <cell r="K153">
            <v>9.6600212055574453</v>
          </cell>
          <cell r="L153">
            <v>10.223069367293757</v>
          </cell>
          <cell r="M153">
            <v>10.336023093731828</v>
          </cell>
          <cell r="N153">
            <v>10.817360455787274</v>
          </cell>
          <cell r="O153">
            <v>10.930919065768151</v>
          </cell>
        </row>
        <row r="154">
          <cell r="B154">
            <v>36560</v>
          </cell>
          <cell r="C154">
            <v>1.7785</v>
          </cell>
          <cell r="D154">
            <v>18.72</v>
          </cell>
          <cell r="E154">
            <v>16.70078632673291</v>
          </cell>
          <cell r="F154">
            <v>17.706080545889023</v>
          </cell>
          <cell r="G154">
            <v>17.908172068331751</v>
          </cell>
          <cell r="H154">
            <v>18.770923704549645</v>
          </cell>
          <cell r="I154">
            <v>18.974836180115261</v>
          </cell>
          <cell r="J154">
            <v>10.864381388235223</v>
          </cell>
          <cell r="K154">
            <v>9.7271830488291577</v>
          </cell>
          <cell r="L154">
            <v>10.294326423693789</v>
          </cell>
          <cell r="M154">
            <v>10.408104015439058</v>
          </cell>
          <cell r="N154">
            <v>10.892960831669996</v>
          </cell>
          <cell r="O154">
            <v>11.007351803361786</v>
          </cell>
        </row>
        <row r="155">
          <cell r="B155">
            <v>36563</v>
          </cell>
          <cell r="C155">
            <v>1.7659</v>
          </cell>
          <cell r="D155">
            <v>18.690000000000001</v>
          </cell>
          <cell r="E155">
            <v>16.674243407529985</v>
          </cell>
          <cell r="F155">
            <v>17.677822808585564</v>
          </cell>
          <cell r="G155">
            <v>17.879568084980214</v>
          </cell>
          <cell r="H155">
            <v>18.740835864856354</v>
          </cell>
          <cell r="I155">
            <v>18.944396286094079</v>
          </cell>
          <cell r="J155">
            <v>10.939899402770425</v>
          </cell>
          <cell r="K155">
            <v>9.7944520942210502</v>
          </cell>
          <cell r="L155">
            <v>10.365699645820037</v>
          </cell>
          <cell r="M155">
            <v>10.480302936963358</v>
          </cell>
          <cell r="N155">
            <v>10.96868715750503</v>
          </cell>
          <cell r="O155">
            <v>11.083912398259832</v>
          </cell>
        </row>
        <row r="156">
          <cell r="B156">
            <v>36564</v>
          </cell>
          <cell r="C156">
            <v>1.7654000000000001</v>
          </cell>
          <cell r="D156">
            <v>18.72</v>
          </cell>
          <cell r="E156">
            <v>16.70078632673291</v>
          </cell>
          <cell r="F156">
            <v>17.706080545889023</v>
          </cell>
          <cell r="G156">
            <v>17.908172068331751</v>
          </cell>
          <cell r="H156">
            <v>18.770923704549645</v>
          </cell>
          <cell r="I156">
            <v>18.974836180115261</v>
          </cell>
          <cell r="J156">
            <v>11.015357522430103</v>
          </cell>
          <cell r="K156">
            <v>9.8616632117164205</v>
          </cell>
          <cell r="L156">
            <v>10.437013833089726</v>
          </cell>
          <cell r="M156">
            <v>10.552442631747439</v>
          </cell>
          <cell r="N156">
            <v>11.044353552015762</v>
          </cell>
          <cell r="O156">
            <v>11.160412922319484</v>
          </cell>
        </row>
        <row r="157">
          <cell r="B157">
            <v>36565</v>
          </cell>
          <cell r="C157">
            <v>1.7632000000000001</v>
          </cell>
          <cell r="D157">
            <v>18.690000000000001</v>
          </cell>
          <cell r="E157">
            <v>16.674243407529985</v>
          </cell>
          <cell r="F157">
            <v>17.677822808585564</v>
          </cell>
          <cell r="G157">
            <v>17.879568084980214</v>
          </cell>
          <cell r="H157">
            <v>18.740835864856354</v>
          </cell>
          <cell r="I157">
            <v>18.944396286094079</v>
          </cell>
          <cell r="J157">
            <v>11.090978378092032</v>
          </cell>
          <cell r="K157">
            <v>9.9290147011475316</v>
          </cell>
          <cell r="L157">
            <v>10.508479390520019</v>
          </cell>
          <cell r="M157">
            <v>10.624735940296359</v>
          </cell>
          <cell r="N157">
            <v>11.120183260557726</v>
          </cell>
          <cell r="O157">
            <v>11.237079081850254</v>
          </cell>
        </row>
        <row r="158">
          <cell r="B158">
            <v>36566</v>
          </cell>
          <cell r="C158">
            <v>1.7695000000000001</v>
          </cell>
          <cell r="D158">
            <v>18.71</v>
          </cell>
          <cell r="E158">
            <v>16.691938761188617</v>
          </cell>
          <cell r="F158">
            <v>17.696661339611232</v>
          </cell>
          <cell r="G158">
            <v>17.898637439192932</v>
          </cell>
          <cell r="H158">
            <v>18.760894422547803</v>
          </cell>
          <cell r="I158">
            <v>18.964689538136149</v>
          </cell>
          <cell r="J158">
            <v>11.166539257313035</v>
          </cell>
          <cell r="K158">
            <v>9.9963081916864418</v>
          </cell>
          <cell r="L158">
            <v>10.57988583672056</v>
          </cell>
          <cell r="M158">
            <v>10.696969944676816</v>
          </cell>
          <cell r="N158">
            <v>11.195952955956257</v>
          </cell>
          <cell r="O158">
            <v>11.313685087714687</v>
          </cell>
        </row>
        <row r="159">
          <cell r="B159">
            <v>36567</v>
          </cell>
          <cell r="C159">
            <v>1.7646999999999999</v>
          </cell>
          <cell r="D159">
            <v>18.7</v>
          </cell>
          <cell r="E159">
            <v>16.683091121458162</v>
          </cell>
          <cell r="F159">
            <v>17.68724209384802</v>
          </cell>
          <cell r="G159">
            <v>17.889102778079401</v>
          </cell>
          <cell r="H159">
            <v>18.750865142652941</v>
          </cell>
          <cell r="I159">
            <v>18.954542906798231</v>
          </cell>
          <cell r="J159">
            <v>11.242225909509607</v>
          </cell>
          <cell r="K159">
            <v>10.063709112313891</v>
          </cell>
          <cell r="L159">
            <v>10.651408709919785</v>
          </cell>
          <cell r="M159">
            <v>10.769322217173706</v>
          </cell>
          <cell r="N159">
            <v>11.271848900877735</v>
          </cell>
          <cell r="O159">
            <v>11.390419258149787</v>
          </cell>
        </row>
        <row r="160">
          <cell r="B160">
            <v>36570</v>
          </cell>
          <cell r="C160">
            <v>1.7699</v>
          </cell>
          <cell r="D160">
            <v>18.7</v>
          </cell>
          <cell r="E160">
            <v>16.683091121458162</v>
          </cell>
          <cell r="F160">
            <v>17.68724209384802</v>
          </cell>
          <cell r="G160">
            <v>17.889102778079401</v>
          </cell>
          <cell r="H160">
            <v>18.750865142652941</v>
          </cell>
          <cell r="I160">
            <v>18.954542906798231</v>
          </cell>
          <cell r="J160">
            <v>11.317926879142814</v>
          </cell>
          <cell r="K160">
            <v>10.13111819631769</v>
          </cell>
          <cell r="L160">
            <v>10.722942679318814</v>
          </cell>
          <cell r="M160">
            <v>10.841686206906376</v>
          </cell>
          <cell r="N160">
            <v>11.347759331946229</v>
          </cell>
          <cell r="O160">
            <v>11.467168596903177</v>
          </cell>
        </row>
        <row r="161">
          <cell r="B161">
            <v>36571</v>
          </cell>
          <cell r="C161">
            <v>1.7764</v>
          </cell>
          <cell r="D161">
            <v>18.71</v>
          </cell>
          <cell r="E161">
            <v>16.691938761188617</v>
          </cell>
          <cell r="F161">
            <v>17.696661339611232</v>
          </cell>
          <cell r="G161">
            <v>17.898637439192932</v>
          </cell>
          <cell r="H161">
            <v>18.760894422547803</v>
          </cell>
          <cell r="I161">
            <v>18.964689538136149</v>
          </cell>
          <cell r="J161">
            <v>11.393679363717911</v>
          </cell>
          <cell r="K161">
            <v>10.198568565361255</v>
          </cell>
          <cell r="L161">
            <v>10.794522894028557</v>
          </cell>
          <cell r="M161">
            <v>10.914097470982753</v>
          </cell>
          <cell r="N161">
            <v>11.423721549640021</v>
          </cell>
          <cell r="O161">
            <v>11.543970816874172</v>
          </cell>
        </row>
        <row r="162">
          <cell r="B162">
            <v>36572</v>
          </cell>
          <cell r="C162">
            <v>1.7732000000000001</v>
          </cell>
          <cell r="D162">
            <v>18.73</v>
          </cell>
          <cell r="E162">
            <v>16.709633818084857</v>
          </cell>
          <cell r="F162">
            <v>17.715499712682536</v>
          </cell>
          <cell r="G162">
            <v>17.917706665489952</v>
          </cell>
          <cell r="H162">
            <v>18.780952988653453</v>
          </cell>
          <cell r="I162">
            <v>18.984982832725429</v>
          </cell>
          <cell r="J162">
            <v>11.469520662036858</v>
          </cell>
          <cell r="K162">
            <v>10.266093422288169</v>
          </cell>
          <cell r="L162">
            <v>10.866184594094142</v>
          </cell>
          <cell r="M162">
            <v>10.98659165946847</v>
          </cell>
          <cell r="N162">
            <v>11.499772956268339</v>
          </cell>
          <cell r="O162">
            <v>11.62086373494553</v>
          </cell>
        </row>
        <row r="163">
          <cell r="B163">
            <v>36573</v>
          </cell>
          <cell r="C163">
            <v>1.774</v>
          </cell>
          <cell r="D163">
            <v>18.7</v>
          </cell>
          <cell r="E163">
            <v>16.683091121458162</v>
          </cell>
          <cell r="F163">
            <v>17.68724209384802</v>
          </cell>
          <cell r="G163">
            <v>17.889102778079401</v>
          </cell>
          <cell r="H163">
            <v>18.750865142652941</v>
          </cell>
          <cell r="I163">
            <v>18.954542906798231</v>
          </cell>
          <cell r="J163">
            <v>11.545488165010376</v>
          </cell>
          <cell r="K163">
            <v>10.333726042910985</v>
          </cell>
          <cell r="L163">
            <v>10.937963101796555</v>
          </cell>
          <cell r="M163">
            <v>11.059204506590836</v>
          </cell>
          <cell r="N163">
            <v>11.575951046758926</v>
          </cell>
          <cell r="O163">
            <v>11.69788526267277</v>
          </cell>
        </row>
        <row r="164">
          <cell r="B164">
            <v>36574</v>
          </cell>
          <cell r="C164">
            <v>1.7705</v>
          </cell>
          <cell r="D164">
            <v>18.739999999999998</v>
          </cell>
          <cell r="E164">
            <v>16.718481235272154</v>
          </cell>
          <cell r="F164">
            <v>17.72491883998908</v>
          </cell>
          <cell r="G164">
            <v>17.927241230681478</v>
          </cell>
          <cell r="H164">
            <v>18.790982274856781</v>
          </cell>
          <cell r="I164">
            <v>18.995129495961184</v>
          </cell>
          <cell r="J164">
            <v>11.621395506339272</v>
          </cell>
          <cell r="K164">
            <v>10.401300500170919</v>
          </cell>
          <cell r="L164">
            <v>11.009682322999769</v>
          </cell>
          <cell r="M164">
            <v>11.131757872213832</v>
          </cell>
          <cell r="N164">
            <v>11.652068938431448</v>
          </cell>
          <cell r="O164">
            <v>11.774846449201704</v>
          </cell>
        </row>
        <row r="165">
          <cell r="B165">
            <v>36577</v>
          </cell>
          <cell r="C165">
            <v>1.7784</v>
          </cell>
          <cell r="D165">
            <v>18.78</v>
          </cell>
          <cell r="E165">
            <v>16.75387016236909</v>
          </cell>
          <cell r="F165">
            <v>17.762594954458777</v>
          </cell>
          <cell r="G165">
            <v>17.965379171750627</v>
          </cell>
          <cell r="H165">
            <v>18.831099440690924</v>
          </cell>
          <cell r="I165">
            <v>19.035716255231925</v>
          </cell>
          <cell r="J165">
            <v>11.697503843940282</v>
          </cell>
          <cell r="K165">
            <v>10.469049281403663</v>
          </cell>
          <cell r="L165">
            <v>11.08158900561962</v>
          </cell>
          <cell r="M165">
            <v>11.204501374260612</v>
          </cell>
          <cell r="N165">
            <v>11.728388513646969</v>
          </cell>
          <cell r="O165">
            <v>11.852012078440133</v>
          </cell>
        </row>
        <row r="166">
          <cell r="B166">
            <v>36578</v>
          </cell>
          <cell r="C166">
            <v>1.7825</v>
          </cell>
          <cell r="D166">
            <v>18.760000000000002</v>
          </cell>
          <cell r="E166">
            <v>16.736175847131783</v>
          </cell>
          <cell r="F166">
            <v>17.743756976166015</v>
          </cell>
          <cell r="G166">
            <v>17.946310265147169</v>
          </cell>
          <cell r="H166">
            <v>18.811040853569416</v>
          </cell>
          <cell r="I166">
            <v>19.01542285433344</v>
          </cell>
          <cell r="J166">
            <v>11.773813468112127</v>
          </cell>
          <cell r="K166">
            <v>10.536972611906691</v>
          </cell>
          <cell r="L166">
            <v>11.153683406271675</v>
          </cell>
          <cell r="M166">
            <v>11.277435275892156</v>
          </cell>
          <cell r="N166">
            <v>11.804910064451612</v>
          </cell>
          <cell r="O166">
            <v>11.929382449484427</v>
          </cell>
        </row>
        <row r="167">
          <cell r="B167">
            <v>36579</v>
          </cell>
          <cell r="C167">
            <v>1.7886</v>
          </cell>
          <cell r="D167">
            <v>18.760000000000002</v>
          </cell>
          <cell r="E167">
            <v>16.736175847131783</v>
          </cell>
          <cell r="F167">
            <v>17.743756976166015</v>
          </cell>
          <cell r="G167">
            <v>17.946310265147169</v>
          </cell>
          <cell r="H167">
            <v>18.811040853569416</v>
          </cell>
          <cell r="I167">
            <v>19.01542285433344</v>
          </cell>
          <cell r="J167">
            <v>11.850100484522507</v>
          </cell>
          <cell r="K167">
            <v>10.60487118334985</v>
          </cell>
          <cell r="L167">
            <v>11.225753987713194</v>
          </cell>
          <cell r="M167">
            <v>11.350345578734089</v>
          </cell>
          <cell r="N167">
            <v>11.881409075275906</v>
          </cell>
          <cell r="O167">
            <v>12.006730558584589</v>
          </cell>
        </row>
        <row r="168">
          <cell r="B168">
            <v>36580</v>
          </cell>
          <cell r="C168">
            <v>1.7779</v>
          </cell>
          <cell r="D168">
            <v>18.75</v>
          </cell>
          <cell r="E168">
            <v>16.727328578282364</v>
          </cell>
          <cell r="F168">
            <v>17.734337927819443</v>
          </cell>
          <cell r="G168">
            <v>17.936775763903533</v>
          </cell>
          <cell r="H168">
            <v>18.801011563169958</v>
          </cell>
          <cell r="I168">
            <v>19.00527616983474</v>
          </cell>
          <cell r="J168">
            <v>11.926439567769398</v>
          </cell>
          <cell r="K168">
            <v>10.672811462249765</v>
          </cell>
          <cell r="L168">
            <v>11.297871298768602</v>
          </cell>
          <cell r="M168">
            <v>11.423303653276061</v>
          </cell>
          <cell r="N168">
            <v>11.957960428154335</v>
          </cell>
          <cell r="O168">
            <v>12.084132118618275</v>
          </cell>
        </row>
        <row r="169">
          <cell r="B169">
            <v>36581</v>
          </cell>
          <cell r="C169">
            <v>1.7741</v>
          </cell>
          <cell r="D169">
            <v>18.739999999999998</v>
          </cell>
          <cell r="E169">
            <v>16.718481235272154</v>
          </cell>
          <cell r="F169">
            <v>17.72491883998908</v>
          </cell>
          <cell r="G169">
            <v>17.927241230681478</v>
          </cell>
          <cell r="H169">
            <v>18.790982274856781</v>
          </cell>
          <cell r="I169">
            <v>18.995129495961184</v>
          </cell>
          <cell r="J169">
            <v>12.002793327124618</v>
          </cell>
          <cell r="K169">
            <v>10.740760167860053</v>
          </cell>
          <cell r="L169">
            <v>11.370000014458803</v>
          </cell>
          <cell r="M169">
            <v>11.49627376311515</v>
          </cell>
          <cell r="N169">
            <v>12.034526628503862</v>
          </cell>
          <cell r="O169">
            <v>12.161549219040912</v>
          </cell>
        </row>
        <row r="170">
          <cell r="B170">
            <v>36584</v>
          </cell>
          <cell r="C170">
            <v>1.7787999999999999</v>
          </cell>
          <cell r="D170">
            <v>18.73</v>
          </cell>
          <cell r="E170">
            <v>16.709633818084857</v>
          </cell>
          <cell r="F170">
            <v>17.715499712682536</v>
          </cell>
          <cell r="G170">
            <v>17.917706665489952</v>
          </cell>
          <cell r="H170">
            <v>18.780952988653453</v>
          </cell>
          <cell r="I170">
            <v>18.984982832725429</v>
          </cell>
          <cell r="J170">
            <v>12.079161718400577</v>
          </cell>
          <cell r="K170">
            <v>10.808717261663926</v>
          </cell>
          <cell r="L170">
            <v>11.442140093385532</v>
          </cell>
          <cell r="M170">
            <v>11.569255866286966</v>
          </cell>
          <cell r="N170">
            <v>12.111107632000317</v>
          </cell>
          <cell r="O170">
            <v>12.238981814985284</v>
          </cell>
        </row>
        <row r="171">
          <cell r="B171">
            <v>36585</v>
          </cell>
          <cell r="C171">
            <v>1.7685</v>
          </cell>
          <cell r="D171">
            <v>18.760000000000002</v>
          </cell>
          <cell r="E171">
            <v>16.736175847131783</v>
          </cell>
          <cell r="F171">
            <v>17.743756976166015</v>
          </cell>
          <cell r="G171">
            <v>17.946310265147169</v>
          </cell>
          <cell r="H171">
            <v>18.811040853569416</v>
          </cell>
          <cell r="I171">
            <v>19.01542285433344</v>
          </cell>
          <cell r="J171">
            <v>12.155544697357911</v>
          </cell>
          <cell r="K171">
            <v>10.876682705107687</v>
          </cell>
          <cell r="L171">
            <v>11.514291494106633</v>
          </cell>
          <cell r="M171">
            <v>11.642249920781689</v>
          </cell>
          <cell r="N171">
            <v>12.18770339426738</v>
          </cell>
          <cell r="O171">
            <v>12.31642986153032</v>
          </cell>
        </row>
        <row r="172">
          <cell r="B172">
            <v>36586</v>
          </cell>
          <cell r="C172">
            <v>1.7678</v>
          </cell>
          <cell r="D172">
            <v>18.75</v>
          </cell>
          <cell r="E172">
            <v>16.727328578282364</v>
          </cell>
          <cell r="F172">
            <v>17.734337927819443</v>
          </cell>
          <cell r="G172">
            <v>17.936775763903533</v>
          </cell>
          <cell r="H172">
            <v>18.801011563169958</v>
          </cell>
          <cell r="I172">
            <v>19.00527616983474</v>
          </cell>
          <cell r="J172">
            <v>12.232092250074999</v>
          </cell>
          <cell r="K172">
            <v>10.944789947274213</v>
          </cell>
          <cell r="L172">
            <v>11.586595889073404</v>
          </cell>
          <cell r="M172">
            <v>11.715399254530222</v>
          </cell>
          <cell r="N172">
            <v>12.264464319448232</v>
          </cell>
          <cell r="O172">
            <v>12.394045437356361</v>
          </cell>
        </row>
        <row r="173">
          <cell r="B173">
            <v>36587</v>
          </cell>
          <cell r="C173">
            <v>1.76</v>
          </cell>
          <cell r="D173">
            <v>18.760000000000002</v>
          </cell>
          <cell r="E173">
            <v>16.736175847131783</v>
          </cell>
          <cell r="F173">
            <v>17.743756976166015</v>
          </cell>
          <cell r="G173">
            <v>17.946310265147169</v>
          </cell>
          <cell r="H173">
            <v>18.811040853569416</v>
          </cell>
          <cell r="I173">
            <v>19.01542285433344</v>
          </cell>
          <cell r="J173">
            <v>12.308654518978468</v>
          </cell>
          <cell r="K173">
            <v>11.01290563685977</v>
          </cell>
          <cell r="L173">
            <v>11.658911718260413</v>
          </cell>
          <cell r="M173">
            <v>11.788560655126346</v>
          </cell>
          <cell r="N173">
            <v>12.341240132747643</v>
          </cell>
          <cell r="O173">
            <v>12.471676596540625</v>
          </cell>
        </row>
        <row r="174">
          <cell r="B174">
            <v>36588</v>
          </cell>
          <cell r="C174">
            <v>1.7511000000000001</v>
          </cell>
          <cell r="D174">
            <v>18.75</v>
          </cell>
          <cell r="E174">
            <v>16.727328578282364</v>
          </cell>
          <cell r="F174">
            <v>17.734337927819443</v>
          </cell>
          <cell r="G174">
            <v>17.936775763903533</v>
          </cell>
          <cell r="H174">
            <v>18.801011563169958</v>
          </cell>
          <cell r="I174">
            <v>19.00527616983474</v>
          </cell>
          <cell r="J174">
            <v>12.385306571051125</v>
          </cell>
          <cell r="K174">
            <v>11.081096555485349</v>
          </cell>
          <cell r="L174">
            <v>11.731309883072004</v>
          </cell>
          <cell r="M174">
            <v>11.861805853413143</v>
          </cell>
          <cell r="N174">
            <v>12.418106110636939</v>
          </cell>
          <cell r="O174">
            <v>12.549399454664979</v>
          </cell>
        </row>
        <row r="175">
          <cell r="B175">
            <v>36593</v>
          </cell>
          <cell r="C175">
            <v>1.7498</v>
          </cell>
          <cell r="D175">
            <v>18.75</v>
          </cell>
          <cell r="E175">
            <v>16.727328578282364</v>
          </cell>
          <cell r="F175">
            <v>17.734337927819443</v>
          </cell>
          <cell r="G175">
            <v>17.936775763903533</v>
          </cell>
          <cell r="H175">
            <v>18.801011563169958</v>
          </cell>
          <cell r="I175">
            <v>19.00527616983474</v>
          </cell>
          <cell r="J175">
            <v>12.461973359400048</v>
          </cell>
          <cell r="K175">
            <v>11.149295931908455</v>
          </cell>
          <cell r="L175">
            <v>11.803719496932597</v>
          </cell>
          <cell r="M175">
            <v>11.935063134361524</v>
          </cell>
          <cell r="N175">
            <v>12.494986997020231</v>
          </cell>
          <cell r="O175">
            <v>12.627137917687259</v>
          </cell>
        </row>
        <row r="176">
          <cell r="B176">
            <v>36594</v>
          </cell>
          <cell r="C176">
            <v>1.7343</v>
          </cell>
          <cell r="D176">
            <v>18.760000000000002</v>
          </cell>
          <cell r="E176">
            <v>16.736175847131783</v>
          </cell>
          <cell r="F176">
            <v>17.743756976166015</v>
          </cell>
          <cell r="G176">
            <v>17.946310265147169</v>
          </cell>
          <cell r="H176">
            <v>18.811040853569416</v>
          </cell>
          <cell r="I176">
            <v>19.01542285433344</v>
          </cell>
          <cell r="J176">
            <v>12.538692448148492</v>
          </cell>
          <cell r="K176">
            <v>11.217537180036906</v>
          </cell>
          <cell r="L176">
            <v>11.876176037229346</v>
          </cell>
          <cell r="M176">
            <v>12.008368390838008</v>
          </cell>
          <cell r="N176">
            <v>12.571920460972175</v>
          </cell>
          <cell r="O176">
            <v>12.704930075075428</v>
          </cell>
        </row>
        <row r="177">
          <cell r="B177">
            <v>36595</v>
          </cell>
          <cell r="C177">
            <v>1.7385999999999999</v>
          </cell>
          <cell r="D177">
            <v>18.760000000000002</v>
          </cell>
          <cell r="E177">
            <v>16.736175847131783</v>
          </cell>
          <cell r="F177">
            <v>17.743756976166015</v>
          </cell>
          <cell r="G177">
            <v>17.946310265147169</v>
          </cell>
          <cell r="H177">
            <v>18.811040853569416</v>
          </cell>
          <cell r="I177">
            <v>19.01542285433344</v>
          </cell>
          <cell r="J177">
            <v>12.615501503965865</v>
          </cell>
          <cell r="K177">
            <v>11.285853795876054</v>
          </cell>
          <cell r="L177">
            <v>11.948715073358152</v>
          </cell>
          <cell r="M177">
            <v>12.081757609774968</v>
          </cell>
          <cell r="N177">
            <v>12.648944274657016</v>
          </cell>
          <cell r="O177">
            <v>12.78281412157687</v>
          </cell>
        </row>
        <row r="178">
          <cell r="B178">
            <v>36598</v>
          </cell>
          <cell r="C178">
            <v>1.7502</v>
          </cell>
          <cell r="D178">
            <v>18.760000000000002</v>
          </cell>
          <cell r="E178">
            <v>16.736175847131783</v>
          </cell>
          <cell r="F178">
            <v>17.743756976166015</v>
          </cell>
          <cell r="G178">
            <v>17.946310265147169</v>
          </cell>
          <cell r="H178">
            <v>18.811040853569416</v>
          </cell>
          <cell r="I178">
            <v>19.01542285433344</v>
          </cell>
          <cell r="J178">
            <v>12.692362982918137</v>
          </cell>
          <cell r="K178">
            <v>11.354212375960394</v>
          </cell>
          <cell r="L178">
            <v>12.021301142840679</v>
          </cell>
          <cell r="M178">
            <v>12.155194914203516</v>
          </cell>
          <cell r="N178">
            <v>12.726020789475934</v>
          </cell>
          <cell r="O178">
            <v>12.860751989368069</v>
          </cell>
        </row>
        <row r="179">
          <cell r="B179">
            <v>36599</v>
          </cell>
          <cell r="C179">
            <v>1.7372000000000001</v>
          </cell>
          <cell r="D179">
            <v>18.78</v>
          </cell>
          <cell r="E179">
            <v>16.75387016236909</v>
          </cell>
          <cell r="F179">
            <v>17.762594954458777</v>
          </cell>
          <cell r="G179">
            <v>17.965379171750627</v>
          </cell>
          <cell r="H179">
            <v>18.831099440690924</v>
          </cell>
          <cell r="I179">
            <v>19.035716255231925</v>
          </cell>
          <cell r="J179">
            <v>12.769276920784755</v>
          </cell>
          <cell r="K179">
            <v>11.422612946066945</v>
          </cell>
          <cell r="L179">
            <v>12.093934276172757</v>
          </cell>
          <cell r="M179">
            <v>12.22868033562985</v>
          </cell>
          <cell r="N179">
            <v>12.803150041488042</v>
          </cell>
          <cell r="O179">
            <v>12.938743715641898</v>
          </cell>
        </row>
        <row r="180">
          <cell r="B180">
            <v>36600</v>
          </cell>
          <cell r="C180">
            <v>1.7431000000000001</v>
          </cell>
          <cell r="D180">
            <v>18.78</v>
          </cell>
          <cell r="E180">
            <v>16.75387016236909</v>
          </cell>
          <cell r="F180">
            <v>17.762594954458777</v>
          </cell>
          <cell r="G180">
            <v>17.965379171750627</v>
          </cell>
          <cell r="H180">
            <v>18.831099440690924</v>
          </cell>
          <cell r="I180">
            <v>19.035716255231925</v>
          </cell>
          <cell r="J180">
            <v>12.846318760072229</v>
          </cell>
          <cell r="K180">
            <v>11.491122587580826</v>
          </cell>
          <cell r="L180">
            <v>12.166685711227965</v>
          </cell>
          <cell r="M180">
            <v>12.30228594898799</v>
          </cell>
          <cell r="N180">
            <v>12.880407684703465</v>
          </cell>
          <cell r="O180">
            <v>13.016865801639144</v>
          </cell>
        </row>
        <row r="181">
          <cell r="B181">
            <v>36601</v>
          </cell>
          <cell r="C181">
            <v>1.7357</v>
          </cell>
          <cell r="D181">
            <v>18.78</v>
          </cell>
          <cell r="E181">
            <v>16.75387016236909</v>
          </cell>
          <cell r="F181">
            <v>17.762594954458777</v>
          </cell>
          <cell r="G181">
            <v>17.965379171750627</v>
          </cell>
          <cell r="H181">
            <v>18.831099440690924</v>
          </cell>
          <cell r="I181">
            <v>19.035716255231925</v>
          </cell>
          <cell r="J181">
            <v>12.923413232888636</v>
          </cell>
          <cell r="K181">
            <v>11.559674353138071</v>
          </cell>
          <cell r="L181">
            <v>12.239484363568721</v>
          </cell>
          <cell r="M181">
            <v>12.375939836871863</v>
          </cell>
          <cell r="N181">
            <v>12.957718240833405</v>
          </cell>
          <cell r="O181">
            <v>13.095041926313634</v>
          </cell>
        </row>
        <row r="182">
          <cell r="B182">
            <v>36602</v>
          </cell>
          <cell r="C182">
            <v>1.7406999999999999</v>
          </cell>
          <cell r="D182">
            <v>18.760000000000002</v>
          </cell>
          <cell r="E182">
            <v>16.736175847131783</v>
          </cell>
          <cell r="F182">
            <v>17.743756976166015</v>
          </cell>
          <cell r="G182">
            <v>17.946310265147169</v>
          </cell>
          <cell r="H182">
            <v>18.811040853569416</v>
          </cell>
          <cell r="I182">
            <v>19.01542285433344</v>
          </cell>
          <cell r="J182">
            <v>13.000560375192215</v>
          </cell>
          <cell r="K182">
            <v>11.628268268639207</v>
          </cell>
          <cell r="L182">
            <v>12.312330263840089</v>
          </cell>
          <cell r="M182">
            <v>12.44964203094252</v>
          </cell>
          <cell r="N182">
            <v>13.035081746117338</v>
          </cell>
          <cell r="O182">
            <v>13.173272127045044</v>
          </cell>
        </row>
        <row r="183">
          <cell r="B183">
            <v>36605</v>
          </cell>
          <cell r="C183">
            <v>1.7387999999999999</v>
          </cell>
          <cell r="D183">
            <v>18.760000000000002</v>
          </cell>
          <cell r="E183">
            <v>16.736175847131783</v>
          </cell>
          <cell r="F183">
            <v>17.743756976166015</v>
          </cell>
          <cell r="G183">
            <v>17.946310265147169</v>
          </cell>
          <cell r="H183">
            <v>18.811040853569416</v>
          </cell>
          <cell r="I183">
            <v>19.01542285433344</v>
          </cell>
          <cell r="J183">
            <v>13.077684661608213</v>
          </cell>
          <cell r="K183">
            <v>11.696837180642294</v>
          </cell>
          <cell r="L183">
            <v>12.385152096613549</v>
          </cell>
          <cell r="M183">
            <v>12.52332037763173</v>
          </cell>
          <cell r="N183">
            <v>13.112422463417106</v>
          </cell>
          <cell r="O183">
            <v>13.251479818431665</v>
          </cell>
        </row>
        <row r="184">
          <cell r="B184">
            <v>36606</v>
          </cell>
          <cell r="C184">
            <v>1.7381</v>
          </cell>
          <cell r="D184">
            <v>18.77</v>
          </cell>
          <cell r="E184">
            <v>16.745023041826922</v>
          </cell>
          <cell r="F184">
            <v>17.753175985052994</v>
          </cell>
          <cell r="G184">
            <v>17.955844734433079</v>
          </cell>
          <cell r="H184">
            <v>18.821070146087028</v>
          </cell>
          <cell r="I184">
            <v>19.025569549474341</v>
          </cell>
          <cell r="J184">
            <v>13.15486158630792</v>
          </cell>
          <cell r="K184">
            <v>11.765448211866314</v>
          </cell>
          <cell r="L184">
            <v>12.458021146102372</v>
          </cell>
          <cell r="M184">
            <v>12.597046999252481</v>
          </cell>
          <cell r="N184">
            <v>13.189816098682329</v>
          </cell>
          <cell r="O184">
            <v>13.329741554760854</v>
          </cell>
        </row>
        <row r="185">
          <cell r="B185">
            <v>36607</v>
          </cell>
          <cell r="C185">
            <v>1.7304999999999999</v>
          </cell>
          <cell r="D185">
            <v>18.59</v>
          </cell>
          <cell r="E185">
            <v>16.585762185903597</v>
          </cell>
          <cell r="F185">
            <v>17.583627783036437</v>
          </cell>
          <cell r="G185">
            <v>17.784219394360122</v>
          </cell>
          <cell r="H185">
            <v>18.640543202581128</v>
          </cell>
          <cell r="I185">
            <v>18.842930664195023</v>
          </cell>
          <cell r="J185">
            <v>13.232129019071914</v>
          </cell>
          <cell r="K185">
            <v>11.834135020551194</v>
          </cell>
          <cell r="L185">
            <v>12.530973163740589</v>
          </cell>
          <cell r="M185">
            <v>12.670858068887615</v>
          </cell>
          <cell r="N185">
            <v>13.267300628275859</v>
          </cell>
          <cell r="O185">
            <v>13.40809573936037</v>
          </cell>
        </row>
        <row r="186">
          <cell r="B186">
            <v>36608</v>
          </cell>
          <cell r="C186">
            <v>1.7242</v>
          </cell>
          <cell r="D186">
            <v>18.71</v>
          </cell>
          <cell r="E186">
            <v>16.691938761188617</v>
          </cell>
          <cell r="F186">
            <v>17.696661339611232</v>
          </cell>
          <cell r="G186">
            <v>17.898637439192932</v>
          </cell>
          <cell r="H186">
            <v>18.760894422547803</v>
          </cell>
          <cell r="I186">
            <v>18.964689538136149</v>
          </cell>
          <cell r="J186">
            <v>13.308767252979203</v>
          </cell>
          <cell r="K186">
            <v>11.902257854639853</v>
          </cell>
          <cell r="L186">
            <v>12.603328654730262</v>
          </cell>
          <cell r="M186">
            <v>12.744066087000672</v>
          </cell>
          <cell r="N186">
            <v>13.344154322273184</v>
          </cell>
          <cell r="O186">
            <v>13.485812538440189</v>
          </cell>
        </row>
        <row r="187">
          <cell r="B187">
            <v>36609</v>
          </cell>
          <cell r="C187">
            <v>1.7234</v>
          </cell>
          <cell r="D187">
            <v>18.79</v>
          </cell>
          <cell r="E187">
            <v>16.762717208777932</v>
          </cell>
          <cell r="F187">
            <v>17.772013884403592</v>
          </cell>
          <cell r="G187">
            <v>17.974913577119199</v>
          </cell>
          <cell r="H187">
            <v>18.841128737403821</v>
          </cell>
          <cell r="I187">
            <v>19.045862971627624</v>
          </cell>
          <cell r="J187">
            <v>13.385912420177837</v>
          </cell>
          <cell r="K187">
            <v>11.970826657754131</v>
          </cell>
          <cell r="L187">
            <v>12.676160287140092</v>
          </cell>
          <cell r="M187">
            <v>12.817756355090303</v>
          </cell>
          <cell r="N187">
            <v>13.421516505562558</v>
          </cell>
          <cell r="O187">
            <v>13.564044066526137</v>
          </cell>
        </row>
        <row r="188">
          <cell r="B188">
            <v>36612</v>
          </cell>
          <cell r="C188">
            <v>1.7362</v>
          </cell>
          <cell r="D188">
            <v>18.78</v>
          </cell>
          <cell r="E188">
            <v>16.75387016236909</v>
          </cell>
          <cell r="F188">
            <v>17.762594954458777</v>
          </cell>
          <cell r="G188">
            <v>17.965379171750627</v>
          </cell>
          <cell r="H188">
            <v>18.831099440690924</v>
          </cell>
          <cell r="I188">
            <v>19.035716255231925</v>
          </cell>
          <cell r="J188">
            <v>13.463413437936955</v>
          </cell>
          <cell r="K188">
            <v>12.039707064112148</v>
          </cell>
          <cell r="L188">
            <v>12.749325383820963</v>
          </cell>
          <cell r="M188">
            <v>12.891784522453476</v>
          </cell>
          <cell r="N188">
            <v>13.499235672646726</v>
          </cell>
          <cell r="O188">
            <v>13.642637124678059</v>
          </cell>
        </row>
        <row r="189">
          <cell r="B189">
            <v>36613</v>
          </cell>
          <cell r="C189">
            <v>1.7456</v>
          </cell>
          <cell r="D189">
            <v>18.760000000000002</v>
          </cell>
          <cell r="E189">
            <v>16.736175847131783</v>
          </cell>
          <cell r="F189">
            <v>17.743756976166015</v>
          </cell>
          <cell r="G189">
            <v>17.946310265147169</v>
          </cell>
          <cell r="H189">
            <v>18.811040853569416</v>
          </cell>
          <cell r="I189">
            <v>19.01542285433344</v>
          </cell>
          <cell r="J189">
            <v>13.540929498177668</v>
          </cell>
          <cell r="K189">
            <v>12.108596133963667</v>
          </cell>
          <cell r="L189">
            <v>12.822502182156637</v>
          </cell>
          <cell r="M189">
            <v>12.965825035253054</v>
          </cell>
          <cell r="N189">
            <v>13.576970057294634</v>
          </cell>
          <cell r="O189">
            <v>13.721246108436191</v>
          </cell>
        </row>
        <row r="190">
          <cell r="B190">
            <v>36614</v>
          </cell>
          <cell r="C190">
            <v>1.7379</v>
          </cell>
          <cell r="D190">
            <v>18.41</v>
          </cell>
          <cell r="E190">
            <v>16.426477265571759</v>
          </cell>
          <cell r="F190">
            <v>17.414066772516556</v>
          </cell>
          <cell r="G190">
            <v>17.612583682105608</v>
          </cell>
          <cell r="H190">
            <v>18.460016940916013</v>
          </cell>
          <cell r="I190">
            <v>18.660295227965484</v>
          </cell>
          <cell r="J190">
            <v>13.618422593233849</v>
          </cell>
          <cell r="K190">
            <v>12.177460092729021</v>
          </cell>
          <cell r="L190">
            <v>12.895654803669277</v>
          </cell>
          <cell r="M190">
            <v>13.039841591203395</v>
          </cell>
          <cell r="N190">
            <v>13.654681544713165</v>
          </cell>
          <cell r="O190">
            <v>13.799832473861473</v>
          </cell>
        </row>
        <row r="191">
          <cell r="B191">
            <v>36615</v>
          </cell>
          <cell r="C191">
            <v>1.7522</v>
          </cell>
          <cell r="D191">
            <v>18.38</v>
          </cell>
          <cell r="E191">
            <v>16.399927436424889</v>
          </cell>
          <cell r="F191">
            <v>17.385805357394958</v>
          </cell>
          <cell r="G191">
            <v>17.583976720508577</v>
          </cell>
          <cell r="H191">
            <v>18.429929297002335</v>
          </cell>
          <cell r="I191">
            <v>18.629856324286042</v>
          </cell>
          <cell r="J191">
            <v>13.694636957449768</v>
          </cell>
          <cell r="K191">
            <v>12.245183092614687</v>
          </cell>
          <cell r="L191">
            <v>12.967597863952607</v>
          </cell>
          <cell r="M191">
            <v>13.112634797470957</v>
          </cell>
          <cell r="N191">
            <v>13.73111082787104</v>
          </cell>
          <cell r="O191">
            <v>13.877122727087499</v>
          </cell>
        </row>
        <row r="192">
          <cell r="B192">
            <v>36616</v>
          </cell>
          <cell r="C192">
            <v>1.7473000000000001</v>
          </cell>
          <cell r="D192">
            <v>18.37</v>
          </cell>
          <cell r="E192">
            <v>16.391077344549497</v>
          </cell>
          <cell r="F192">
            <v>17.376384806473546</v>
          </cell>
          <cell r="G192">
            <v>17.574441002500674</v>
          </cell>
          <cell r="H192">
            <v>18.419900086584761</v>
          </cell>
          <cell r="I192">
            <v>18.619710044384561</v>
          </cell>
          <cell r="J192">
            <v>13.770788047699622</v>
          </cell>
          <cell r="K192">
            <v>12.312845332161615</v>
          </cell>
          <cell r="L192">
            <v>13.039478787028113</v>
          </cell>
          <cell r="M192">
            <v>13.185365619818533</v>
          </cell>
          <cell r="N192">
            <v>13.807476786613048</v>
          </cell>
          <cell r="O192">
            <v>13.954349460232329</v>
          </cell>
        </row>
        <row r="193">
          <cell r="B193">
            <v>36619</v>
          </cell>
          <cell r="C193">
            <v>1.7406999999999999</v>
          </cell>
          <cell r="D193">
            <v>18.350000000000001</v>
          </cell>
          <cell r="E193">
            <v>16.373376937512397</v>
          </cell>
          <cell r="F193">
            <v>17.35754358580688</v>
          </cell>
          <cell r="G193">
            <v>17.555369470251204</v>
          </cell>
          <cell r="H193">
            <v>18.399841672066941</v>
          </cell>
          <cell r="I193">
            <v>18.599417516579564</v>
          </cell>
          <cell r="J193">
            <v>13.846951978272592</v>
          </cell>
          <cell r="K193">
            <v>12.380514451018998</v>
          </cell>
          <cell r="L193">
            <v>13.11136942436988</v>
          </cell>
          <cell r="M193">
            <v>13.25810675818806</v>
          </cell>
          <cell r="N193">
            <v>13.883855749716645</v>
          </cell>
          <cell r="O193">
            <v>14.03158986131492</v>
          </cell>
        </row>
        <row r="194">
          <cell r="B194">
            <v>36620</v>
          </cell>
          <cell r="C194">
            <v>1.7424999999999999</v>
          </cell>
          <cell r="D194">
            <v>18.36</v>
          </cell>
          <cell r="E194">
            <v>16.382227178250574</v>
          </cell>
          <cell r="F194">
            <v>17.366964215943305</v>
          </cell>
          <cell r="G194">
            <v>17.564905252415496</v>
          </cell>
          <cell r="H194">
            <v>18.409870878273836</v>
          </cell>
          <cell r="I194">
            <v>18.609563775147731</v>
          </cell>
          <cell r="J194">
            <v>13.923090506858916</v>
          </cell>
          <cell r="K194">
            <v>12.448156475483007</v>
          </cell>
          <cell r="L194">
            <v>13.183233680992235</v>
          </cell>
          <cell r="M194">
            <v>13.330821690219441</v>
          </cell>
          <cell r="N194">
            <v>13.960209366818276</v>
          </cell>
          <cell r="O194">
            <v>14.108805147099513</v>
          </cell>
        </row>
        <row r="195">
          <cell r="B195">
            <v>36621</v>
          </cell>
          <cell r="C195">
            <v>1.7532000000000001</v>
          </cell>
          <cell r="D195">
            <v>18.399999999999999</v>
          </cell>
          <cell r="E195">
            <v>16.417627396927891</v>
          </cell>
          <cell r="F195">
            <v>17.404646340408082</v>
          </cell>
          <cell r="G195">
            <v>17.60304806030366</v>
          </cell>
          <cell r="H195">
            <v>18.449987724169347</v>
          </cell>
          <cell r="I195">
            <v>18.65014891607213</v>
          </cell>
          <cell r="J195">
            <v>13.999318177489162</v>
          </cell>
          <cell r="K195">
            <v>12.515873168358782</v>
          </cell>
          <cell r="L195">
            <v>13.255179671120644</v>
          </cell>
          <cell r="M195">
            <v>13.403619809803779</v>
          </cell>
          <cell r="N195">
            <v>14.036652505510204</v>
          </cell>
          <cell r="O195">
            <v>14.186111481405961</v>
          </cell>
        </row>
        <row r="196">
          <cell r="B196">
            <v>36622</v>
          </cell>
          <cell r="C196">
            <v>1.7423</v>
          </cell>
          <cell r="D196">
            <v>18.41</v>
          </cell>
          <cell r="E196">
            <v>16.426477265571759</v>
          </cell>
          <cell r="F196">
            <v>17.414066772516556</v>
          </cell>
          <cell r="G196">
            <v>17.612583682105608</v>
          </cell>
          <cell r="H196">
            <v>18.460016940916013</v>
          </cell>
          <cell r="I196">
            <v>18.660295227965484</v>
          </cell>
          <cell r="J196">
            <v>14.075749811903471</v>
          </cell>
          <cell r="K196">
            <v>12.583766511925788</v>
          </cell>
          <cell r="L196">
            <v>13.3273157566272</v>
          </cell>
          <cell r="M196">
            <v>13.476610764338993</v>
          </cell>
          <cell r="N196">
            <v>14.113300312647636</v>
          </cell>
          <cell r="O196">
            <v>14.263625313578853</v>
          </cell>
        </row>
        <row r="197">
          <cell r="B197">
            <v>36623</v>
          </cell>
          <cell r="C197">
            <v>1.7439</v>
          </cell>
          <cell r="D197">
            <v>18.399999999999999</v>
          </cell>
          <cell r="E197">
            <v>16.417627396927891</v>
          </cell>
          <cell r="F197">
            <v>17.404646340408082</v>
          </cell>
          <cell r="G197">
            <v>17.60304806030366</v>
          </cell>
          <cell r="H197">
            <v>18.449987724169347</v>
          </cell>
          <cell r="I197">
            <v>18.65014891607213</v>
          </cell>
          <cell r="J197">
            <v>14.152270947701084</v>
          </cell>
          <cell r="K197">
            <v>12.65173480431101</v>
          </cell>
          <cell r="L197">
            <v>13.399533894016136</v>
          </cell>
          <cell r="M197">
            <v>13.549685232753284</v>
          </cell>
          <cell r="N197">
            <v>14.190038002843375</v>
          </cell>
          <cell r="O197">
            <v>14.341230564333852</v>
          </cell>
        </row>
        <row r="198">
          <cell r="B198">
            <v>36626</v>
          </cell>
          <cell r="C198">
            <v>1.7386999999999999</v>
          </cell>
          <cell r="D198">
            <v>18.39</v>
          </cell>
          <cell r="E198">
            <v>16.408777453884671</v>
          </cell>
          <cell r="F198">
            <v>17.395225868703101</v>
          </cell>
          <cell r="G198">
            <v>17.593512406444624</v>
          </cell>
          <cell r="H198">
            <v>18.439958509536925</v>
          </cell>
          <cell r="I198">
            <v>18.640002614847329</v>
          </cell>
          <cell r="J198">
            <v>14.228805130362176</v>
          </cell>
          <cell r="K198">
            <v>12.719710128317452</v>
          </cell>
          <cell r="L198">
            <v>13.471761923649206</v>
          </cell>
          <cell r="M198">
            <v>13.622770200642421</v>
          </cell>
          <cell r="N198">
            <v>14.266788905448436</v>
          </cell>
          <cell r="O198">
            <v>14.41884969718128</v>
          </cell>
        </row>
        <row r="199">
          <cell r="B199">
            <v>36627</v>
          </cell>
          <cell r="C199">
            <v>1.7447999999999999</v>
          </cell>
          <cell r="D199">
            <v>18.399999999999999</v>
          </cell>
          <cell r="E199">
            <v>16.417627396927891</v>
          </cell>
          <cell r="F199">
            <v>17.404646340408082</v>
          </cell>
          <cell r="G199">
            <v>17.60304806030366</v>
          </cell>
          <cell r="H199">
            <v>18.449987724169347</v>
          </cell>
          <cell r="I199">
            <v>18.65014891607213</v>
          </cell>
          <cell r="J199">
            <v>14.305352314081565</v>
          </cell>
          <cell r="K199">
            <v>12.787692444293942</v>
          </cell>
          <cell r="L199">
            <v>13.543999802765327</v>
          </cell>
          <cell r="M199">
            <v>13.695865624630411</v>
          </cell>
          <cell r="N199">
            <v>14.343552974507666</v>
          </cell>
          <cell r="O199">
            <v>14.496482665568466</v>
          </cell>
        </row>
        <row r="200">
          <cell r="B200">
            <v>36628</v>
          </cell>
          <cell r="C200">
            <v>1.7471000000000001</v>
          </cell>
          <cell r="D200">
            <v>18.41</v>
          </cell>
          <cell r="E200">
            <v>16.426477265571759</v>
          </cell>
          <cell r="F200">
            <v>17.414066772516556</v>
          </cell>
          <cell r="G200">
            <v>17.612583682105608</v>
          </cell>
          <cell r="H200">
            <v>18.460016940916013</v>
          </cell>
          <cell r="I200">
            <v>18.660295227965484</v>
          </cell>
          <cell r="J200">
            <v>14.38198913120765</v>
          </cell>
          <cell r="K200">
            <v>12.855749806669747</v>
          </cell>
          <cell r="L200">
            <v>13.616319847661407</v>
          </cell>
          <cell r="M200">
            <v>13.769044679871921</v>
          </cell>
          <cell r="N200">
            <v>14.420407059604345</v>
          </cell>
          <cell r="O200">
            <v>14.574207189388266</v>
          </cell>
        </row>
        <row r="201">
          <cell r="B201">
            <v>36629</v>
          </cell>
          <cell r="C201">
            <v>1.7633000000000001</v>
          </cell>
          <cell r="D201">
            <v>18.440000000000001</v>
          </cell>
          <cell r="E201">
            <v>16.453026425146966</v>
          </cell>
          <cell r="F201">
            <v>17.442327831288871</v>
          </cell>
          <cell r="G201">
            <v>17.641190355139756</v>
          </cell>
          <cell r="H201">
            <v>18.490104603799693</v>
          </cell>
          <cell r="I201">
            <v>18.690734227598437</v>
          </cell>
          <cell r="J201">
            <v>14.458715689985869</v>
          </cell>
          <cell r="K201">
            <v>12.923882298927424</v>
          </cell>
          <cell r="L201">
            <v>13.688722153686239</v>
          </cell>
          <cell r="M201">
            <v>13.842307464211224</v>
          </cell>
          <cell r="N201">
            <v>14.497351269656589</v>
          </cell>
          <cell r="O201">
            <v>14.652023380276535</v>
          </cell>
        </row>
        <row r="202">
          <cell r="B202">
            <v>36630</v>
          </cell>
          <cell r="C202">
            <v>1.7833000000000001</v>
          </cell>
          <cell r="D202">
            <v>18.48</v>
          </cell>
          <cell r="E202">
            <v>16.488424263331879</v>
          </cell>
          <cell r="F202">
            <v>17.480008688800218</v>
          </cell>
          <cell r="G202">
            <v>17.679332137084302</v>
          </cell>
          <cell r="H202">
            <v>18.530221517140255</v>
          </cell>
          <cell r="I202">
            <v>18.731319709661332</v>
          </cell>
          <cell r="J202">
            <v>14.535608854071924</v>
          </cell>
          <cell r="K202">
            <v>12.992158158067113</v>
          </cell>
          <cell r="L202">
            <v>13.761279243278501</v>
          </cell>
          <cell r="M202">
            <v>13.915727363849362</v>
          </cell>
          <cell r="N202">
            <v>14.574462686855671</v>
          </cell>
          <cell r="O202">
            <v>14.730009195977424</v>
          </cell>
        </row>
        <row r="203">
          <cell r="B203">
            <v>36633</v>
          </cell>
          <cell r="C203">
            <v>1.7873000000000001</v>
          </cell>
          <cell r="D203">
            <v>18.48</v>
          </cell>
          <cell r="E203">
            <v>16.488424263331879</v>
          </cell>
          <cell r="F203">
            <v>17.480008688800218</v>
          </cell>
          <cell r="G203">
            <v>17.679332137084302</v>
          </cell>
          <cell r="H203">
            <v>18.530221517140255</v>
          </cell>
          <cell r="I203">
            <v>18.731319709661332</v>
          </cell>
          <cell r="J203">
            <v>14.6127072497382</v>
          </cell>
          <cell r="K203">
            <v>13.060611652867671</v>
          </cell>
          <cell r="L203">
            <v>13.834027549207416</v>
          </cell>
          <cell r="M203">
            <v>13.989341247884468</v>
          </cell>
          <cell r="N203">
            <v>14.651780047929908</v>
          </cell>
          <cell r="O203">
            <v>14.808203815789911</v>
          </cell>
        </row>
        <row r="204">
          <cell r="B204">
            <v>36634</v>
          </cell>
          <cell r="C204">
            <v>1.7696000000000001</v>
          </cell>
          <cell r="D204">
            <v>18.48</v>
          </cell>
          <cell r="E204">
            <v>16.488424263331879</v>
          </cell>
          <cell r="F204">
            <v>17.480008688800218</v>
          </cell>
          <cell r="G204">
            <v>17.679332137084302</v>
          </cell>
          <cell r="H204">
            <v>18.530221517140255</v>
          </cell>
          <cell r="I204">
            <v>18.731319709661332</v>
          </cell>
          <cell r="J204">
            <v>14.689857543348484</v>
          </cell>
          <cell r="K204">
            <v>13.129106618519181</v>
          </cell>
          <cell r="L204">
            <v>13.906822376378457</v>
          </cell>
          <cell r="M204">
            <v>14.06300270220726</v>
          </cell>
          <cell r="N204">
            <v>14.729149584455659</v>
          </cell>
          <cell r="O204">
            <v>14.886451729405902</v>
          </cell>
        </row>
        <row r="205">
          <cell r="B205">
            <v>36635</v>
          </cell>
          <cell r="C205">
            <v>1.7662</v>
          </cell>
          <cell r="D205">
            <v>18.43</v>
          </cell>
          <cell r="E205">
            <v>16.444176779673512</v>
          </cell>
          <cell r="F205">
            <v>17.432907517951346</v>
          </cell>
          <cell r="G205">
            <v>17.631654829518851</v>
          </cell>
          <cell r="H205">
            <v>18.480075380733485</v>
          </cell>
          <cell r="I205">
            <v>18.680587883724975</v>
          </cell>
          <cell r="J205">
            <v>14.767059769837299</v>
          </cell>
          <cell r="K205">
            <v>13.197643080145749</v>
          </cell>
          <cell r="L205">
            <v>13.979663754541116</v>
          </cell>
          <cell r="M205">
            <v>14.136711757558306</v>
          </cell>
          <cell r="N205">
            <v>14.806571331642072</v>
          </cell>
          <cell r="O205">
            <v>14.964752973147988</v>
          </cell>
        </row>
        <row r="206">
          <cell r="B206">
            <v>36636</v>
          </cell>
          <cell r="C206">
            <v>1.7784</v>
          </cell>
          <cell r="D206">
            <v>18.47</v>
          </cell>
          <cell r="E206">
            <v>16.479574915330385</v>
          </cell>
          <cell r="F206">
            <v>17.470588533790334</v>
          </cell>
          <cell r="G206">
            <v>17.669796739674727</v>
          </cell>
          <cell r="H206">
            <v>18.520192285648584</v>
          </cell>
          <cell r="I206">
            <v>18.721173323160745</v>
          </cell>
          <cell r="J206">
            <v>14.844121599539118</v>
          </cell>
          <cell r="K206">
            <v>13.266050302218591</v>
          </cell>
          <cell r="L206">
            <v>14.052370220861432</v>
          </cell>
          <cell r="M206">
            <v>14.210284788943394</v>
          </cell>
          <cell r="N206">
            <v>14.883852412794795</v>
          </cell>
          <cell r="O206">
            <v>15.042912478680392</v>
          </cell>
        </row>
        <row r="207">
          <cell r="B207">
            <v>36640</v>
          </cell>
          <cell r="C207">
            <v>1.7916000000000001</v>
          </cell>
          <cell r="D207">
            <v>18.47</v>
          </cell>
          <cell r="E207">
            <v>16.479574915330385</v>
          </cell>
          <cell r="F207">
            <v>17.470588533790334</v>
          </cell>
          <cell r="G207">
            <v>17.669796739674727</v>
          </cell>
          <cell r="H207">
            <v>18.520192285648584</v>
          </cell>
          <cell r="I207">
            <v>18.721173323160745</v>
          </cell>
          <cell r="J207">
            <v>14.921389174910505</v>
          </cell>
          <cell r="K207">
            <v>13.334635560751341</v>
          </cell>
          <cell r="L207">
            <v>14.125268358703448</v>
          </cell>
          <cell r="M207">
            <v>14.284052271323855</v>
          </cell>
          <cell r="N207">
            <v>14.961339954979191</v>
          </cell>
          <cell r="O207">
            <v>15.121281317868007</v>
          </cell>
        </row>
        <row r="208">
          <cell r="B208">
            <v>36641</v>
          </cell>
          <cell r="C208">
            <v>1.7887999999999999</v>
          </cell>
          <cell r="D208">
            <v>18.47</v>
          </cell>
          <cell r="E208">
            <v>16.479574915330385</v>
          </cell>
          <cell r="F208">
            <v>17.470588533790334</v>
          </cell>
          <cell r="G208">
            <v>17.669796739674727</v>
          </cell>
          <cell r="H208">
            <v>18.520192285648584</v>
          </cell>
          <cell r="I208">
            <v>18.721173323160745</v>
          </cell>
          <cell r="J208">
            <v>14.998708736209609</v>
          </cell>
          <cell r="K208">
            <v>13.403262349271895</v>
          </cell>
          <cell r="L208">
            <v>14.198213090390821</v>
          </cell>
          <cell r="M208">
            <v>14.35786739951368</v>
          </cell>
          <cell r="N208">
            <v>15.03887976142062</v>
          </cell>
          <cell r="O208">
            <v>15.199703543003729</v>
          </cell>
        </row>
        <row r="209">
          <cell r="B209">
            <v>36642</v>
          </cell>
          <cell r="C209">
            <v>1.7985</v>
          </cell>
          <cell r="D209">
            <v>18.47</v>
          </cell>
          <cell r="E209">
            <v>16.479574915330385</v>
          </cell>
          <cell r="F209">
            <v>17.470588533790334</v>
          </cell>
          <cell r="G209">
            <v>17.669796739674727</v>
          </cell>
          <cell r="H209">
            <v>18.520192285648584</v>
          </cell>
          <cell r="I209">
            <v>18.721173323160745</v>
          </cell>
          <cell r="J209">
            <v>15.076080318412766</v>
          </cell>
          <cell r="K209">
            <v>13.471930692927646</v>
          </cell>
          <cell r="L209">
            <v>14.271204445704665</v>
          </cell>
          <cell r="M209">
            <v>14.431730204286897</v>
          </cell>
          <cell r="N209">
            <v>15.116471867370617</v>
          </cell>
          <cell r="O209">
            <v>15.2781791904548</v>
          </cell>
        </row>
        <row r="210">
          <cell r="B210">
            <v>36643</v>
          </cell>
          <cell r="C210">
            <v>1.8083</v>
          </cell>
          <cell r="D210">
            <v>18.47</v>
          </cell>
          <cell r="E210">
            <v>16.479574915330385</v>
          </cell>
          <cell r="F210">
            <v>17.470588533790334</v>
          </cell>
          <cell r="G210">
            <v>17.669796739674727</v>
          </cell>
          <cell r="H210">
            <v>18.520192285648584</v>
          </cell>
          <cell r="I210">
            <v>18.721173323160745</v>
          </cell>
          <cell r="J210">
            <v>15.15350395651982</v>
          </cell>
          <cell r="K210">
            <v>13.540640616881205</v>
          </cell>
          <cell r="L210">
            <v>14.344242454445077</v>
          </cell>
          <cell r="M210">
            <v>14.50564071643743</v>
          </cell>
          <cell r="N210">
            <v>15.194116308104455</v>
          </cell>
          <cell r="O210">
            <v>15.356708296613263</v>
          </cell>
        </row>
        <row r="211">
          <cell r="B211">
            <v>36644</v>
          </cell>
          <cell r="C211">
            <v>1.8067</v>
          </cell>
          <cell r="D211">
            <v>18.47</v>
          </cell>
          <cell r="E211">
            <v>16.479574915330385</v>
          </cell>
          <cell r="F211">
            <v>17.470588533790334</v>
          </cell>
          <cell r="G211">
            <v>17.669796739674727</v>
          </cell>
          <cell r="H211">
            <v>18.520192285648584</v>
          </cell>
          <cell r="I211">
            <v>18.721173323160745</v>
          </cell>
          <cell r="J211">
            <v>15.230979685554225</v>
          </cell>
          <cell r="K211">
            <v>13.609392146310405</v>
          </cell>
          <cell r="L211">
            <v>14.417327146431269</v>
          </cell>
          <cell r="M211">
            <v>14.579598966779095</v>
          </cell>
          <cell r="N211">
            <v>15.271813118921207</v>
          </cell>
          <cell r="O211">
            <v>15.435290897895925</v>
          </cell>
        </row>
        <row r="212">
          <cell r="B212">
            <v>36648</v>
          </cell>
          <cell r="C212">
            <v>1.8008</v>
          </cell>
          <cell r="D212">
            <v>18.489999999999998</v>
          </cell>
          <cell r="E212">
            <v>16.49727353699566</v>
          </cell>
          <cell r="F212">
            <v>17.489428804247442</v>
          </cell>
          <cell r="G212">
            <v>17.688867502461747</v>
          </cell>
          <cell r="H212">
            <v>18.540250750744125</v>
          </cell>
          <cell r="I212">
            <v>18.741466106814507</v>
          </cell>
          <cell r="J212">
            <v>15.308507540562942</v>
          </cell>
          <cell r="K212">
            <v>13.678185306408363</v>
          </cell>
          <cell r="L212">
            <v>14.490458551501462</v>
          </cell>
          <cell r="M212">
            <v>14.653604986145563</v>
          </cell>
          <cell r="N212">
            <v>15.349562335143773</v>
          </cell>
          <cell r="O212">
            <v>15.513927030744412</v>
          </cell>
        </row>
        <row r="213">
          <cell r="B213">
            <v>36649</v>
          </cell>
          <cell r="C213">
            <v>1.8162</v>
          </cell>
          <cell r="D213">
            <v>18.489999999999998</v>
          </cell>
          <cell r="E213">
            <v>16.49727353699566</v>
          </cell>
          <cell r="F213">
            <v>17.489428804247442</v>
          </cell>
          <cell r="G213">
            <v>17.688867502461747</v>
          </cell>
          <cell r="H213">
            <v>18.540250750744125</v>
          </cell>
          <cell r="I213">
            <v>18.741466106814507</v>
          </cell>
          <cell r="J213">
            <v>15.386164849232031</v>
          </cell>
          <cell r="K213">
            <v>13.747088702196052</v>
          </cell>
          <cell r="L213">
            <v>14.563709606567453</v>
          </cell>
          <cell r="M213">
            <v>14.727732584872232</v>
          </cell>
          <cell r="N213">
            <v>15.427441505554196</v>
          </cell>
          <cell r="O213">
            <v>15.592695129814626</v>
          </cell>
        </row>
        <row r="214">
          <cell r="B214">
            <v>36650</v>
          </cell>
          <cell r="C214">
            <v>1.8144</v>
          </cell>
          <cell r="D214">
            <v>18.510000000000002</v>
          </cell>
          <cell r="E214">
            <v>16.514971861289606</v>
          </cell>
          <cell r="F214">
            <v>17.508268916431625</v>
          </cell>
          <cell r="G214">
            <v>17.707938137075963</v>
          </cell>
          <cell r="H214">
            <v>18.560309224270789</v>
          </cell>
          <cell r="I214">
            <v>18.761758933089933</v>
          </cell>
          <cell r="J214">
            <v>15.463874458097514</v>
          </cell>
          <cell r="K214">
            <v>13.8160338621792</v>
          </cell>
          <cell r="L214">
            <v>14.637007527696655</v>
          </cell>
          <cell r="M214">
            <v>14.801908109705476</v>
          </cell>
          <cell r="N214">
            <v>15.505373256703203</v>
          </cell>
          <cell r="O214">
            <v>15.671516940273511</v>
          </cell>
        </row>
        <row r="215">
          <cell r="B215">
            <v>36651</v>
          </cell>
          <cell r="C215">
            <v>1.8118000000000001</v>
          </cell>
          <cell r="D215">
            <v>18.510000000000002</v>
          </cell>
          <cell r="E215">
            <v>16.514971861289606</v>
          </cell>
          <cell r="F215">
            <v>17.508268916431625</v>
          </cell>
          <cell r="G215">
            <v>17.707938137075963</v>
          </cell>
          <cell r="H215">
            <v>18.560309224270789</v>
          </cell>
          <cell r="I215">
            <v>18.761758933089933</v>
          </cell>
          <cell r="J215">
            <v>15.541713786131051</v>
          </cell>
          <cell r="K215">
            <v>13.885089463103451</v>
          </cell>
          <cell r="L215">
            <v>14.710425332978438</v>
          </cell>
          <cell r="M215">
            <v>14.876205454127</v>
          </cell>
          <cell r="N215">
            <v>15.583435229181287</v>
          </cell>
          <cell r="O215">
            <v>15.750470990693399</v>
          </cell>
        </row>
        <row r="216">
          <cell r="B216">
            <v>36654</v>
          </cell>
          <cell r="C216">
            <v>1.8058000000000001</v>
          </cell>
          <cell r="D216">
            <v>18.48</v>
          </cell>
          <cell r="E216">
            <v>16.488424263331879</v>
          </cell>
          <cell r="F216">
            <v>17.480008688800218</v>
          </cell>
          <cell r="G216">
            <v>17.679332137084302</v>
          </cell>
          <cell r="H216">
            <v>18.530221517140255</v>
          </cell>
          <cell r="I216">
            <v>18.731319709661332</v>
          </cell>
          <cell r="J216">
            <v>15.619605589114149</v>
          </cell>
          <cell r="K216">
            <v>13.954186962131665</v>
          </cell>
          <cell r="L216">
            <v>14.783890157754609</v>
          </cell>
          <cell r="M216">
            <v>14.950550882203917</v>
          </cell>
          <cell r="N216">
            <v>15.661549958266052</v>
          </cell>
          <cell r="O216">
            <v>15.829478932877162</v>
          </cell>
        </row>
        <row r="217">
          <cell r="B217">
            <v>36655</v>
          </cell>
          <cell r="C217">
            <v>1.8079000000000001</v>
          </cell>
          <cell r="D217">
            <v>18.440000000000001</v>
          </cell>
          <cell r="E217">
            <v>16.453026425146966</v>
          </cell>
          <cell r="F217">
            <v>17.442327831288871</v>
          </cell>
          <cell r="G217">
            <v>17.641190355139756</v>
          </cell>
          <cell r="H217">
            <v>18.490104603799693</v>
          </cell>
          <cell r="I217">
            <v>18.690734227598437</v>
          </cell>
          <cell r="J217">
            <v>15.697433665357629</v>
          </cell>
          <cell r="K217">
            <v>14.023223278207709</v>
          </cell>
          <cell r="L217">
            <v>14.857292405096167</v>
          </cell>
          <cell r="M217">
            <v>15.024833483195321</v>
          </cell>
          <cell r="N217">
            <v>15.739600909680673</v>
          </cell>
          <cell r="O217">
            <v>15.908422899950004</v>
          </cell>
        </row>
        <row r="218">
          <cell r="B218">
            <v>36656</v>
          </cell>
          <cell r="C218">
            <v>1.8169</v>
          </cell>
          <cell r="D218">
            <v>18.440000000000001</v>
          </cell>
          <cell r="E218">
            <v>16.453026425146966</v>
          </cell>
          <cell r="F218">
            <v>17.442327831288871</v>
          </cell>
          <cell r="G218">
            <v>17.641190355139756</v>
          </cell>
          <cell r="H218">
            <v>18.490104603799693</v>
          </cell>
          <cell r="I218">
            <v>18.690734227598437</v>
          </cell>
          <cell r="J218">
            <v>15.775158998002992</v>
          </cell>
          <cell r="K218">
            <v>14.092163819151814</v>
          </cell>
          <cell r="L218">
            <v>14.930595285957949</v>
          </cell>
          <cell r="M218">
            <v>15.099016024979139</v>
          </cell>
          <cell r="N218">
            <v>15.817548954357985</v>
          </cell>
          <cell r="O218">
            <v>15.987263313227951</v>
          </cell>
        </row>
        <row r="219">
          <cell r="B219">
            <v>36657</v>
          </cell>
          <cell r="C219">
            <v>1.8162</v>
          </cell>
          <cell r="D219">
            <v>18.440000000000001</v>
          </cell>
          <cell r="E219">
            <v>16.453026425146966</v>
          </cell>
          <cell r="F219">
            <v>17.442327831288871</v>
          </cell>
          <cell r="G219">
            <v>17.641190355139756</v>
          </cell>
          <cell r="H219">
            <v>18.490104603799693</v>
          </cell>
          <cell r="I219">
            <v>18.690734227598437</v>
          </cell>
          <cell r="J219">
            <v>15.852936546390261</v>
          </cell>
          <cell r="K219">
            <v>14.161146042816775</v>
          </cell>
          <cell r="L219">
            <v>15.003944949328973</v>
          </cell>
          <cell r="M219">
            <v>15.173246409036123</v>
          </cell>
          <cell r="N219">
            <v>15.89554949530816</v>
          </cell>
          <cell r="O219">
            <v>16.066157353417655</v>
          </cell>
        </row>
        <row r="220">
          <cell r="B220">
            <v>36658</v>
          </cell>
          <cell r="C220">
            <v>1.8266</v>
          </cell>
          <cell r="D220">
            <v>18.420000000000002</v>
          </cell>
          <cell r="E220">
            <v>16.435327059826999</v>
          </cell>
          <cell r="F220">
            <v>17.423487165034366</v>
          </cell>
          <cell r="G220">
            <v>17.622119271849044</v>
          </cell>
          <cell r="H220">
            <v>18.47004615977308</v>
          </cell>
          <cell r="I220">
            <v>18.6704415505192</v>
          </cell>
          <cell r="J220">
            <v>15.930766345597869</v>
          </cell>
          <cell r="K220">
            <v>14.230169974404717</v>
          </cell>
          <cell r="L220">
            <v>15.077341425066226</v>
          </cell>
          <cell r="M220">
            <v>15.247524666221036</v>
          </cell>
          <cell r="N220">
            <v>15.973602567886246</v>
          </cell>
          <cell r="O220">
            <v>16.145105056995913</v>
          </cell>
        </row>
        <row r="221">
          <cell r="B221">
            <v>36661</v>
          </cell>
          <cell r="C221">
            <v>1.8382000000000001</v>
          </cell>
          <cell r="D221">
            <v>18.420000000000002</v>
          </cell>
          <cell r="E221">
            <v>16.435327059826999</v>
          </cell>
          <cell r="F221">
            <v>17.423487165034366</v>
          </cell>
          <cell r="G221">
            <v>17.622119271849044</v>
          </cell>
          <cell r="H221">
            <v>18.47004615977308</v>
          </cell>
          <cell r="I221">
            <v>18.6704415505192</v>
          </cell>
          <cell r="J221">
            <v>16.00857068832704</v>
          </cell>
          <cell r="K221">
            <v>14.299166697340082</v>
          </cell>
          <cell r="L221">
            <v>15.150711431450992</v>
          </cell>
          <cell r="M221">
            <v>15.321776634553984</v>
          </cell>
          <cell r="N221">
            <v>16.051630241916847</v>
          </cell>
          <cell r="O221">
            <v>16.224027600752745</v>
          </cell>
        </row>
        <row r="222">
          <cell r="B222">
            <v>36662</v>
          </cell>
          <cell r="C222">
            <v>1.8198000000000001</v>
          </cell>
          <cell r="D222">
            <v>18.420000000000002</v>
          </cell>
          <cell r="E222">
            <v>16.435327059826999</v>
          </cell>
          <cell r="F222">
            <v>17.423487165034366</v>
          </cell>
          <cell r="G222">
            <v>17.622119271849044</v>
          </cell>
          <cell r="H222">
            <v>18.47004615977308</v>
          </cell>
          <cell r="I222">
            <v>18.6704415505192</v>
          </cell>
          <cell r="J222">
            <v>16.086427247701884</v>
          </cell>
          <cell r="K222">
            <v>14.368205095323084</v>
          </cell>
          <cell r="L222">
            <v>15.224128216443699</v>
          </cell>
          <cell r="M222">
            <v>15.396076442133943</v>
          </cell>
          <cell r="N222">
            <v>16.129710413393241</v>
          </cell>
          <cell r="O222">
            <v>16.303003773699622</v>
          </cell>
        </row>
        <row r="223">
          <cell r="B223">
            <v>36663</v>
          </cell>
          <cell r="C223">
            <v>1.8291999999999999</v>
          </cell>
          <cell r="D223">
            <v>18.41</v>
          </cell>
          <cell r="E223">
            <v>16.426477265571759</v>
          </cell>
          <cell r="F223">
            <v>17.414066772516556</v>
          </cell>
          <cell r="G223">
            <v>17.612583682105608</v>
          </cell>
          <cell r="H223">
            <v>18.460016940916013</v>
          </cell>
          <cell r="I223">
            <v>18.660295227965484</v>
          </cell>
          <cell r="J223">
            <v>16.164336058766416</v>
          </cell>
          <cell r="K223">
            <v>14.437285193526073</v>
          </cell>
          <cell r="L223">
            <v>15.297591809869026</v>
          </cell>
          <cell r="M223">
            <v>15.470424119782923</v>
          </cell>
          <cell r="N223">
            <v>16.20784311763601</v>
          </cell>
          <cell r="O223">
            <v>16.38203361227848</v>
          </cell>
        </row>
        <row r="224">
          <cell r="B224">
            <v>36664</v>
          </cell>
          <cell r="C224">
            <v>1.8305</v>
          </cell>
          <cell r="D224">
            <v>18.41</v>
          </cell>
          <cell r="E224">
            <v>16.426477265571759</v>
          </cell>
          <cell r="F224">
            <v>17.414066772516556</v>
          </cell>
          <cell r="G224">
            <v>17.612583682105608</v>
          </cell>
          <cell r="H224">
            <v>18.460016940916013</v>
          </cell>
          <cell r="I224">
            <v>18.660295227965484</v>
          </cell>
          <cell r="J224">
            <v>16.242258202158411</v>
          </cell>
          <cell r="K224">
            <v>14.506372479382513</v>
          </cell>
          <cell r="L224">
            <v>15.371065510982906</v>
          </cell>
          <cell r="M224">
            <v>15.544782525478062</v>
          </cell>
          <cell r="N224">
            <v>16.285989323547547</v>
          </cell>
          <cell r="O224">
            <v>16.461077637680877</v>
          </cell>
        </row>
        <row r="225">
          <cell r="B225">
            <v>36665</v>
          </cell>
          <cell r="C225">
            <v>1.8453999999999999</v>
          </cell>
          <cell r="D225">
            <v>18.41</v>
          </cell>
          <cell r="E225">
            <v>16.426477265571759</v>
          </cell>
          <cell r="F225">
            <v>17.414066772516556</v>
          </cell>
          <cell r="G225">
            <v>17.612583682105608</v>
          </cell>
          <cell r="H225">
            <v>18.460016940916013</v>
          </cell>
          <cell r="I225">
            <v>18.660295227965484</v>
          </cell>
          <cell r="J225">
            <v>16.320232615125029</v>
          </cell>
          <cell r="K225">
            <v>14.575501474137065</v>
          </cell>
          <cell r="L225">
            <v>15.444586033410834</v>
          </cell>
          <cell r="M225">
            <v>15.619188815058106</v>
          </cell>
          <cell r="N225">
            <v>16.364188080382782</v>
          </cell>
          <cell r="O225">
            <v>16.540175347984267</v>
          </cell>
        </row>
        <row r="226">
          <cell r="B226">
            <v>36668</v>
          </cell>
          <cell r="C226">
            <v>1.8468</v>
          </cell>
          <cell r="D226">
            <v>18.41</v>
          </cell>
          <cell r="E226">
            <v>16.426477265571759</v>
          </cell>
          <cell r="F226">
            <v>17.414066772516556</v>
          </cell>
          <cell r="G226">
            <v>17.612583682105608</v>
          </cell>
          <cell r="H226">
            <v>18.460016940916013</v>
          </cell>
          <cell r="I226">
            <v>18.660295227965484</v>
          </cell>
          <cell r="J226">
            <v>16.398259332728294</v>
          </cell>
          <cell r="K226">
            <v>14.644672202969922</v>
          </cell>
          <cell r="L226">
            <v>15.518153406989811</v>
          </cell>
          <cell r="M226">
            <v>15.693643019358383</v>
          </cell>
          <cell r="N226">
            <v>16.442439423480625</v>
          </cell>
          <cell r="O226">
            <v>16.619326779650212</v>
          </cell>
        </row>
        <row r="227">
          <cell r="B227">
            <v>36669</v>
          </cell>
          <cell r="C227">
            <v>1.8536999999999999</v>
          </cell>
          <cell r="D227">
            <v>18.41</v>
          </cell>
          <cell r="E227">
            <v>16.426477265571759</v>
          </cell>
          <cell r="F227">
            <v>17.414066772516556</v>
          </cell>
          <cell r="G227">
            <v>17.612583682105608</v>
          </cell>
          <cell r="H227">
            <v>18.460016940916013</v>
          </cell>
          <cell r="I227">
            <v>18.660295227965484</v>
          </cell>
          <cell r="J227">
            <v>16.476338390053733</v>
          </cell>
          <cell r="K227">
            <v>14.713884691076483</v>
          </cell>
          <cell r="L227">
            <v>15.591767661575862</v>
          </cell>
          <cell r="M227">
            <v>15.768145169234081</v>
          </cell>
          <cell r="N227">
            <v>16.520743388203705</v>
          </cell>
          <cell r="O227">
            <v>16.698531969165042</v>
          </cell>
        </row>
        <row r="228">
          <cell r="B228">
            <v>36670</v>
          </cell>
          <cell r="C228">
            <v>1.8536999999999999</v>
          </cell>
          <cell r="D228">
            <v>18.420000000000002</v>
          </cell>
          <cell r="E228">
            <v>16.435327059826999</v>
          </cell>
          <cell r="F228">
            <v>17.423487165034366</v>
          </cell>
          <cell r="G228">
            <v>17.622119271849044</v>
          </cell>
          <cell r="H228">
            <v>18.47004615977308</v>
          </cell>
          <cell r="I228">
            <v>18.6704415505192</v>
          </cell>
          <cell r="J228">
            <v>16.55446982221045</v>
          </cell>
          <cell r="K228">
            <v>14.783138963667387</v>
          </cell>
          <cell r="L228">
            <v>15.665428827044048</v>
          </cell>
          <cell r="M228">
            <v>15.842695295560283</v>
          </cell>
          <cell r="N228">
            <v>16.59910000993845</v>
          </cell>
          <cell r="O228">
            <v>16.777790953039862</v>
          </cell>
        </row>
        <row r="229">
          <cell r="B229">
            <v>36671</v>
          </cell>
          <cell r="C229">
            <v>1.8391999999999999</v>
          </cell>
          <cell r="D229">
            <v>18.420000000000002</v>
          </cell>
          <cell r="E229">
            <v>16.435327059826999</v>
          </cell>
          <cell r="F229">
            <v>17.423487165034366</v>
          </cell>
          <cell r="G229">
            <v>17.622119271849044</v>
          </cell>
          <cell r="H229">
            <v>18.47004615977308</v>
          </cell>
          <cell r="I229">
            <v>18.6704415505192</v>
          </cell>
          <cell r="J229">
            <v>16.632692749587896</v>
          </cell>
          <cell r="K229">
            <v>14.852469688102987</v>
          </cell>
          <cell r="L229">
            <v>15.739173781058845</v>
          </cell>
          <cell r="M229">
            <v>15.917330721940148</v>
          </cell>
          <cell r="N229">
            <v>16.677548522068708</v>
          </cell>
          <cell r="O229">
            <v>16.857143417457475</v>
          </cell>
        </row>
        <row r="230">
          <cell r="B230">
            <v>36672</v>
          </cell>
          <cell r="C230">
            <v>1.8454999999999999</v>
          </cell>
          <cell r="D230">
            <v>18.43</v>
          </cell>
          <cell r="E230">
            <v>16.444176779673512</v>
          </cell>
          <cell r="F230">
            <v>17.432907517951346</v>
          </cell>
          <cell r="G230">
            <v>17.631654829518851</v>
          </cell>
          <cell r="H230">
            <v>18.480075380733485</v>
          </cell>
          <cell r="I230">
            <v>18.680587883724975</v>
          </cell>
          <cell r="J230">
            <v>16.710968174534745</v>
          </cell>
          <cell r="K230">
            <v>14.921842289328113</v>
          </cell>
          <cell r="L230">
            <v>15.812965752737407</v>
          </cell>
          <cell r="M230">
            <v>15.992014234622376</v>
          </cell>
          <cell r="N230">
            <v>16.756049814786955</v>
          </cell>
          <cell r="O230">
            <v>16.936549803203448</v>
          </cell>
        </row>
        <row r="231">
          <cell r="B231">
            <v>36675</v>
          </cell>
          <cell r="C231">
            <v>1.8388</v>
          </cell>
          <cell r="D231">
            <v>18.420000000000002</v>
          </cell>
          <cell r="E231">
            <v>16.435327059826999</v>
          </cell>
          <cell r="F231">
            <v>17.423487165034366</v>
          </cell>
          <cell r="G231">
            <v>17.622119271849044</v>
          </cell>
          <cell r="H231">
            <v>18.47004615977308</v>
          </cell>
          <cell r="I231">
            <v>18.6704415505192</v>
          </cell>
          <cell r="J231">
            <v>16.78933526672861</v>
          </cell>
          <cell r="K231">
            <v>14.991291473715629</v>
          </cell>
          <cell r="L231">
            <v>15.886841663725271</v>
          </cell>
          <cell r="M231">
            <v>16.066783202225277</v>
          </cell>
          <cell r="N231">
            <v>16.834643171039552</v>
          </cell>
          <cell r="O231">
            <v>17.016049847129256</v>
          </cell>
        </row>
        <row r="232">
          <cell r="B232">
            <v>36676</v>
          </cell>
          <cell r="C232">
            <v>1.8305</v>
          </cell>
          <cell r="D232">
            <v>18.399999999999999</v>
          </cell>
          <cell r="E232">
            <v>16.417627396927891</v>
          </cell>
          <cell r="F232">
            <v>17.404646340408082</v>
          </cell>
          <cell r="G232">
            <v>17.60304806030366</v>
          </cell>
          <cell r="H232">
            <v>18.449987724169347</v>
          </cell>
          <cell r="I232">
            <v>18.65014891607213</v>
          </cell>
          <cell r="J232">
            <v>16.867715818799802</v>
          </cell>
          <cell r="K232">
            <v>15.060747925365558</v>
          </cell>
          <cell r="L232">
            <v>15.960727784202899</v>
          </cell>
          <cell r="M232">
            <v>16.141563004531644</v>
          </cell>
          <cell r="N232">
            <v>16.913250157896709</v>
          </cell>
          <cell r="O232">
            <v>17.095564212455105</v>
          </cell>
        </row>
        <row r="233">
          <cell r="B233">
            <v>36677</v>
          </cell>
          <cell r="C233">
            <v>1.8266</v>
          </cell>
          <cell r="D233">
            <v>18.39</v>
          </cell>
          <cell r="E233">
            <v>16.408777453884671</v>
          </cell>
          <cell r="F233">
            <v>17.395225868703101</v>
          </cell>
          <cell r="G233">
            <v>17.593512406444624</v>
          </cell>
          <cell r="H233">
            <v>18.439958509536925</v>
          </cell>
          <cell r="I233">
            <v>18.640002614847329</v>
          </cell>
          <cell r="J233">
            <v>16.946070590329132</v>
          </cell>
          <cell r="K233">
            <v>15.130176874988365</v>
          </cell>
          <cell r="L233">
            <v>16.03458712555166</v>
          </cell>
          <cell r="M233">
            <v>16.216316205171346</v>
          </cell>
          <cell r="N233">
            <v>16.991831421490701</v>
          </cell>
          <cell r="O233">
            <v>17.175053090697823</v>
          </cell>
        </row>
        <row r="234">
          <cell r="B234">
            <v>36678</v>
          </cell>
          <cell r="C234">
            <v>1.8202</v>
          </cell>
          <cell r="D234">
            <v>18.38</v>
          </cell>
          <cell r="E234">
            <v>16.399927436424889</v>
          </cell>
          <cell r="F234">
            <v>17.385805357394958</v>
          </cell>
          <cell r="G234">
            <v>17.583976720508577</v>
          </cell>
          <cell r="H234">
            <v>18.429929297002335</v>
          </cell>
          <cell r="I234">
            <v>18.629856324286042</v>
          </cell>
          <cell r="J234">
            <v>17.024438672184861</v>
          </cell>
          <cell r="K234">
            <v>15.19961296610175</v>
          </cell>
          <cell r="L234">
            <v>16.108456538839743</v>
          </cell>
          <cell r="M234">
            <v>16.291080100580157</v>
          </cell>
          <cell r="N234">
            <v>17.070426165533405</v>
          </cell>
          <cell r="O234">
            <v>17.254556137760723</v>
          </cell>
        </row>
        <row r="235">
          <cell r="B235">
            <v>36679</v>
          </cell>
          <cell r="C235">
            <v>1.8104</v>
          </cell>
          <cell r="D235">
            <v>18.37</v>
          </cell>
          <cell r="E235">
            <v>16.391077344549497</v>
          </cell>
          <cell r="F235">
            <v>17.376384806473546</v>
          </cell>
          <cell r="G235">
            <v>17.574441002500674</v>
          </cell>
          <cell r="H235">
            <v>18.419900086584761</v>
          </cell>
          <cell r="I235">
            <v>18.619710044384561</v>
          </cell>
          <cell r="J235">
            <v>17.102820017420161</v>
          </cell>
          <cell r="K235">
            <v>15.269056158169914</v>
          </cell>
          <cell r="L235">
            <v>16.182335980296347</v>
          </cell>
          <cell r="M235">
            <v>16.365854646346413</v>
          </cell>
          <cell r="N235">
            <v>17.149034342921187</v>
          </cell>
          <cell r="O235">
            <v>17.334073305915453</v>
          </cell>
        </row>
        <row r="236">
          <cell r="B236">
            <v>36682</v>
          </cell>
          <cell r="C236">
            <v>1.7932999999999999</v>
          </cell>
          <cell r="D236">
            <v>18.350000000000001</v>
          </cell>
          <cell r="E236">
            <v>16.373376937512397</v>
          </cell>
          <cell r="F236">
            <v>17.35754358580688</v>
          </cell>
          <cell r="G236">
            <v>17.555369470251204</v>
          </cell>
          <cell r="H236">
            <v>18.399841672066941</v>
          </cell>
          <cell r="I236">
            <v>18.599417516579564</v>
          </cell>
          <cell r="J236">
            <v>17.181214579036165</v>
          </cell>
          <cell r="K236">
            <v>15.338506410620356</v>
          </cell>
          <cell r="L236">
            <v>16.256225406106715</v>
          </cell>
          <cell r="M236">
            <v>16.440639798013024</v>
          </cell>
          <cell r="N236">
            <v>17.22765590649804</v>
          </cell>
          <cell r="O236">
            <v>17.413604547379524</v>
          </cell>
        </row>
        <row r="237">
          <cell r="B237">
            <v>36683</v>
          </cell>
          <cell r="C237">
            <v>1.7899</v>
          </cell>
          <cell r="D237">
            <v>18.32</v>
          </cell>
          <cell r="E237">
            <v>16.346825768648653</v>
          </cell>
          <cell r="F237">
            <v>17.329281457668944</v>
          </cell>
          <cell r="G237">
            <v>17.526761931272073</v>
          </cell>
          <cell r="H237">
            <v>18.369754066103972</v>
          </cell>
          <cell r="I237">
            <v>18.568978804873005</v>
          </cell>
          <cell r="J237">
            <v>17.259582994711529</v>
          </cell>
          <cell r="K237">
            <v>15.407928855520003</v>
          </cell>
          <cell r="L237">
            <v>16.330087717729747</v>
          </cell>
          <cell r="M237">
            <v>16.515398006947947</v>
          </cell>
          <cell r="N237">
            <v>17.306251379876446</v>
          </cell>
          <cell r="O237">
            <v>17.4931099286616</v>
          </cell>
        </row>
        <row r="238">
          <cell r="B238">
            <v>36684</v>
          </cell>
          <cell r="C238">
            <v>1.8036000000000001</v>
          </cell>
          <cell r="D238">
            <v>18.28</v>
          </cell>
          <cell r="E238">
            <v>16.3114231677006</v>
          </cell>
          <cell r="F238">
            <v>17.291598065354673</v>
          </cell>
          <cell r="G238">
            <v>17.48861809670812</v>
          </cell>
          <cell r="H238">
            <v>18.329637287684754</v>
          </cell>
          <cell r="I238">
            <v>18.528394005300221</v>
          </cell>
          <cell r="J238">
            <v>17.337885777031016</v>
          </cell>
          <cell r="K238">
            <v>15.477288523448983</v>
          </cell>
          <cell r="L238">
            <v>16.403885703685162</v>
          </cell>
          <cell r="M238">
            <v>16.590091609205771</v>
          </cell>
          <cell r="N238">
            <v>17.384781160948549</v>
          </cell>
          <cell r="O238">
            <v>17.572549388026214</v>
          </cell>
        </row>
        <row r="239">
          <cell r="B239">
            <v>36685</v>
          </cell>
          <cell r="C239">
            <v>1.7948</v>
          </cell>
          <cell r="D239">
            <v>18.260000000000002</v>
          </cell>
          <cell r="E239">
            <v>16.293721420325326</v>
          </cell>
          <cell r="F239">
            <v>17.272756131357792</v>
          </cell>
          <cell r="G239">
            <v>17.469545986829861</v>
          </cell>
          <cell r="H239">
            <v>18.30957891113998</v>
          </cell>
          <cell r="I239">
            <v>18.508101669553522</v>
          </cell>
          <cell r="J239">
            <v>17.416083303571341</v>
          </cell>
          <cell r="K239">
            <v>15.546550334729181</v>
          </cell>
          <cell r="L239">
            <v>16.4775820302157</v>
          </cell>
          <cell r="M239">
            <v>16.664682816075338</v>
          </cell>
          <cell r="N239">
            <v>17.463205511942892</v>
          </cell>
          <cell r="O239">
            <v>17.651882725434053</v>
          </cell>
        </row>
        <row r="240">
          <cell r="B240">
            <v>36686</v>
          </cell>
          <cell r="C240">
            <v>1.7999000000000001</v>
          </cell>
          <cell r="D240">
            <v>18.260000000000002</v>
          </cell>
          <cell r="E240">
            <v>16.293721420325326</v>
          </cell>
          <cell r="F240">
            <v>17.272756131357792</v>
          </cell>
          <cell r="G240">
            <v>17.469545986829861</v>
          </cell>
          <cell r="H240">
            <v>18.30957891113998</v>
          </cell>
          <cell r="I240">
            <v>18.508101669553522</v>
          </cell>
          <cell r="J240">
            <v>17.494254098773744</v>
          </cell>
          <cell r="K240">
            <v>15.615783858123811</v>
          </cell>
          <cell r="L240">
            <v>16.551250710916456</v>
          </cell>
          <cell r="M240">
            <v>16.739246538014708</v>
          </cell>
          <cell r="N240">
            <v>17.541603184590059</v>
          </cell>
          <cell r="O240">
            <v>17.731189603444996</v>
          </cell>
        </row>
        <row r="241">
          <cell r="B241">
            <v>36689</v>
          </cell>
          <cell r="C241">
            <v>1.804</v>
          </cell>
          <cell r="D241">
            <v>18.25</v>
          </cell>
          <cell r="E241">
            <v>16.28487043488407</v>
          </cell>
          <cell r="F241">
            <v>17.263335104883915</v>
          </cell>
          <cell r="G241">
            <v>17.460009883734461</v>
          </cell>
          <cell r="H241">
            <v>18.299549726020214</v>
          </cell>
          <cell r="I241">
            <v>18.49795551768494</v>
          </cell>
          <cell r="J241">
            <v>17.572476936873937</v>
          </cell>
          <cell r="K241">
            <v>15.685058865065526</v>
          </cell>
          <cell r="L241">
            <v>16.624965984913722</v>
          </cell>
          <cell r="M241">
            <v>16.813857915752671</v>
          </cell>
          <cell r="N241">
            <v>17.620053181665551</v>
          </cell>
          <cell r="O241">
            <v>17.810549940701591</v>
          </cell>
        </row>
        <row r="242">
          <cell r="B242">
            <v>36690</v>
          </cell>
          <cell r="C242">
            <v>1.81</v>
          </cell>
          <cell r="D242">
            <v>18.239999999999998</v>
          </cell>
          <cell r="E242">
            <v>16.276019374937569</v>
          </cell>
          <cell r="F242">
            <v>17.253914038773278</v>
          </cell>
          <cell r="G242">
            <v>17.450473748534236</v>
          </cell>
          <cell r="H242">
            <v>18.289520543029703</v>
          </cell>
          <cell r="I242">
            <v>18.487809376497655</v>
          </cell>
          <cell r="J242">
            <v>17.650712372752906</v>
          </cell>
          <cell r="K242">
            <v>15.754340419020263</v>
          </cell>
          <cell r="L242">
            <v>16.698690678154993</v>
          </cell>
          <cell r="M242">
            <v>16.888479323718954</v>
          </cell>
          <cell r="N242">
            <v>17.698515943609827</v>
          </cell>
          <cell r="O242">
            <v>17.889923719033529</v>
          </cell>
        </row>
        <row r="243">
          <cell r="B243">
            <v>36691</v>
          </cell>
          <cell r="C243">
            <v>1.8107</v>
          </cell>
          <cell r="D243">
            <v>18.23</v>
          </cell>
          <cell r="E243">
            <v>16.267168240487216</v>
          </cell>
          <cell r="F243">
            <v>17.244492932992394</v>
          </cell>
          <cell r="G243">
            <v>17.440937581215941</v>
          </cell>
          <cell r="H243">
            <v>18.279491362141155</v>
          </cell>
          <cell r="I243">
            <v>18.477663245986562</v>
          </cell>
          <cell r="J243">
            <v>17.728960358928504</v>
          </cell>
          <cell r="K243">
            <v>15.823628479088757</v>
          </cell>
          <cell r="L243">
            <v>16.772424746425351</v>
          </cell>
          <cell r="M243">
            <v>16.963110717040397</v>
          </cell>
          <cell r="N243">
            <v>17.776991422779176</v>
          </cell>
          <cell r="O243">
            <v>17.969310890152677</v>
          </cell>
        </row>
        <row r="244">
          <cell r="B244">
            <v>36692</v>
          </cell>
          <cell r="C244">
            <v>1.8079000000000001</v>
          </cell>
          <cell r="D244">
            <v>18.239999999999998</v>
          </cell>
          <cell r="E244">
            <v>16.276019374937569</v>
          </cell>
          <cell r="F244">
            <v>17.253914038773278</v>
          </cell>
          <cell r="G244">
            <v>17.450473748534236</v>
          </cell>
          <cell r="H244">
            <v>18.289520543029703</v>
          </cell>
          <cell r="I244">
            <v>18.487809376497655</v>
          </cell>
          <cell r="J244">
            <v>17.807220847867079</v>
          </cell>
          <cell r="K244">
            <v>15.892923004335557</v>
          </cell>
          <cell r="L244">
            <v>16.8461681454664</v>
          </cell>
          <cell r="M244">
            <v>17.037752050798893</v>
          </cell>
          <cell r="N244">
            <v>17.855479571477883</v>
          </cell>
          <cell r="O244">
            <v>18.048711405717288</v>
          </cell>
        </row>
        <row r="245">
          <cell r="B245">
            <v>36693</v>
          </cell>
          <cell r="C245">
            <v>1.8072999999999999</v>
          </cell>
          <cell r="D245">
            <v>18.25</v>
          </cell>
          <cell r="E245">
            <v>16.28487043488407</v>
          </cell>
          <cell r="F245">
            <v>17.263335104883915</v>
          </cell>
          <cell r="G245">
            <v>17.460009883734461</v>
          </cell>
          <cell r="H245">
            <v>18.299549726020214</v>
          </cell>
          <cell r="I245">
            <v>18.49795551768494</v>
          </cell>
          <cell r="J245">
            <v>17.885572925830552</v>
          </cell>
          <cell r="K245">
            <v>15.96229401696081</v>
          </cell>
          <cell r="L245">
            <v>16.919995394847721</v>
          </cell>
          <cell r="M245">
            <v>17.112478752329263</v>
          </cell>
          <cell r="N245">
            <v>17.93405970613766</v>
          </cell>
          <cell r="O245">
            <v>18.128205504594618</v>
          </cell>
        </row>
        <row r="246">
          <cell r="B246">
            <v>36696</v>
          </cell>
          <cell r="C246">
            <v>1.8029999999999999</v>
          </cell>
          <cell r="D246">
            <v>18.239999999999998</v>
          </cell>
          <cell r="E246">
            <v>16.276019374937569</v>
          </cell>
          <cell r="F246">
            <v>17.253914038773278</v>
          </cell>
          <cell r="G246">
            <v>17.450473748534236</v>
          </cell>
          <cell r="H246">
            <v>18.289520543029703</v>
          </cell>
          <cell r="I246">
            <v>18.487809376497655</v>
          </cell>
          <cell r="J246">
            <v>17.964016702996588</v>
          </cell>
          <cell r="K246">
            <v>16.031741601709172</v>
          </cell>
          <cell r="L246">
            <v>16.993906591489537</v>
          </cell>
          <cell r="M246">
            <v>17.187290921115128</v>
          </cell>
          <cell r="N246">
            <v>18.012731937628246</v>
          </cell>
          <cell r="O246">
            <v>18.207793300451524</v>
          </cell>
        </row>
        <row r="247">
          <cell r="B247">
            <v>36697</v>
          </cell>
          <cell r="C247">
            <v>1.7990999999999999</v>
          </cell>
          <cell r="D247">
            <v>18.149999999999999</v>
          </cell>
          <cell r="E247">
            <v>16.196356481409602</v>
          </cell>
          <cell r="F247">
            <v>17.169122658759626</v>
          </cell>
          <cell r="G247">
            <v>17.364647086325213</v>
          </cell>
          <cell r="H247">
            <v>18.199257991039296</v>
          </cell>
          <cell r="I247">
            <v>18.396494586353484</v>
          </cell>
          <cell r="J247">
            <v>18.042473063880738</v>
          </cell>
          <cell r="K247">
            <v>16.101195708162951</v>
          </cell>
          <cell r="L247">
            <v>17.067827186876716</v>
          </cell>
          <cell r="M247">
            <v>17.262113100782539</v>
          </cell>
          <cell r="N247">
            <v>18.091416920294677</v>
          </cell>
          <cell r="O247">
            <v>18.287394525206977</v>
          </cell>
        </row>
        <row r="248">
          <cell r="B248">
            <v>36698</v>
          </cell>
          <cell r="C248">
            <v>1.8121</v>
          </cell>
          <cell r="D248">
            <v>17.43</v>
          </cell>
          <cell r="E248">
            <v>15.558835435920892</v>
          </cell>
          <cell r="F248">
            <v>16.490675672498377</v>
          </cell>
          <cell r="G248">
            <v>16.677939901808813</v>
          </cell>
          <cell r="H248">
            <v>17.477163745601111</v>
          </cell>
          <cell r="I248">
            <v>17.666007476317837</v>
          </cell>
          <cell r="J248">
            <v>18.120624686410338</v>
          </cell>
          <cell r="K248">
            <v>16.170375444303996</v>
          </cell>
          <cell r="L248">
            <v>17.141458214616478</v>
          </cell>
          <cell r="M248">
            <v>17.336642676415124</v>
          </cell>
          <cell r="N248">
            <v>18.16979640683536</v>
          </cell>
          <cell r="O248">
            <v>18.366687223517907</v>
          </cell>
        </row>
        <row r="249">
          <cell r="B249">
            <v>36700</v>
          </cell>
          <cell r="C249">
            <v>1.8203</v>
          </cell>
          <cell r="D249">
            <v>17.399999999999999</v>
          </cell>
          <cell r="E249">
            <v>15.532263630432762</v>
          </cell>
          <cell r="F249">
            <v>16.462402563626789</v>
          </cell>
          <cell r="G249">
            <v>16.64932347128827</v>
          </cell>
          <cell r="H249">
            <v>17.447076724005161</v>
          </cell>
          <cell r="I249">
            <v>17.635571720375797</v>
          </cell>
          <cell r="J249">
            <v>18.195961016638385</v>
          </cell>
          <cell r="K249">
            <v>16.237058674361226</v>
          </cell>
          <cell r="L249">
            <v>17.212434449484306</v>
          </cell>
          <cell r="M249">
            <v>17.408485537055498</v>
          </cell>
          <cell r="N249">
            <v>18.245352517597489</v>
          </cell>
          <cell r="O249">
            <v>18.443124156175507</v>
          </cell>
        </row>
        <row r="250">
          <cell r="B250">
            <v>36703</v>
          </cell>
          <cell r="C250">
            <v>1.8282</v>
          </cell>
          <cell r="D250">
            <v>17.350000000000001</v>
          </cell>
          <cell r="E250">
            <v>15.487975785773433</v>
          </cell>
          <cell r="F250">
            <v>16.415279916364</v>
          </cell>
          <cell r="G250">
            <v>16.601628773331623</v>
          </cell>
          <cell r="H250">
            <v>17.396931730522059</v>
          </cell>
          <cell r="I250">
            <v>17.584845675528072</v>
          </cell>
          <cell r="J250">
            <v>18.271225479925878</v>
          </cell>
          <cell r="K250">
            <v>16.303674045851047</v>
          </cell>
          <cell r="L250">
            <v>17.283340716914264</v>
          </cell>
          <cell r="M250">
            <v>17.480258033428498</v>
          </cell>
          <cell r="N250">
            <v>18.320836672040851</v>
          </cell>
          <cell r="O250">
            <v>18.519488780391026</v>
          </cell>
        </row>
        <row r="251">
          <cell r="B251">
            <v>36704</v>
          </cell>
          <cell r="C251">
            <v>1.8234999999999999</v>
          </cell>
          <cell r="D251">
            <v>17.32</v>
          </cell>
          <cell r="E251">
            <v>15.461402177364647</v>
          </cell>
          <cell r="F251">
            <v>16.38700584835988</v>
          </cell>
          <cell r="G251">
            <v>16.573011566195973</v>
          </cell>
          <cell r="H251">
            <v>17.366844759948542</v>
          </cell>
          <cell r="I251">
            <v>17.554410177687995</v>
          </cell>
          <cell r="J251">
            <v>18.34633781505206</v>
          </cell>
          <cell r="K251">
            <v>16.370150540495445</v>
          </cell>
          <cell r="L251">
            <v>17.354101413601519</v>
          </cell>
          <cell r="M251">
            <v>17.551883636505284</v>
          </cell>
          <cell r="N251">
            <v>18.396168374119771</v>
          </cell>
          <cell r="O251">
            <v>18.595699658972741</v>
          </cell>
        </row>
        <row r="252">
          <cell r="B252">
            <v>36705</v>
          </cell>
          <cell r="C252">
            <v>1.8194999999999999</v>
          </cell>
          <cell r="D252">
            <v>17.190000000000001</v>
          </cell>
          <cell r="E252">
            <v>15.346242055147808</v>
          </cell>
          <cell r="F252">
            <v>16.264480727501351</v>
          </cell>
          <cell r="G252">
            <v>16.449000300625592</v>
          </cell>
          <cell r="H252">
            <v>17.236468108773153</v>
          </cell>
          <cell r="I252">
            <v>17.422524139697359</v>
          </cell>
          <cell r="J252">
            <v>18.421377703014731</v>
          </cell>
          <cell r="K252">
            <v>16.436558702319282</v>
          </cell>
          <cell r="L252">
            <v>17.424791616994284</v>
          </cell>
          <cell r="M252">
            <v>17.623438338806263</v>
          </cell>
          <cell r="N252">
            <v>18.47142753686586</v>
          </cell>
          <cell r="O252">
            <v>18.671837634864595</v>
          </cell>
        </row>
        <row r="253">
          <cell r="B253">
            <v>36706</v>
          </cell>
          <cell r="C253">
            <v>1.8171999999999999</v>
          </cell>
          <cell r="D253">
            <v>17.23</v>
          </cell>
          <cell r="E253">
            <v>15.38167729272477</v>
          </cell>
          <cell r="F253">
            <v>16.302181484864175</v>
          </cell>
          <cell r="G253">
            <v>16.48715819623845</v>
          </cell>
          <cell r="H253">
            <v>17.276583963136428</v>
          </cell>
          <cell r="I253">
            <v>17.463104265292316</v>
          </cell>
          <cell r="J253">
            <v>18.495943837684781</v>
          </cell>
          <cell r="K253">
            <v>16.502543424475103</v>
          </cell>
          <cell r="L253">
            <v>17.495033302620566</v>
          </cell>
          <cell r="M253">
            <v>17.694539488793716</v>
          </cell>
          <cell r="N253">
            <v>18.546211680430936</v>
          </cell>
          <cell r="O253">
            <v>18.747495524117696</v>
          </cell>
        </row>
        <row r="254">
          <cell r="B254">
            <v>36707</v>
          </cell>
          <cell r="C254">
            <v>1.8</v>
          </cell>
          <cell r="D254">
            <v>17.21</v>
          </cell>
          <cell r="E254">
            <v>15.363959824407525</v>
          </cell>
          <cell r="F254">
            <v>16.283331186227112</v>
          </cell>
          <cell r="G254">
            <v>16.468079313246029</v>
          </cell>
          <cell r="H254">
            <v>17.256526031692545</v>
          </cell>
          <cell r="I254">
            <v>17.442814180955413</v>
          </cell>
          <cell r="J254">
            <v>18.570717497038778</v>
          </cell>
          <cell r="K254">
            <v>16.568707624635781</v>
          </cell>
          <cell r="L254">
            <v>17.565468261369798</v>
          </cell>
          <cell r="M254">
            <v>17.765836725423114</v>
          </cell>
          <cell r="N254">
            <v>18.621204073395848</v>
          </cell>
          <cell r="O254">
            <v>18.82336457328546</v>
          </cell>
        </row>
        <row r="255">
          <cell r="B255">
            <v>36710</v>
          </cell>
          <cell r="C255">
            <v>1.8080000000000001</v>
          </cell>
          <cell r="D255">
            <v>17.170000000000002</v>
          </cell>
          <cell r="E255">
            <v>15.328523984870435</v>
          </cell>
          <cell r="F255">
            <v>16.245630108659668</v>
          </cell>
          <cell r="G255">
            <v>16.429921158365435</v>
          </cell>
          <cell r="H255">
            <v>17.216410194377787</v>
          </cell>
          <cell r="I255">
            <v>17.402234141533324</v>
          </cell>
          <cell r="J255">
            <v>18.645458010058789</v>
          </cell>
          <cell r="K255">
            <v>16.634838324309964</v>
          </cell>
          <cell r="L255">
            <v>17.635869777165091</v>
          </cell>
          <cell r="M255">
            <v>17.837100559102591</v>
          </cell>
          <cell r="N255">
            <v>18.696163341242379</v>
          </cell>
          <cell r="O255">
            <v>18.899200588341468</v>
          </cell>
        </row>
        <row r="256">
          <cell r="B256">
            <v>36711</v>
          </cell>
          <cell r="C256">
            <v>1.8121</v>
          </cell>
          <cell r="D256">
            <v>17.18</v>
          </cell>
          <cell r="E256">
            <v>15.337383057640697</v>
          </cell>
          <cell r="F256">
            <v>16.255055438102396</v>
          </cell>
          <cell r="G256">
            <v>16.439460745703414</v>
          </cell>
          <cell r="H256">
            <v>17.22643915051394</v>
          </cell>
          <cell r="I256">
            <v>17.412379135231483</v>
          </cell>
          <cell r="J256">
            <v>18.720084832700756</v>
          </cell>
          <cell r="K256">
            <v>16.70086427073505</v>
          </cell>
          <cell r="L256">
            <v>17.706161988688084</v>
          </cell>
          <cell r="M256">
            <v>17.908254197931207</v>
          </cell>
          <cell r="N256">
            <v>18.771008703826929</v>
          </cell>
          <cell r="O256">
            <v>18.974921842864735</v>
          </cell>
        </row>
        <row r="257">
          <cell r="B257">
            <v>36712</v>
          </cell>
          <cell r="C257">
            <v>1.8047</v>
          </cell>
          <cell r="D257">
            <v>17.2</v>
          </cell>
          <cell r="E257">
            <v>15.355100977405467</v>
          </cell>
          <cell r="F257">
            <v>16.273905976880897</v>
          </cell>
          <cell r="G257">
            <v>16.458539823143425</v>
          </cell>
          <cell r="H257">
            <v>17.246497069172694</v>
          </cell>
          <cell r="I257">
            <v>17.432669154946122</v>
          </cell>
          <cell r="J257">
            <v>18.794798825972681</v>
          </cell>
          <cell r="K257">
            <v>16.766963186013072</v>
          </cell>
          <cell r="L257">
            <v>17.776534095791252</v>
          </cell>
          <cell r="M257">
            <v>17.979489159246565</v>
          </cell>
          <cell r="N257">
            <v>18.845941610071026</v>
          </cell>
          <cell r="O257">
            <v>19.050732142079529</v>
          </cell>
        </row>
        <row r="258">
          <cell r="B258">
            <v>36713</v>
          </cell>
          <cell r="C258">
            <v>1.7969999999999999</v>
          </cell>
          <cell r="D258">
            <v>17.22</v>
          </cell>
          <cell r="E258">
            <v>15.3728185961848</v>
          </cell>
          <cell r="F258">
            <v>16.292756355559913</v>
          </cell>
          <cell r="G258">
            <v>16.477618770943849</v>
          </cell>
          <cell r="H258">
            <v>17.266554996353211</v>
          </cell>
          <cell r="I258">
            <v>17.452959217742858</v>
          </cell>
          <cell r="J258">
            <v>18.869640341490147</v>
          </cell>
          <cell r="K258">
            <v>16.833170754999436</v>
          </cell>
          <cell r="L258">
            <v>17.847024097640428</v>
          </cell>
          <cell r="M258">
            <v>18.050843909636981</v>
          </cell>
          <cell r="N258">
            <v>18.921002530223085</v>
          </cell>
          <cell r="O258">
            <v>19.126672431733162</v>
          </cell>
        </row>
        <row r="259">
          <cell r="B259">
            <v>36714</v>
          </cell>
          <cell r="C259">
            <v>1.7971999999999999</v>
          </cell>
          <cell r="D259">
            <v>17.190000000000001</v>
          </cell>
          <cell r="E259">
            <v>15.346242055147808</v>
          </cell>
          <cell r="F259">
            <v>16.264480727501351</v>
          </cell>
          <cell r="G259">
            <v>16.449000300625592</v>
          </cell>
          <cell r="H259">
            <v>17.236468108773153</v>
          </cell>
          <cell r="I259">
            <v>17.422524139697359</v>
          </cell>
          <cell r="J259">
            <v>18.944609547250302</v>
          </cell>
          <cell r="K259">
            <v>16.899487107884028</v>
          </cell>
          <cell r="L259">
            <v>17.917632142586125</v>
          </cell>
          <cell r="M259">
            <v>18.122318601261568</v>
          </cell>
          <cell r="N259">
            <v>18.996191633302615</v>
          </cell>
          <cell r="O259">
            <v>19.202742884973322</v>
          </cell>
        </row>
        <row r="260">
          <cell r="B260">
            <v>36717</v>
          </cell>
          <cell r="C260">
            <v>1.8006</v>
          </cell>
          <cell r="D260">
            <v>16.940000000000001</v>
          </cell>
          <cell r="E260">
            <v>15.12474452336663</v>
          </cell>
          <cell r="F260">
            <v>16.028836473945706</v>
          </cell>
          <cell r="G260">
            <v>16.210501696363909</v>
          </cell>
          <cell r="H260">
            <v>16.985744791517952</v>
          </cell>
          <cell r="I260">
            <v>17.168902261675221</v>
          </cell>
          <cell r="J260">
            <v>19.019505144192415</v>
          </cell>
          <cell r="K260">
            <v>16.965734172061619</v>
          </cell>
          <cell r="L260">
            <v>17.988168637756342</v>
          </cell>
          <cell r="M260">
            <v>18.193721314958331</v>
          </cell>
          <cell r="N260">
            <v>19.071307030017426</v>
          </cell>
          <cell r="O260">
            <v>19.278739246870114</v>
          </cell>
        </row>
        <row r="261">
          <cell r="B261">
            <v>36718</v>
          </cell>
          <cell r="C261">
            <v>1.7971999999999999</v>
          </cell>
          <cell r="D261">
            <v>16.899999999999999</v>
          </cell>
          <cell r="E261">
            <v>15.089300546240313</v>
          </cell>
          <cell r="F261">
            <v>15.991131067862629</v>
          </cell>
          <cell r="G261">
            <v>16.172340036755028</v>
          </cell>
          <cell r="H261">
            <v>16.945629184464206</v>
          </cell>
          <cell r="I261">
            <v>17.128323386874488</v>
          </cell>
          <cell r="J261">
            <v>19.093438642395633</v>
          </cell>
          <cell r="K261">
            <v>17.031126120197303</v>
          </cell>
          <cell r="L261">
            <v>18.05779683979971</v>
          </cell>
          <cell r="M261">
            <v>18.264205024842759</v>
          </cell>
          <cell r="N261">
            <v>19.145457621127072</v>
          </cell>
          <cell r="O261">
            <v>19.353759959850269</v>
          </cell>
        </row>
        <row r="262">
          <cell r="B262">
            <v>36719</v>
          </cell>
          <cell r="C262">
            <v>1.8033999999999999</v>
          </cell>
          <cell r="D262">
            <v>16.89</v>
          </cell>
          <cell r="E262">
            <v>15.080439363337007</v>
          </cell>
          <cell r="F262">
            <v>15.981704616015179</v>
          </cell>
          <cell r="G262">
            <v>16.162799540623276</v>
          </cell>
          <cell r="H262">
            <v>16.935600288045883</v>
          </cell>
          <cell r="I262">
            <v>17.118178695168961</v>
          </cell>
          <cell r="J262">
            <v>19.1672562860699</v>
          </cell>
          <cell r="K262">
            <v>17.096411545311362</v>
          </cell>
          <cell r="L262">
            <v>18.127313775874974</v>
          </cell>
          <cell r="M262">
            <v>18.334576538535231</v>
          </cell>
          <cell r="N262">
            <v>19.219492132422843</v>
          </cell>
          <cell r="O262">
            <v>19.428663695875859</v>
          </cell>
        </row>
        <row r="263">
          <cell r="B263">
            <v>36720</v>
          </cell>
          <cell r="C263">
            <v>1.8104</v>
          </cell>
          <cell r="D263">
            <v>16.88</v>
          </cell>
          <cell r="E263">
            <v>15.071578104961713</v>
          </cell>
          <cell r="F263">
            <v>15.972278124028838</v>
          </cell>
          <cell r="G263">
            <v>16.153259011990006</v>
          </cell>
          <cell r="H263">
            <v>16.925571393746818</v>
          </cell>
          <cell r="I263">
            <v>17.10803401426071</v>
          </cell>
          <cell r="J263">
            <v>19.241079205134003</v>
          </cell>
          <cell r="K263">
            <v>17.161697591692349</v>
          </cell>
          <cell r="L263">
            <v>18.196833526737088</v>
          </cell>
          <cell r="M263">
            <v>18.404951337561435</v>
          </cell>
          <cell r="N263">
            <v>19.293532049266027</v>
          </cell>
          <cell r="O263">
            <v>19.503573364935445</v>
          </cell>
        </row>
        <row r="264">
          <cell r="B264">
            <v>36721</v>
          </cell>
          <cell r="C264">
            <v>1.8106</v>
          </cell>
          <cell r="D264">
            <v>16.89</v>
          </cell>
          <cell r="E264">
            <v>15.080439363337007</v>
          </cell>
          <cell r="F264">
            <v>15.981704616015179</v>
          </cell>
          <cell r="G264">
            <v>16.162799540623276</v>
          </cell>
          <cell r="H264">
            <v>16.935600288045883</v>
          </cell>
          <cell r="I264">
            <v>17.118178695168961</v>
          </cell>
          <cell r="J264">
            <v>19.314907349253584</v>
          </cell>
          <cell r="K264">
            <v>17.226984216716868</v>
          </cell>
          <cell r="L264">
            <v>18.266356045925502</v>
          </cell>
          <cell r="M264">
            <v>18.475329374688322</v>
          </cell>
          <cell r="N264">
            <v>19.367577321127992</v>
          </cell>
          <cell r="O264">
            <v>19.578488915723003</v>
          </cell>
        </row>
        <row r="265">
          <cell r="B265">
            <v>36724</v>
          </cell>
          <cell r="C265">
            <v>1.7979000000000001</v>
          </cell>
          <cell r="D265">
            <v>16.89</v>
          </cell>
          <cell r="E265">
            <v>15.080439363337007</v>
          </cell>
          <cell r="F265">
            <v>15.981704616015179</v>
          </cell>
          <cell r="G265">
            <v>16.162799540623276</v>
          </cell>
          <cell r="H265">
            <v>16.935600288045883</v>
          </cell>
          <cell r="I265">
            <v>17.118178695168961</v>
          </cell>
          <cell r="J265">
            <v>19.388821736669204</v>
          </cell>
          <cell r="K265">
            <v>17.292343062711168</v>
          </cell>
          <cell r="L265">
            <v>18.335957625313682</v>
          </cell>
          <cell r="M265">
            <v>18.545787880884856</v>
          </cell>
          <cell r="N265">
            <v>19.441709204602333</v>
          </cell>
          <cell r="O265">
            <v>19.653492560192575</v>
          </cell>
        </row>
        <row r="266">
          <cell r="B266">
            <v>36725</v>
          </cell>
          <cell r="C266">
            <v>1.7969999999999999</v>
          </cell>
          <cell r="D266">
            <v>16.88</v>
          </cell>
          <cell r="E266">
            <v>15.071578104961713</v>
          </cell>
          <cell r="F266">
            <v>15.972278124028838</v>
          </cell>
          <cell r="G266">
            <v>16.153259011990006</v>
          </cell>
          <cell r="H266">
            <v>16.925571393746818</v>
          </cell>
          <cell r="I266">
            <v>17.10803401426071</v>
          </cell>
          <cell r="J266">
            <v>19.462781913305861</v>
          </cell>
          <cell r="K266">
            <v>17.357738348939588</v>
          </cell>
          <cell r="L266">
            <v>18.405600166307636</v>
          </cell>
          <cell r="M266">
            <v>18.616288289485226</v>
          </cell>
          <cell r="N266">
            <v>19.515887126844223</v>
          </cell>
          <cell r="O266">
            <v>19.728543249467066</v>
          </cell>
        </row>
        <row r="267">
          <cell r="B267">
            <v>36726</v>
          </cell>
          <cell r="C267">
            <v>1.8044</v>
          </cell>
          <cell r="D267">
            <v>16.829999999999998</v>
          </cell>
          <cell r="E267">
            <v>15.02727068086549</v>
          </cell>
          <cell r="F267">
            <v>15.925145061893463</v>
          </cell>
          <cell r="G267">
            <v>16.105555881241919</v>
          </cell>
          <cell r="H267">
            <v>16.87542695432851</v>
          </cell>
          <cell r="I267">
            <v>17.057310771734045</v>
          </cell>
          <cell r="J267">
            <v>19.536747324712845</v>
          </cell>
          <cell r="K267">
            <v>17.423134214779768</v>
          </cell>
          <cell r="L267">
            <v>18.475245480517465</v>
          </cell>
          <cell r="M267">
            <v>18.686791941965875</v>
          </cell>
          <cell r="N267">
            <v>19.590070414086291</v>
          </cell>
          <cell r="O267">
            <v>19.803599831542119</v>
          </cell>
        </row>
        <row r="268">
          <cell r="B268">
            <v>36727</v>
          </cell>
          <cell r="C268">
            <v>1.8015000000000001</v>
          </cell>
          <cell r="D268">
            <v>16.489999999999998</v>
          </cell>
          <cell r="E268">
            <v>14.725930089407434</v>
          </cell>
          <cell r="F268">
            <v>15.604613590026739</v>
          </cell>
          <cell r="G268">
            <v>15.78115301513925</v>
          </cell>
          <cell r="H268">
            <v>16.534446183732278</v>
          </cell>
          <cell r="I268">
            <v>16.71239989163027</v>
          </cell>
          <cell r="J268">
            <v>19.610555440183042</v>
          </cell>
          <cell r="K268">
            <v>17.488386970929358</v>
          </cell>
          <cell r="L268">
            <v>18.544740535843673</v>
          </cell>
          <cell r="M268">
            <v>18.757143919034625</v>
          </cell>
          <cell r="N268">
            <v>19.664096056565008</v>
          </cell>
          <cell r="O268">
            <v>19.878497376477956</v>
          </cell>
        </row>
        <row r="269">
          <cell r="B269">
            <v>36728</v>
          </cell>
          <cell r="C269">
            <v>1.7921</v>
          </cell>
          <cell r="D269">
            <v>16.47</v>
          </cell>
          <cell r="E269">
            <v>14.70820144796674</v>
          </cell>
          <cell r="F269">
            <v>15.585757348751695</v>
          </cell>
          <cell r="G269">
            <v>15.762069320569205</v>
          </cell>
          <cell r="H269">
            <v>16.51438856840204</v>
          </cell>
          <cell r="I269">
            <v>16.692111406050959</v>
          </cell>
          <cell r="J269">
            <v>19.683024951083759</v>
          </cell>
          <cell r="K269">
            <v>17.552452331365732</v>
          </cell>
          <cell r="L269">
            <v>18.612973104182863</v>
          </cell>
          <cell r="M269">
            <v>18.826218268032857</v>
          </cell>
          <cell r="N269">
            <v>19.736779261470172</v>
          </cell>
          <cell r="O269">
            <v>19.952037125883205</v>
          </cell>
        </row>
        <row r="270">
          <cell r="B270">
            <v>36731</v>
          </cell>
          <cell r="C270">
            <v>1.7956000000000001</v>
          </cell>
          <cell r="D270">
            <v>16.45</v>
          </cell>
          <cell r="E270">
            <v>14.690472503470886</v>
          </cell>
          <cell r="F270">
            <v>15.566900946316299</v>
          </cell>
          <cell r="G270">
            <v>15.742985495516981</v>
          </cell>
          <cell r="H270">
            <v>16.494330961643101</v>
          </cell>
          <cell r="I270">
            <v>16.671822963825832</v>
          </cell>
          <cell r="J270">
            <v>19.755456772851421</v>
          </cell>
          <cell r="K270">
            <v>17.616480496188515</v>
          </cell>
          <cell r="L270">
            <v>18.68116812218301</v>
          </cell>
          <cell r="M270">
            <v>18.895255021472003</v>
          </cell>
          <cell r="N270">
            <v>19.809424776075858</v>
          </cell>
          <cell r="O270">
            <v>20.025539185883257</v>
          </cell>
        </row>
        <row r="271">
          <cell r="B271">
            <v>36732</v>
          </cell>
          <cell r="C271">
            <v>1.7898000000000001</v>
          </cell>
          <cell r="D271">
            <v>16.43</v>
          </cell>
          <cell r="E271">
            <v>14.672743255842914</v>
          </cell>
          <cell r="F271">
            <v>15.548044382688154</v>
          </cell>
          <cell r="G271">
            <v>15.723901539951846</v>
          </cell>
          <cell r="H271">
            <v>16.474273363453108</v>
          </cell>
          <cell r="I271">
            <v>16.651534564952229</v>
          </cell>
          <cell r="J271">
            <v>19.827850769920907</v>
          </cell>
          <cell r="K271">
            <v>17.680471354195614</v>
          </cell>
          <cell r="L271">
            <v>18.749325466744416</v>
          </cell>
          <cell r="M271">
            <v>18.964254053804442</v>
          </cell>
          <cell r="N271">
            <v>19.882032464178877</v>
          </cell>
          <cell r="O271">
            <v>20.099003417708804</v>
          </cell>
        </row>
        <row r="272">
          <cell r="B272">
            <v>36733</v>
          </cell>
          <cell r="C272">
            <v>1.7925</v>
          </cell>
          <cell r="D272">
            <v>16.420000000000002</v>
          </cell>
          <cell r="E272">
            <v>14.663878518351758</v>
          </cell>
          <cell r="F272">
            <v>15.538616040418972</v>
          </cell>
          <cell r="G272">
            <v>15.714359513222377</v>
          </cell>
          <cell r="H272">
            <v>16.464244567581243</v>
          </cell>
          <cell r="I272">
            <v>16.641390381784404</v>
          </cell>
          <cell r="J272">
            <v>19.900206806692132</v>
          </cell>
          <cell r="K272">
            <v>17.74442479416858</v>
          </cell>
          <cell r="L272">
            <v>18.817445014742518</v>
          </cell>
          <cell r="M272">
            <v>19.033215239455824</v>
          </cell>
          <cell r="N272">
            <v>19.954602189540616</v>
          </cell>
          <cell r="O272">
            <v>20.172429682552838</v>
          </cell>
        </row>
        <row r="273">
          <cell r="B273">
            <v>36734</v>
          </cell>
          <cell r="C273">
            <v>1.7847</v>
          </cell>
          <cell r="D273">
            <v>16.41</v>
          </cell>
          <cell r="E273">
            <v>14.655013705050246</v>
          </cell>
          <cell r="F273">
            <v>15.529187657834576</v>
          </cell>
          <cell r="G273">
            <v>15.704817453853215</v>
          </cell>
          <cell r="H273">
            <v>16.454215773844915</v>
          </cell>
          <cell r="I273">
            <v>16.631246209448626</v>
          </cell>
          <cell r="J273">
            <v>19.972565642735574</v>
          </cell>
          <cell r="K273">
            <v>17.808376848798503</v>
          </cell>
          <cell r="L273">
            <v>18.885565142633087</v>
          </cell>
          <cell r="M273">
            <v>19.102177428339772</v>
          </cell>
          <cell r="N273">
            <v>20.027174831929795</v>
          </cell>
          <cell r="O273">
            <v>20.245859341975713</v>
          </cell>
        </row>
        <row r="274">
          <cell r="B274">
            <v>36735</v>
          </cell>
          <cell r="C274">
            <v>1.7827999999999999</v>
          </cell>
          <cell r="D274">
            <v>16.399999999999999</v>
          </cell>
          <cell r="E274">
            <v>14.646148815941418</v>
          </cell>
          <cell r="F274">
            <v>15.519759234937002</v>
          </cell>
          <cell r="G274">
            <v>15.695275361848848</v>
          </cell>
          <cell r="H274">
            <v>16.444186982255047</v>
          </cell>
          <cell r="I274">
            <v>16.621102047956438</v>
          </cell>
          <cell r="J274">
            <v>20.044927226885111</v>
          </cell>
          <cell r="K274">
            <v>17.872327474979379</v>
          </cell>
          <cell r="L274">
            <v>18.953685803311959</v>
          </cell>
          <cell r="M274">
            <v>19.171140572544232</v>
          </cell>
          <cell r="N274">
            <v>20.099750339975863</v>
          </cell>
          <cell r="O274">
            <v>20.319292343788064</v>
          </cell>
        </row>
        <row r="275">
          <cell r="B275">
            <v>36738</v>
          </cell>
          <cell r="C275">
            <v>1.7747999999999999</v>
          </cell>
          <cell r="D275">
            <v>16.38</v>
          </cell>
          <cell r="E275">
            <v>14.62841881026884</v>
          </cell>
          <cell r="F275">
            <v>15.500902268200512</v>
          </cell>
          <cell r="G275">
            <v>15.676191079908474</v>
          </cell>
          <cell r="H275">
            <v>16.424129405505859</v>
          </cell>
          <cell r="I275">
            <v>16.600813757509147</v>
          </cell>
          <cell r="J275">
            <v>20.117291507933977</v>
          </cell>
          <cell r="K275">
            <v>17.936276629577531</v>
          </cell>
          <cell r="L275">
            <v>19.021806949641196</v>
          </cell>
          <cell r="M275">
            <v>19.240104624122068</v>
          </cell>
          <cell r="N275">
            <v>20.172328662267258</v>
          </cell>
          <cell r="O275">
            <v>20.392728635758051</v>
          </cell>
        </row>
        <row r="276">
          <cell r="B276">
            <v>36739</v>
          </cell>
          <cell r="C276">
            <v>1.788</v>
          </cell>
          <cell r="D276">
            <v>16.37</v>
          </cell>
          <cell r="E276">
            <v>14.619553693696187</v>
          </cell>
          <cell r="F276">
            <v>15.491473724343606</v>
          </cell>
          <cell r="G276">
            <v>15.66664888997602</v>
          </cell>
          <cell r="H276">
            <v>16.41410062034776</v>
          </cell>
          <cell r="I276">
            <v>16.590669628559706</v>
          </cell>
          <cell r="J276">
            <v>20.189617454868714</v>
          </cell>
          <cell r="K276">
            <v>18.000188057318688</v>
          </cell>
          <cell r="L276">
            <v>19.089889958724871</v>
          </cell>
          <cell r="M276">
            <v>19.309030481810161</v>
          </cell>
          <cell r="N276">
            <v>20.244868646312277</v>
          </cell>
          <cell r="O276">
            <v>20.466126578454237</v>
          </cell>
        </row>
        <row r="277">
          <cell r="B277">
            <v>36740</v>
          </cell>
          <cell r="C277">
            <v>1.7916000000000001</v>
          </cell>
          <cell r="D277">
            <v>16.37</v>
          </cell>
          <cell r="E277">
            <v>14.619553693696187</v>
          </cell>
          <cell r="F277">
            <v>15.491473724343606</v>
          </cell>
          <cell r="G277">
            <v>15.66664888997602</v>
          </cell>
          <cell r="H277">
            <v>16.41410062034776</v>
          </cell>
          <cell r="I277">
            <v>16.590669628559706</v>
          </cell>
          <cell r="J277">
            <v>20.261945943307946</v>
          </cell>
          <cell r="K277">
            <v>18.064097884778143</v>
          </cell>
          <cell r="L277">
            <v>19.157973311646149</v>
          </cell>
          <cell r="M277">
            <v>19.377957102378996</v>
          </cell>
          <cell r="N277">
            <v>20.317411288516919</v>
          </cell>
          <cell r="O277">
            <v>20.539527652448065</v>
          </cell>
        </row>
        <row r="278">
          <cell r="B278">
            <v>36741</v>
          </cell>
          <cell r="C278">
            <v>1.8079000000000001</v>
          </cell>
          <cell r="D278">
            <v>16.37</v>
          </cell>
          <cell r="E278">
            <v>14.619553693696187</v>
          </cell>
          <cell r="F278">
            <v>15.491473724343606</v>
          </cell>
          <cell r="G278">
            <v>15.66664888997602</v>
          </cell>
          <cell r="H278">
            <v>16.41410062034776</v>
          </cell>
          <cell r="I278">
            <v>16.590669628559706</v>
          </cell>
          <cell r="J278">
            <v>20.334317958054626</v>
          </cell>
          <cell r="K278">
            <v>18.128042326301475</v>
          </cell>
          <cell r="L278">
            <v>19.226095587627533</v>
          </cell>
          <cell r="M278">
            <v>19.446923542892748</v>
          </cell>
          <cell r="N278">
            <v>20.389997695041796</v>
          </cell>
          <cell r="O278">
            <v>20.612973450364013</v>
          </cell>
        </row>
        <row r="279">
          <cell r="B279">
            <v>36742</v>
          </cell>
          <cell r="C279">
            <v>1.7919</v>
          </cell>
          <cell r="D279">
            <v>16.37</v>
          </cell>
          <cell r="E279">
            <v>14.619553693696187</v>
          </cell>
          <cell r="F279">
            <v>15.491473724343606</v>
          </cell>
          <cell r="G279">
            <v>15.66664888997602</v>
          </cell>
          <cell r="H279">
            <v>16.41410062034776</v>
          </cell>
          <cell r="I279">
            <v>16.590669628559706</v>
          </cell>
          <cell r="J279">
            <v>20.406733525302268</v>
          </cell>
          <cell r="K279">
            <v>18.192021400635916</v>
          </cell>
          <cell r="L279">
            <v>19.294256808921229</v>
          </cell>
          <cell r="M279">
            <v>19.515929826356015</v>
          </cell>
          <cell r="N279">
            <v>20.462627892289518</v>
          </cell>
          <cell r="O279">
            <v>20.686463999452776</v>
          </cell>
        </row>
        <row r="280">
          <cell r="B280">
            <v>36745</v>
          </cell>
          <cell r="C280">
            <v>1.7961</v>
          </cell>
          <cell r="D280">
            <v>16.38</v>
          </cell>
          <cell r="E280">
            <v>14.62841881026884</v>
          </cell>
          <cell r="F280">
            <v>15.500902268200512</v>
          </cell>
          <cell r="G280">
            <v>15.676191079908474</v>
          </cell>
          <cell r="H280">
            <v>16.424129405505859</v>
          </cell>
          <cell r="I280">
            <v>16.600813757509147</v>
          </cell>
          <cell r="J280">
            <v>20.479192671260215</v>
          </cell>
          <cell r="K280">
            <v>18.256035126538883</v>
          </cell>
          <cell r="L280">
            <v>19.362456997792155</v>
          </cell>
          <cell r="M280">
            <v>19.584975975786655</v>
          </cell>
          <cell r="N280">
            <v>20.535301906678647</v>
          </cell>
          <cell r="O280">
            <v>20.759999326981628</v>
          </cell>
        </row>
        <row r="281">
          <cell r="B281">
            <v>36746</v>
          </cell>
          <cell r="C281">
            <v>1.7991999999999999</v>
          </cell>
          <cell r="D281">
            <v>16.39</v>
          </cell>
          <cell r="E281">
            <v>14.637283851014594</v>
          </cell>
          <cell r="F281">
            <v>15.510330771731873</v>
          </cell>
          <cell r="G281">
            <v>15.685733237200328</v>
          </cell>
          <cell r="H281">
            <v>16.434158192809022</v>
          </cell>
          <cell r="I281">
            <v>16.61095789731317</v>
          </cell>
          <cell r="J281">
            <v>20.551736528905451</v>
          </cell>
          <cell r="K281">
            <v>18.32011983617987</v>
          </cell>
          <cell r="L281">
            <v>19.430734865960208</v>
          </cell>
          <cell r="M281">
            <v>19.654101183800556</v>
          </cell>
          <cell r="N281">
            <v>20.60806099335446</v>
          </cell>
          <cell r="O281">
            <v>20.833621177827855</v>
          </cell>
        </row>
        <row r="282">
          <cell r="B282">
            <v>36747</v>
          </cell>
          <cell r="C282">
            <v>1.7949999999999999</v>
          </cell>
          <cell r="D282">
            <v>16.38</v>
          </cell>
          <cell r="E282">
            <v>14.62841881026884</v>
          </cell>
          <cell r="F282">
            <v>15.500902268200512</v>
          </cell>
          <cell r="G282">
            <v>15.676191079908474</v>
          </cell>
          <cell r="H282">
            <v>16.424129405505859</v>
          </cell>
          <cell r="I282">
            <v>16.600813757509147</v>
          </cell>
          <cell r="J282">
            <v>20.624365195199278</v>
          </cell>
          <cell r="K282">
            <v>18.384275604252352</v>
          </cell>
          <cell r="L282">
            <v>19.499090498783822</v>
          </cell>
          <cell r="M282">
            <v>19.723305538000325</v>
          </cell>
          <cell r="N282">
            <v>20.680905249883796</v>
          </cell>
          <cell r="O282">
            <v>20.907329652005167</v>
          </cell>
        </row>
        <row r="283">
          <cell r="B283">
            <v>36748</v>
          </cell>
          <cell r="C283">
            <v>1.7962</v>
          </cell>
          <cell r="D283">
            <v>16.399999999999999</v>
          </cell>
          <cell r="E283">
            <v>14.646148815941418</v>
          </cell>
          <cell r="F283">
            <v>15.519759234937002</v>
          </cell>
          <cell r="G283">
            <v>15.695275361848848</v>
          </cell>
          <cell r="H283">
            <v>16.444186982255047</v>
          </cell>
          <cell r="I283">
            <v>16.621102047956438</v>
          </cell>
          <cell r="J283">
            <v>20.696996465240591</v>
          </cell>
          <cell r="K283">
            <v>18.448429809321375</v>
          </cell>
          <cell r="L283">
            <v>19.567446524225129</v>
          </cell>
          <cell r="M283">
            <v>19.792510706391209</v>
          </cell>
          <cell r="N283">
            <v>20.753752227543409</v>
          </cell>
          <cell r="O283">
            <v>20.981041323415116</v>
          </cell>
        </row>
        <row r="284">
          <cell r="B284">
            <v>36749</v>
          </cell>
          <cell r="C284">
            <v>1.7959000000000001</v>
          </cell>
          <cell r="D284">
            <v>16.43</v>
          </cell>
          <cell r="E284">
            <v>14.672743255842914</v>
          </cell>
          <cell r="F284">
            <v>15.548044382688154</v>
          </cell>
          <cell r="G284">
            <v>15.723901539951846</v>
          </cell>
          <cell r="H284">
            <v>16.474273363453108</v>
          </cell>
          <cell r="I284">
            <v>16.651534564952229</v>
          </cell>
          <cell r="J284">
            <v>20.769753820138703</v>
          </cell>
          <cell r="K284">
            <v>18.512691516136258</v>
          </cell>
          <cell r="L284">
            <v>19.635919152592084</v>
          </cell>
          <cell r="M284">
            <v>19.861834343366613</v>
          </cell>
          <cell r="N284">
            <v>20.82672577430149</v>
          </cell>
          <cell r="O284">
            <v>21.054881510640257</v>
          </cell>
        </row>
        <row r="285">
          <cell r="B285">
            <v>36752</v>
          </cell>
          <cell r="C285">
            <v>1.8021</v>
          </cell>
          <cell r="D285">
            <v>16.45</v>
          </cell>
          <cell r="E285">
            <v>14.690472503470886</v>
          </cell>
          <cell r="F285">
            <v>15.566900946316299</v>
          </cell>
          <cell r="G285">
            <v>15.742985495516981</v>
          </cell>
          <cell r="H285">
            <v>16.494330961643101</v>
          </cell>
          <cell r="I285">
            <v>16.671822963825832</v>
          </cell>
          <cell r="J285">
            <v>20.84267860926008</v>
          </cell>
          <cell r="K285">
            <v>18.577097226070059</v>
          </cell>
          <cell r="L285">
            <v>19.704547287572893</v>
          </cell>
          <cell r="M285">
            <v>19.93131583826111</v>
          </cell>
          <cell r="N285">
            <v>20.899867362957991</v>
          </cell>
          <cell r="O285">
            <v>21.12889218131626</v>
          </cell>
        </row>
        <row r="286">
          <cell r="B286">
            <v>36753</v>
          </cell>
          <cell r="C286">
            <v>1.8056000000000001</v>
          </cell>
          <cell r="D286">
            <v>16.41</v>
          </cell>
          <cell r="E286">
            <v>14.655013705050246</v>
          </cell>
          <cell r="F286">
            <v>15.529187657834576</v>
          </cell>
          <cell r="G286">
            <v>15.704817453853215</v>
          </cell>
          <cell r="H286">
            <v>16.454215773844915</v>
          </cell>
          <cell r="I286">
            <v>16.631246209448626</v>
          </cell>
          <cell r="J286">
            <v>20.915729848484197</v>
          </cell>
          <cell r="K286">
            <v>18.641610720773173</v>
          </cell>
          <cell r="L286">
            <v>19.773292348007821</v>
          </cell>
          <cell r="M286">
            <v>20.000916132551239</v>
          </cell>
          <cell r="N286">
            <v>20.973135888181215</v>
          </cell>
          <cell r="O286">
            <v>21.203031744248779</v>
          </cell>
        </row>
        <row r="287">
          <cell r="B287">
            <v>36754</v>
          </cell>
          <cell r="C287">
            <v>1.8069999999999999</v>
          </cell>
          <cell r="D287">
            <v>16.39</v>
          </cell>
          <cell r="E287">
            <v>14.637283851014594</v>
          </cell>
          <cell r="F287">
            <v>15.510330771731873</v>
          </cell>
          <cell r="G287">
            <v>15.685733237200328</v>
          </cell>
          <cell r="H287">
            <v>16.434158192809022</v>
          </cell>
          <cell r="I287">
            <v>16.61095789731317</v>
          </cell>
          <cell r="J287">
            <v>20.988660303155715</v>
          </cell>
          <cell r="K287">
            <v>18.706013656282906</v>
          </cell>
          <cell r="L287">
            <v>19.841921670639561</v>
          </cell>
          <cell r="M287">
            <v>20.070399668978567</v>
          </cell>
          <cell r="N287">
            <v>21.04628338006631</v>
          </cell>
          <cell r="O287">
            <v>21.277049282136918</v>
          </cell>
        </row>
        <row r="288">
          <cell r="B288">
            <v>36755</v>
          </cell>
          <cell r="C288">
            <v>1.8096000000000001</v>
          </cell>
          <cell r="D288">
            <v>16.41</v>
          </cell>
          <cell r="E288">
            <v>14.655013705050246</v>
          </cell>
          <cell r="F288">
            <v>15.529187657834576</v>
          </cell>
          <cell r="G288">
            <v>15.704817453853215</v>
          </cell>
          <cell r="H288">
            <v>16.454215773844915</v>
          </cell>
          <cell r="I288">
            <v>16.631246209448626</v>
          </cell>
          <cell r="J288">
            <v>21.06155220241417</v>
          </cell>
          <cell r="K288">
            <v>18.77037866446145</v>
          </cell>
          <cell r="L288">
            <v>19.910512644343182</v>
          </cell>
          <cell r="M288">
            <v>20.139844797773911</v>
          </cell>
          <cell r="N288">
            <v>21.119392311972174</v>
          </cell>
          <cell r="O288">
            <v>21.351028247330351</v>
          </cell>
        </row>
        <row r="289">
          <cell r="B289">
            <v>36756</v>
          </cell>
          <cell r="C289">
            <v>1.8173999999999999</v>
          </cell>
          <cell r="D289">
            <v>16.420000000000002</v>
          </cell>
          <cell r="E289">
            <v>14.663878518351758</v>
          </cell>
          <cell r="F289">
            <v>15.538616040418972</v>
          </cell>
          <cell r="G289">
            <v>15.714359513222377</v>
          </cell>
          <cell r="H289">
            <v>16.464244567581243</v>
          </cell>
          <cell r="I289">
            <v>16.641390381784404</v>
          </cell>
          <cell r="J289">
            <v>21.134570609997905</v>
          </cell>
          <cell r="K289">
            <v>18.834851499844628</v>
          </cell>
          <cell r="L289">
            <v>19.979220593318093</v>
          </cell>
          <cell r="M289">
            <v>20.209408777378513</v>
          </cell>
          <cell r="N289">
            <v>21.192628239116008</v>
          </cell>
          <cell r="O289">
            <v>21.425136165274306</v>
          </cell>
        </row>
        <row r="290">
          <cell r="B290">
            <v>36759</v>
          </cell>
          <cell r="C290">
            <v>1.8199000000000001</v>
          </cell>
          <cell r="D290">
            <v>16.48</v>
          </cell>
          <cell r="E290">
            <v>14.717065806567064</v>
          </cell>
          <cell r="F290">
            <v>15.595185489533868</v>
          </cell>
          <cell r="G290">
            <v>15.771611184160307</v>
          </cell>
          <cell r="H290">
            <v>16.524417374996283</v>
          </cell>
          <cell r="I290">
            <v>16.702255643419448</v>
          </cell>
          <cell r="J290">
            <v>21.207674374932139</v>
          </cell>
          <cell r="K290">
            <v>18.899395812055953</v>
          </cell>
          <cell r="L290">
            <v>20.048006787550896</v>
          </cell>
          <cell r="M290">
            <v>20.279052396909879</v>
          </cell>
          <cell r="N290">
            <v>21.265949888380508</v>
          </cell>
          <cell r="O290">
            <v>21.499331273233313</v>
          </cell>
        </row>
        <row r="291">
          <cell r="B291">
            <v>36760</v>
          </cell>
          <cell r="C291">
            <v>1.8169</v>
          </cell>
          <cell r="D291">
            <v>16.41</v>
          </cell>
          <cell r="E291">
            <v>14.655013705050246</v>
          </cell>
          <cell r="F291">
            <v>15.529187657834576</v>
          </cell>
          <cell r="G291">
            <v>15.704817453853215</v>
          </cell>
          <cell r="H291">
            <v>16.454215773844915</v>
          </cell>
          <cell r="I291">
            <v>16.631246209448626</v>
          </cell>
          <cell r="J291">
            <v>21.281070230077461</v>
          </cell>
          <cell r="K291">
            <v>18.964194106299303</v>
          </cell>
          <cell r="L291">
            <v>20.117065738265016</v>
          </cell>
          <cell r="M291">
            <v>20.348972594572068</v>
          </cell>
          <cell r="N291">
            <v>21.339564609422812</v>
          </cell>
          <cell r="O291">
            <v>21.573823393525405</v>
          </cell>
        </row>
        <row r="292">
          <cell r="B292">
            <v>36761</v>
          </cell>
          <cell r="C292">
            <v>1.8186</v>
          </cell>
          <cell r="D292">
            <v>16.149999999999999</v>
          </cell>
          <cell r="E292">
            <v>14.424501929407608</v>
          </cell>
          <cell r="F292">
            <v>15.284035550286701</v>
          </cell>
          <cell r="G292">
            <v>15.456712445553777</v>
          </cell>
          <cell r="H292">
            <v>16.193467889815039</v>
          </cell>
          <cell r="I292">
            <v>16.367501537363772</v>
          </cell>
          <cell r="J292">
            <v>21.354221040199619</v>
          </cell>
          <cell r="K292">
            <v>19.028772151678574</v>
          </cell>
          <cell r="L292">
            <v>20.185892040828168</v>
          </cell>
          <cell r="M292">
            <v>20.418657664409601</v>
          </cell>
          <cell r="N292">
            <v>21.4129336657215</v>
          </cell>
          <cell r="O292">
            <v>21.648067370344592</v>
          </cell>
        </row>
        <row r="293">
          <cell r="B293">
            <v>36762</v>
          </cell>
          <cell r="C293">
            <v>1.8204</v>
          </cell>
          <cell r="D293">
            <v>16.38</v>
          </cell>
          <cell r="E293">
            <v>14.62841881026884</v>
          </cell>
          <cell r="F293">
            <v>15.500902268200512</v>
          </cell>
          <cell r="G293">
            <v>15.676191079908474</v>
          </cell>
          <cell r="H293">
            <v>16.424129405505859</v>
          </cell>
          <cell r="I293">
            <v>16.600813757509147</v>
          </cell>
          <cell r="J293">
            <v>21.426338556873947</v>
          </cell>
          <cell r="K293">
            <v>19.092434160697415</v>
          </cell>
          <cell r="L293">
            <v>20.253744090794214</v>
          </cell>
          <cell r="M293">
            <v>20.487356739715512</v>
          </cell>
          <cell r="N293">
            <v>21.485266454734099</v>
          </cell>
          <cell r="O293">
            <v>21.721263163679417</v>
          </cell>
        </row>
        <row r="294">
          <cell r="B294">
            <v>36763</v>
          </cell>
          <cell r="C294">
            <v>1.8212999999999999</v>
          </cell>
          <cell r="D294">
            <v>16.41</v>
          </cell>
          <cell r="E294">
            <v>14.655013705050246</v>
          </cell>
          <cell r="F294">
            <v>15.529187657834576</v>
          </cell>
          <cell r="G294">
            <v>15.704817453853215</v>
          </cell>
          <cell r="H294">
            <v>16.454215773844915</v>
          </cell>
          <cell r="I294">
            <v>16.631246209448626</v>
          </cell>
          <cell r="J294">
            <v>21.499452717280775</v>
          </cell>
          <cell r="K294">
            <v>19.156972127452843</v>
          </cell>
          <cell r="L294">
            <v>20.322531794166455</v>
          </cell>
          <cell r="M294">
            <v>20.557003562234112</v>
          </cell>
          <cell r="N294">
            <v>21.558598971366095</v>
          </cell>
          <cell r="O294">
            <v>21.795471053141124</v>
          </cell>
        </row>
        <row r="295">
          <cell r="B295">
            <v>36766</v>
          </cell>
          <cell r="C295">
            <v>1.8277000000000001</v>
          </cell>
          <cell r="D295">
            <v>16.420000000000002</v>
          </cell>
          <cell r="E295">
            <v>14.663878518351758</v>
          </cell>
          <cell r="F295">
            <v>15.538616040418972</v>
          </cell>
          <cell r="G295">
            <v>15.714359513222377</v>
          </cell>
          <cell r="H295">
            <v>16.464244567581243</v>
          </cell>
          <cell r="I295">
            <v>16.641390381784404</v>
          </cell>
          <cell r="J295">
            <v>21.572735245038889</v>
          </cell>
          <cell r="K295">
            <v>19.221654819678946</v>
          </cell>
          <cell r="L295">
            <v>20.391475827452066</v>
          </cell>
          <cell r="M295">
            <v>20.62680908721304</v>
          </cell>
          <cell r="N295">
            <v>21.632100468756743</v>
          </cell>
          <cell r="O295">
            <v>21.869850388076429</v>
          </cell>
        </row>
        <row r="296">
          <cell r="B296">
            <v>36767</v>
          </cell>
          <cell r="C296">
            <v>1.8349</v>
          </cell>
          <cell r="D296">
            <v>16.43</v>
          </cell>
          <cell r="E296">
            <v>14.672743255842914</v>
          </cell>
          <cell r="F296">
            <v>15.548044382688154</v>
          </cell>
          <cell r="G296">
            <v>15.723901539951846</v>
          </cell>
          <cell r="H296">
            <v>16.474273363453108</v>
          </cell>
          <cell r="I296">
            <v>16.651534564952229</v>
          </cell>
          <cell r="J296">
            <v>21.646103438899743</v>
          </cell>
          <cell r="K296">
            <v>19.286409221387778</v>
          </cell>
          <cell r="L296">
            <v>20.460498374850602</v>
          </cell>
          <cell r="M296">
            <v>20.696694528650571</v>
          </cell>
          <cell r="N296">
            <v>21.705687999116073</v>
          </cell>
          <cell r="O296">
            <v>21.944317232356369</v>
          </cell>
        </row>
        <row r="297">
          <cell r="B297">
            <v>36768</v>
          </cell>
          <cell r="C297">
            <v>1.8259000000000001</v>
          </cell>
          <cell r="D297">
            <v>16.41</v>
          </cell>
          <cell r="E297">
            <v>14.655013705050246</v>
          </cell>
          <cell r="F297">
            <v>15.529187657834576</v>
          </cell>
          <cell r="G297">
            <v>15.704817453853215</v>
          </cell>
          <cell r="H297">
            <v>16.454215773844915</v>
          </cell>
          <cell r="I297">
            <v>16.631246209448626</v>
          </cell>
          <cell r="J297">
            <v>21.719557397031753</v>
          </cell>
          <cell r="K297">
            <v>19.351235408128396</v>
          </cell>
          <cell r="L297">
            <v>20.52959952274065</v>
          </cell>
          <cell r="M297">
            <v>20.76665997520508</v>
          </cell>
          <cell r="N297">
            <v>21.779361661228002</v>
          </cell>
          <cell r="O297">
            <v>22.018871687252094</v>
          </cell>
        </row>
        <row r="298">
          <cell r="B298">
            <v>36769</v>
          </cell>
          <cell r="C298">
            <v>1.8233999999999999</v>
          </cell>
          <cell r="D298">
            <v>16.37</v>
          </cell>
          <cell r="E298">
            <v>14.619553693696187</v>
          </cell>
          <cell r="F298">
            <v>15.491473724343606</v>
          </cell>
          <cell r="G298">
            <v>15.66664888997602</v>
          </cell>
          <cell r="H298">
            <v>16.41410062034776</v>
          </cell>
          <cell r="I298">
            <v>16.590669628559706</v>
          </cell>
          <cell r="J298">
            <v>21.792972681168109</v>
          </cell>
          <cell r="K298">
            <v>19.41602355345362</v>
          </cell>
          <cell r="L298">
            <v>20.598662204496819</v>
          </cell>
          <cell r="M298">
            <v>20.836586896498943</v>
          </cell>
          <cell r="N298">
            <v>21.852996644759571</v>
          </cell>
          <cell r="O298">
            <v>22.093387450828338</v>
          </cell>
        </row>
        <row r="299">
          <cell r="B299">
            <v>36770</v>
          </cell>
          <cell r="C299">
            <v>1.8218000000000001</v>
          </cell>
          <cell r="D299">
            <v>16.36</v>
          </cell>
          <cell r="E299">
            <v>14.610688501281711</v>
          </cell>
          <cell r="F299">
            <v>15.482045140168953</v>
          </cell>
          <cell r="G299">
            <v>15.657106667387666</v>
          </cell>
          <cell r="H299">
            <v>16.404071837336211</v>
          </cell>
          <cell r="I299">
            <v>16.58052551044964</v>
          </cell>
          <cell r="J299">
            <v>21.866266047126757</v>
          </cell>
          <cell r="K299">
            <v>19.480700208523771</v>
          </cell>
          <cell r="L299">
            <v>20.667608118239357</v>
          </cell>
          <cell r="M299">
            <v>20.906396009373406</v>
          </cell>
          <cell r="N299">
            <v>21.926509456047704</v>
          </cell>
          <cell r="O299">
            <v>22.1677800292317</v>
          </cell>
        </row>
        <row r="300">
          <cell r="B300">
            <v>36773</v>
          </cell>
          <cell r="C300">
            <v>1.8254999999999999</v>
          </cell>
          <cell r="D300">
            <v>16.39</v>
          </cell>
          <cell r="E300">
            <v>14.637283851014594</v>
          </cell>
          <cell r="F300">
            <v>15.510330771731873</v>
          </cell>
          <cell r="G300">
            <v>15.685733237200328</v>
          </cell>
          <cell r="H300">
            <v>16.434158192809022</v>
          </cell>
          <cell r="I300">
            <v>16.61095789731317</v>
          </cell>
          <cell r="J300">
            <v>21.939561936471307</v>
          </cell>
          <cell r="K300">
            <v>19.545375200371918</v>
          </cell>
          <cell r="L300">
            <v>20.736554332331547</v>
          </cell>
          <cell r="M300">
            <v>20.976205846221461</v>
          </cell>
          <cell r="N300">
            <v>22.000024908811767</v>
          </cell>
          <cell r="O300">
            <v>22.242175728153548</v>
          </cell>
        </row>
        <row r="301">
          <cell r="B301">
            <v>36774</v>
          </cell>
          <cell r="C301">
            <v>1.8293999999999999</v>
          </cell>
          <cell r="D301">
            <v>16.399999999999999</v>
          </cell>
          <cell r="E301">
            <v>14.646148815941418</v>
          </cell>
          <cell r="F301">
            <v>15.519759234937002</v>
          </cell>
          <cell r="G301">
            <v>15.695275361848848</v>
          </cell>
          <cell r="H301">
            <v>16.444186982255047</v>
          </cell>
          <cell r="I301">
            <v>16.621102047956438</v>
          </cell>
          <cell r="J301">
            <v>22.013026724344996</v>
          </cell>
          <cell r="K301">
            <v>19.610195328817646</v>
          </cell>
          <cell r="L301">
            <v>20.805657344932051</v>
          </cell>
          <cell r="M301">
            <v>21.046174866224089</v>
          </cell>
          <cell r="N301">
            <v>22.073709876780324</v>
          </cell>
          <cell r="O301">
            <v>22.316743420201579</v>
          </cell>
        </row>
        <row r="302">
          <cell r="B302">
            <v>36775</v>
          </cell>
          <cell r="C302">
            <v>1.8207</v>
          </cell>
          <cell r="D302">
            <v>16.440000000000001</v>
          </cell>
          <cell r="E302">
            <v>14.681607917551265</v>
          </cell>
          <cell r="F302">
            <v>15.557472684649065</v>
          </cell>
          <cell r="G302">
            <v>15.733443534042625</v>
          </cell>
          <cell r="H302">
            <v>16.484302161479135</v>
          </cell>
          <cell r="I302">
            <v>16.6616787589696</v>
          </cell>
          <cell r="J302">
            <v>22.086577395426808</v>
          </cell>
          <cell r="K302">
            <v>19.675087327104702</v>
          </cell>
          <cell r="L302">
            <v>20.874839058855564</v>
          </cell>
          <cell r="M302">
            <v>21.11622399562463</v>
          </cell>
          <cell r="N302">
            <v>22.147481096401211</v>
          </cell>
          <cell r="O302">
            <v>22.391398846672672</v>
          </cell>
        </row>
        <row r="303">
          <cell r="B303">
            <v>36777</v>
          </cell>
          <cell r="C303">
            <v>1.8224</v>
          </cell>
          <cell r="D303">
            <v>16.45</v>
          </cell>
          <cell r="E303">
            <v>14.690472503470886</v>
          </cell>
          <cell r="F303">
            <v>15.566900946316299</v>
          </cell>
          <cell r="G303">
            <v>15.742985495516981</v>
          </cell>
          <cell r="H303">
            <v>16.494330961643101</v>
          </cell>
          <cell r="I303">
            <v>16.671822963825832</v>
          </cell>
          <cell r="J303">
            <v>22.160338960167046</v>
          </cell>
          <cell r="K303">
            <v>19.740161471216176</v>
          </cell>
          <cell r="L303">
            <v>20.944217049328138</v>
          </cell>
          <cell r="M303">
            <v>21.186472285751346</v>
          </cell>
          <cell r="N303">
            <v>22.221463953491472</v>
          </cell>
          <cell r="O303">
            <v>22.466268898305721</v>
          </cell>
        </row>
        <row r="304">
          <cell r="B304">
            <v>36780</v>
          </cell>
          <cell r="C304">
            <v>1.8199000000000001</v>
          </cell>
          <cell r="D304">
            <v>16.489999999999998</v>
          </cell>
          <cell r="E304">
            <v>14.725930089407434</v>
          </cell>
          <cell r="F304">
            <v>15.604613590026739</v>
          </cell>
          <cell r="G304">
            <v>15.78115301513925</v>
          </cell>
          <cell r="H304">
            <v>16.534446183732278</v>
          </cell>
          <cell r="I304">
            <v>16.71239989163027</v>
          </cell>
          <cell r="J304">
            <v>22.234186745136576</v>
          </cell>
          <cell r="K304">
            <v>19.805307746960253</v>
          </cell>
          <cell r="L304">
            <v>21.01367403904748</v>
          </cell>
          <cell r="M304">
            <v>21.256800990778203</v>
          </cell>
          <cell r="N304">
            <v>22.295533401290069</v>
          </cell>
          <cell r="O304">
            <v>22.541227031634502</v>
          </cell>
        </row>
        <row r="305">
          <cell r="B305">
            <v>36781</v>
          </cell>
          <cell r="C305">
            <v>1.8279000000000001</v>
          </cell>
          <cell r="D305">
            <v>16.489999999999998</v>
          </cell>
          <cell r="E305">
            <v>14.725930089407434</v>
          </cell>
          <cell r="F305">
            <v>15.604613590026739</v>
          </cell>
          <cell r="G305">
            <v>15.78115301513925</v>
          </cell>
          <cell r="H305">
            <v>16.534446183732278</v>
          </cell>
          <cell r="I305">
            <v>16.71239989163027</v>
          </cell>
          <cell r="J305">
            <v>22.308245858867526</v>
          </cell>
          <cell r="K305">
            <v>19.870636503451735</v>
          </cell>
          <cell r="L305">
            <v>21.083327688349197</v>
          </cell>
          <cell r="M305">
            <v>21.327329249657147</v>
          </cell>
          <cell r="N305">
            <v>22.369814924371067</v>
          </cell>
          <cell r="O305">
            <v>22.616400238881297</v>
          </cell>
        </row>
        <row r="306">
          <cell r="B306">
            <v>36782</v>
          </cell>
          <cell r="C306">
            <v>1.8320000000000001</v>
          </cell>
          <cell r="D306">
            <v>16.5</v>
          </cell>
          <cell r="E306">
            <v>14.734794296493092</v>
          </cell>
          <cell r="F306">
            <v>15.614041650235432</v>
          </cell>
          <cell r="G306">
            <v>15.790694813500661</v>
          </cell>
          <cell r="H306">
            <v>16.544474994611647</v>
          </cell>
          <cell r="I306">
            <v>16.722544150669229</v>
          </cell>
          <cell r="J306">
            <v>22.38234984345231</v>
          </cell>
          <cell r="K306">
            <v>19.936000883126393</v>
          </cell>
          <cell r="L306">
            <v>21.153021429243026</v>
          </cell>
          <cell r="M306">
            <v>21.397898530856164</v>
          </cell>
          <cell r="N306">
            <v>22.444141565573062</v>
          </cell>
          <cell r="O306">
            <v>22.691619561310915</v>
          </cell>
        </row>
        <row r="307">
          <cell r="B307">
            <v>36783</v>
          </cell>
          <cell r="C307">
            <v>1.8317000000000001</v>
          </cell>
          <cell r="D307">
            <v>16.510000000000002</v>
          </cell>
          <cell r="E307">
            <v>14.743658427840511</v>
          </cell>
          <cell r="F307">
            <v>15.623469670166745</v>
          </cell>
          <cell r="G307">
            <v>15.800236579249249</v>
          </cell>
          <cell r="H307">
            <v>16.55450380763217</v>
          </cell>
          <cell r="I307">
            <v>16.732688420549515</v>
          </cell>
          <cell r="J307">
            <v>22.456540439332741</v>
          </cell>
          <cell r="K307">
            <v>20.001437696898773</v>
          </cell>
          <cell r="L307">
            <v>21.222794514339395</v>
          </cell>
          <cell r="M307">
            <v>21.468548580838643</v>
          </cell>
          <cell r="N307">
            <v>22.518555190953094</v>
          </cell>
          <cell r="O307">
            <v>22.766927368614319</v>
          </cell>
        </row>
        <row r="308">
          <cell r="B308">
            <v>36784</v>
          </cell>
          <cell r="C308">
            <v>1.8438000000000001</v>
          </cell>
          <cell r="D308">
            <v>16.5</v>
          </cell>
          <cell r="E308">
            <v>14.734794296493092</v>
          </cell>
          <cell r="F308">
            <v>15.614041650235432</v>
          </cell>
          <cell r="G308">
            <v>15.790694813500661</v>
          </cell>
          <cell r="H308">
            <v>16.544474994611647</v>
          </cell>
          <cell r="I308">
            <v>16.722544150669229</v>
          </cell>
          <cell r="J308">
            <v>22.530817745991239</v>
          </cell>
          <cell r="K308">
            <v>20.066947021266145</v>
          </cell>
          <cell r="L308">
            <v>21.292647031137157</v>
          </cell>
          <cell r="M308">
            <v>21.53927948942005</v>
          </cell>
          <cell r="N308">
            <v>22.593055900619419</v>
          </cell>
          <cell r="O308">
            <v>22.842323763428784</v>
          </cell>
        </row>
        <row r="309">
          <cell r="B309">
            <v>36787</v>
          </cell>
          <cell r="C309">
            <v>1.8557999999999999</v>
          </cell>
          <cell r="D309">
            <v>16.5</v>
          </cell>
          <cell r="E309">
            <v>14.734794296493092</v>
          </cell>
          <cell r="F309">
            <v>15.614041650235432</v>
          </cell>
          <cell r="G309">
            <v>15.790694813500661</v>
          </cell>
          <cell r="H309">
            <v>16.544474994611647</v>
          </cell>
          <cell r="I309">
            <v>16.722544150669229</v>
          </cell>
          <cell r="J309">
            <v>22.605098346044429</v>
          </cell>
          <cell r="K309">
            <v>20.132455278958549</v>
          </cell>
          <cell r="L309">
            <v>21.362500527839344</v>
          </cell>
          <cell r="M309">
            <v>21.610011819012875</v>
          </cell>
          <cell r="N309">
            <v>22.667560026495437</v>
          </cell>
          <cell r="O309">
            <v>22.917724072592161</v>
          </cell>
        </row>
        <row r="310">
          <cell r="B310">
            <v>36788</v>
          </cell>
          <cell r="C310">
            <v>1.8537999999999999</v>
          </cell>
          <cell r="D310">
            <v>16.489999999999998</v>
          </cell>
          <cell r="E310">
            <v>14.725930089407434</v>
          </cell>
          <cell r="F310">
            <v>15.604613590026739</v>
          </cell>
          <cell r="G310">
            <v>15.78115301513925</v>
          </cell>
          <cell r="H310">
            <v>16.534446183732278</v>
          </cell>
          <cell r="I310">
            <v>16.71239989163027</v>
          </cell>
          <cell r="J310">
            <v>22.679423976463433</v>
          </cell>
          <cell r="K310">
            <v>20.197999277809807</v>
          </cell>
          <cell r="L310">
            <v>21.432394253781496</v>
          </cell>
          <cell r="M310">
            <v>21.680785312766538</v>
          </cell>
          <cell r="N310">
            <v>22.742109431157708</v>
          </cell>
          <cell r="O310">
            <v>22.993170662275531</v>
          </cell>
        </row>
        <row r="311">
          <cell r="B311">
            <v>36789</v>
          </cell>
          <cell r="C311">
            <v>1.8546</v>
          </cell>
          <cell r="D311">
            <v>16.489999999999998</v>
          </cell>
          <cell r="E311">
            <v>14.725930089407434</v>
          </cell>
          <cell r="F311">
            <v>15.604613590026739</v>
          </cell>
          <cell r="G311">
            <v>15.78115301513925</v>
          </cell>
          <cell r="H311">
            <v>16.534446183732278</v>
          </cell>
          <cell r="I311">
            <v>16.71239989163027</v>
          </cell>
          <cell r="J311">
            <v>22.753752850035159</v>
          </cell>
          <cell r="K311">
            <v>20.263542165460223</v>
          </cell>
          <cell r="L311">
            <v>21.502288912136301</v>
          </cell>
          <cell r="M311">
            <v>21.751560179471021</v>
          </cell>
          <cell r="N311">
            <v>22.816662201656722</v>
          </cell>
          <cell r="O311">
            <v>23.06862111541772</v>
          </cell>
        </row>
        <row r="312">
          <cell r="B312">
            <v>36790</v>
          </cell>
          <cell r="C312">
            <v>1.8516999999999999</v>
          </cell>
          <cell r="D312">
            <v>16.5</v>
          </cell>
          <cell r="E312">
            <v>14.734794296493092</v>
          </cell>
          <cell r="F312">
            <v>15.614041650235432</v>
          </cell>
          <cell r="G312">
            <v>15.790694813500661</v>
          </cell>
          <cell r="H312">
            <v>16.544474994611647</v>
          </cell>
          <cell r="I312">
            <v>16.722544150669229</v>
          </cell>
          <cell r="J312">
            <v>22.82812675790251</v>
          </cell>
          <cell r="K312">
            <v>20.329120793057619</v>
          </cell>
          <cell r="L312">
            <v>21.572223800804412</v>
          </cell>
          <cell r="M312">
            <v>21.822376211933459</v>
          </cell>
          <cell r="N312">
            <v>22.891260255030677</v>
          </cell>
          <cell r="O312">
            <v>23.144117853819889</v>
          </cell>
        </row>
        <row r="313">
          <cell r="B313">
            <v>36791</v>
          </cell>
          <cell r="C313">
            <v>1.8593999999999999</v>
          </cell>
          <cell r="D313">
            <v>16.489999999999998</v>
          </cell>
          <cell r="E313">
            <v>14.725930089407434</v>
          </cell>
          <cell r="F313">
            <v>15.604613590026739</v>
          </cell>
          <cell r="G313">
            <v>15.78115301513925</v>
          </cell>
          <cell r="H313">
            <v>16.534446183732278</v>
          </cell>
          <cell r="I313">
            <v>16.71239989163027</v>
          </cell>
          <cell r="J313">
            <v>22.902587592546574</v>
          </cell>
          <cell r="K313">
            <v>20.394772092173397</v>
          </cell>
          <cell r="L313">
            <v>21.64223830821448</v>
          </cell>
          <cell r="M313">
            <v>21.893273295594007</v>
          </cell>
          <cell r="N313">
            <v>22.965945610215279</v>
          </cell>
          <cell r="O313">
            <v>23.219703403436398</v>
          </cell>
        </row>
        <row r="314">
          <cell r="B314">
            <v>36794</v>
          </cell>
          <cell r="C314">
            <v>1.8420000000000001</v>
          </cell>
          <cell r="D314">
            <v>16.48</v>
          </cell>
          <cell r="E314">
            <v>14.717065806567064</v>
          </cell>
          <cell r="F314">
            <v>15.595185489533868</v>
          </cell>
          <cell r="G314">
            <v>15.771611184160307</v>
          </cell>
          <cell r="H314">
            <v>16.524417374996283</v>
          </cell>
          <cell r="I314">
            <v>16.702255643419448</v>
          </cell>
          <cell r="J314">
            <v>22.977051676242933</v>
          </cell>
          <cell r="K314">
            <v>20.460422278269231</v>
          </cell>
          <cell r="L314">
            <v>21.71225374964849</v>
          </cell>
          <cell r="M314">
            <v>21.964171754602901</v>
          </cell>
          <cell r="N314">
            <v>23.040634337374687</v>
          </cell>
          <cell r="O314">
            <v>23.295292823627566</v>
          </cell>
        </row>
        <row r="315">
          <cell r="B315">
            <v>36795</v>
          </cell>
          <cell r="C315">
            <v>1.8506</v>
          </cell>
          <cell r="D315">
            <v>16.46</v>
          </cell>
          <cell r="E315">
            <v>14.699337013600733</v>
          </cell>
          <cell r="F315">
            <v>15.576329167688495</v>
          </cell>
          <cell r="G315">
            <v>15.752527424360485</v>
          </cell>
          <cell r="H315">
            <v>16.504359763950394</v>
          </cell>
          <cell r="I315">
            <v>16.681967179522307</v>
          </cell>
          <cell r="J315">
            <v>23.051518956615858</v>
          </cell>
          <cell r="K315">
            <v>20.526071307300509</v>
          </cell>
          <cell r="L315">
            <v>21.782270076932253</v>
          </cell>
          <cell r="M315">
            <v>22.035071539950767</v>
          </cell>
          <cell r="N315">
            <v>23.115326383921577</v>
          </cell>
          <cell r="O315">
            <v>23.37088606095832</v>
          </cell>
        </row>
        <row r="316">
          <cell r="B316">
            <v>36796</v>
          </cell>
          <cell r="C316">
            <v>1.8492</v>
          </cell>
          <cell r="D316">
            <v>16.43</v>
          </cell>
          <cell r="E316">
            <v>14.672743255842914</v>
          </cell>
          <cell r="F316">
            <v>15.548044382688154</v>
          </cell>
          <cell r="G316">
            <v>15.723901539951846</v>
          </cell>
          <cell r="H316">
            <v>16.474273363453108</v>
          </cell>
          <cell r="I316">
            <v>16.651534564952229</v>
          </cell>
          <cell r="J316">
            <v>23.125947429149196</v>
          </cell>
          <cell r="K316">
            <v>20.591682153208946</v>
          </cell>
          <cell r="L316">
            <v>21.852247798453362</v>
          </cell>
          <cell r="M316">
            <v>22.105932661254624</v>
          </cell>
          <cell r="N316">
            <v>23.189979618439182</v>
          </cell>
          <cell r="O316">
            <v>23.446440475206831</v>
          </cell>
        </row>
        <row r="317">
          <cell r="B317">
            <v>36797</v>
          </cell>
          <cell r="C317">
            <v>1.8479000000000001</v>
          </cell>
          <cell r="D317">
            <v>16.440000000000001</v>
          </cell>
          <cell r="E317">
            <v>14.681607917551265</v>
          </cell>
          <cell r="F317">
            <v>15.557472684649065</v>
          </cell>
          <cell r="G317">
            <v>15.733443534042625</v>
          </cell>
          <cell r="H317">
            <v>16.484302161479135</v>
          </cell>
          <cell r="I317">
            <v>16.6616787589696</v>
          </cell>
          <cell r="J317">
            <v>23.20029496624041</v>
          </cell>
          <cell r="K317">
            <v>20.657217690389217</v>
          </cell>
          <cell r="L317">
            <v>21.922147311650232</v>
          </cell>
          <cell r="M317">
            <v>22.176715014814196</v>
          </cell>
          <cell r="N317">
            <v>23.264551785797959</v>
          </cell>
          <cell r="O317">
            <v>23.521913299913464</v>
          </cell>
        </row>
        <row r="318">
          <cell r="B318">
            <v>36798</v>
          </cell>
          <cell r="C318">
            <v>1.8436999999999999</v>
          </cell>
          <cell r="D318">
            <v>16.489999999999998</v>
          </cell>
          <cell r="E318">
            <v>14.725930089407434</v>
          </cell>
          <cell r="F318">
            <v>15.604613590026739</v>
          </cell>
          <cell r="G318">
            <v>15.78115301513925</v>
          </cell>
          <cell r="H318">
            <v>16.534446183732278</v>
          </cell>
          <cell r="I318">
            <v>16.71239989163027</v>
          </cell>
          <cell r="J318">
            <v>23.274729410444174</v>
          </cell>
          <cell r="K318">
            <v>20.722825874577232</v>
          </cell>
          <cell r="L318">
            <v>21.992126420954072</v>
          </cell>
          <cell r="M318">
            <v>22.247578397439138</v>
          </cell>
          <cell r="N318">
            <v>23.339211235482949</v>
          </cell>
          <cell r="O318">
            <v>23.597474917100001</v>
          </cell>
        </row>
        <row r="319">
          <cell r="B319">
            <v>36801</v>
          </cell>
          <cell r="C319">
            <v>1.8483000000000001</v>
          </cell>
          <cell r="D319">
            <v>16.5</v>
          </cell>
          <cell r="E319">
            <v>14.734794296493092</v>
          </cell>
          <cell r="F319">
            <v>15.614041650235432</v>
          </cell>
          <cell r="G319">
            <v>15.790694813500661</v>
          </cell>
          <cell r="H319">
            <v>16.544474994611647</v>
          </cell>
          <cell r="I319">
            <v>16.722544150669229</v>
          </cell>
          <cell r="J319">
            <v>23.349418967013126</v>
          </cell>
          <cell r="K319">
            <v>20.788654945449281</v>
          </cell>
          <cell r="L319">
            <v>22.06234325271932</v>
          </cell>
          <cell r="M319">
            <v>22.318682935791557</v>
          </cell>
          <cell r="N319">
            <v>23.414126681790528</v>
          </cell>
          <cell r="O319">
            <v>23.673296082124939</v>
          </cell>
        </row>
        <row r="320">
          <cell r="B320">
            <v>36802</v>
          </cell>
          <cell r="C320">
            <v>1.8498000000000001</v>
          </cell>
          <cell r="D320">
            <v>16.489999999999998</v>
          </cell>
          <cell r="E320">
            <v>14.725930089407434</v>
          </cell>
          <cell r="F320">
            <v>15.604613590026739</v>
          </cell>
          <cell r="G320">
            <v>15.78115301513925</v>
          </cell>
          <cell r="H320">
            <v>16.534446183732278</v>
          </cell>
          <cell r="I320">
            <v>16.71239989163027</v>
          </cell>
          <cell r="J320">
            <v>23.424195819282879</v>
          </cell>
          <cell r="K320">
            <v>20.854556965370573</v>
          </cell>
          <cell r="L320">
            <v>22.132640024210136</v>
          </cell>
          <cell r="M320">
            <v>22.389868855546236</v>
          </cell>
          <cell r="N320">
            <v>23.489129801352494</v>
          </cell>
          <cell r="O320">
            <v>23.749206440006176</v>
          </cell>
        </row>
        <row r="321">
          <cell r="B321">
            <v>36803</v>
          </cell>
          <cell r="C321">
            <v>1.8529</v>
          </cell>
          <cell r="D321">
            <v>16.510000000000002</v>
          </cell>
          <cell r="E321">
            <v>14.743658427840511</v>
          </cell>
          <cell r="F321">
            <v>15.623469670166745</v>
          </cell>
          <cell r="G321">
            <v>15.800236579249249</v>
          </cell>
          <cell r="H321">
            <v>16.55450380763217</v>
          </cell>
          <cell r="I321">
            <v>16.732688420549515</v>
          </cell>
          <cell r="J321">
            <v>23.498975934394139</v>
          </cell>
          <cell r="K321">
            <v>20.920457868021323</v>
          </cell>
          <cell r="L321">
            <v>22.202937733490447</v>
          </cell>
          <cell r="M321">
            <v>22.461056156252468</v>
          </cell>
          <cell r="N321">
            <v>23.564136307236016</v>
          </cell>
          <cell r="O321">
            <v>23.825120685094813</v>
          </cell>
        </row>
        <row r="322">
          <cell r="B322">
            <v>36804</v>
          </cell>
          <cell r="C322">
            <v>1.8501000000000001</v>
          </cell>
          <cell r="D322">
            <v>16.510000000000002</v>
          </cell>
          <cell r="E322">
            <v>14.743658427840511</v>
          </cell>
          <cell r="F322">
            <v>15.623469670166745</v>
          </cell>
          <cell r="G322">
            <v>15.800236579249249</v>
          </cell>
          <cell r="H322">
            <v>16.55450380763217</v>
          </cell>
          <cell r="I322">
            <v>16.732688420549515</v>
          </cell>
          <cell r="J322">
            <v>23.573885541301042</v>
          </cell>
          <cell r="K322">
            <v>20.98646888963205</v>
          </cell>
          <cell r="L322">
            <v>22.273355040688834</v>
          </cell>
          <cell r="M322">
            <v>22.532365000138132</v>
          </cell>
          <cell r="N322">
            <v>23.639272810681121</v>
          </cell>
          <cell r="O322">
            <v>23.901166961459541</v>
          </cell>
        </row>
        <row r="323">
          <cell r="B323">
            <v>36805</v>
          </cell>
          <cell r="C323">
            <v>1.8520000000000001</v>
          </cell>
          <cell r="D323">
            <v>16.48</v>
          </cell>
          <cell r="E323">
            <v>14.717065806567064</v>
          </cell>
          <cell r="F323">
            <v>15.595185489533868</v>
          </cell>
          <cell r="G323">
            <v>15.771611184160307</v>
          </cell>
          <cell r="H323">
            <v>16.524417374996283</v>
          </cell>
          <cell r="I323">
            <v>16.702255643419448</v>
          </cell>
          <cell r="J323">
            <v>23.648840585420405</v>
          </cell>
          <cell r="K323">
            <v>21.052515946956252</v>
          </cell>
          <cell r="L323">
            <v>22.343812924629859</v>
          </cell>
          <cell r="M323">
            <v>22.603715367030187</v>
          </cell>
          <cell r="N323">
            <v>23.714455002902255</v>
          </cell>
          <cell r="O323">
            <v>23.977259941078955</v>
          </cell>
        </row>
        <row r="324">
          <cell r="B324">
            <v>36808</v>
          </cell>
          <cell r="C324">
            <v>1.8573999999999999</v>
          </cell>
          <cell r="D324">
            <v>16.48</v>
          </cell>
          <cell r="E324">
            <v>14.717065806567064</v>
          </cell>
          <cell r="F324">
            <v>15.595185489533868</v>
          </cell>
          <cell r="G324">
            <v>15.771611184160307</v>
          </cell>
          <cell r="H324">
            <v>16.524417374996283</v>
          </cell>
          <cell r="I324">
            <v>16.702255643419448</v>
          </cell>
          <cell r="J324">
            <v>23.723714659519214</v>
          </cell>
          <cell r="K324">
            <v>21.118487657692508</v>
          </cell>
          <cell r="L324">
            <v>22.41419256335131</v>
          </cell>
          <cell r="M324">
            <v>22.674986929631903</v>
          </cell>
          <cell r="N324">
            <v>23.789556093540831</v>
          </cell>
          <cell r="O324">
            <v>24.05327129739041</v>
          </cell>
        </row>
        <row r="325">
          <cell r="B325">
            <v>36809</v>
          </cell>
          <cell r="C325">
            <v>1.8541000000000001</v>
          </cell>
          <cell r="D325">
            <v>16.47</v>
          </cell>
          <cell r="E325">
            <v>14.70820144796674</v>
          </cell>
          <cell r="F325">
            <v>15.585757348751695</v>
          </cell>
          <cell r="G325">
            <v>15.762069320569205</v>
          </cell>
          <cell r="H325">
            <v>16.51438856840204</v>
          </cell>
          <cell r="I325">
            <v>16.692111406050959</v>
          </cell>
          <cell r="J325">
            <v>23.798634072716606</v>
          </cell>
          <cell r="K325">
            <v>21.184495321969955</v>
          </cell>
          <cell r="L325">
            <v>22.484612688742487</v>
          </cell>
          <cell r="M325">
            <v>22.74629992356887</v>
          </cell>
          <cell r="N325">
            <v>23.864702774436552</v>
          </cell>
          <cell r="O325">
            <v>24.129329256815147</v>
          </cell>
        </row>
        <row r="326">
          <cell r="B326">
            <v>36810</v>
          </cell>
          <cell r="C326">
            <v>1.8603000000000001</v>
          </cell>
          <cell r="D326">
            <v>16.45</v>
          </cell>
          <cell r="E326">
            <v>14.690472503470886</v>
          </cell>
          <cell r="F326">
            <v>15.566900946316299</v>
          </cell>
          <cell r="G326">
            <v>15.742985495516981</v>
          </cell>
          <cell r="H326">
            <v>16.494330961643101</v>
          </cell>
          <cell r="I326">
            <v>16.671822963825832</v>
          </cell>
          <cell r="J326">
            <v>23.873556649263271</v>
          </cell>
          <cell r="K326">
            <v>21.250501778547882</v>
          </cell>
          <cell r="L326">
            <v>22.555033656605051</v>
          </cell>
          <cell r="M326">
            <v>22.817614202243263</v>
          </cell>
          <cell r="N326">
            <v>23.939852741973922</v>
          </cell>
          <cell r="O326">
            <v>24.205391003038134</v>
          </cell>
        </row>
        <row r="327">
          <cell r="B327">
            <v>36812</v>
          </cell>
          <cell r="C327">
            <v>1.8764000000000001</v>
          </cell>
          <cell r="D327">
            <v>16.47</v>
          </cell>
          <cell r="E327">
            <v>14.70820144796674</v>
          </cell>
          <cell r="F327">
            <v>15.585757348751695</v>
          </cell>
          <cell r="G327">
            <v>15.762069320569205</v>
          </cell>
          <cell r="H327">
            <v>16.51438856840204</v>
          </cell>
          <cell r="I327">
            <v>16.692111406050959</v>
          </cell>
          <cell r="J327">
            <v>23.948440100412082</v>
          </cell>
          <cell r="K327">
            <v>21.316469775633571</v>
          </cell>
          <cell r="L327">
            <v>22.625415721332189</v>
          </cell>
          <cell r="M327">
            <v>22.888889515390144</v>
          </cell>
          <cell r="N327">
            <v>24.014963578940574</v>
          </cell>
          <cell r="O327">
            <v>24.281413603732304</v>
          </cell>
        </row>
        <row r="328">
          <cell r="B328">
            <v>36815</v>
          </cell>
          <cell r="C328">
            <v>1.8704000000000001</v>
          </cell>
          <cell r="D328">
            <v>16.48</v>
          </cell>
          <cell r="E328">
            <v>14.717065806567064</v>
          </cell>
          <cell r="F328">
            <v>15.595185489533868</v>
          </cell>
          <cell r="G328">
            <v>15.771611184160307</v>
          </cell>
          <cell r="H328">
            <v>16.524417374996283</v>
          </cell>
          <cell r="I328">
            <v>16.702255643419448</v>
          </cell>
          <cell r="J328">
            <v>24.02345333913496</v>
          </cell>
          <cell r="K328">
            <v>21.382548115714606</v>
          </cell>
          <cell r="L328">
            <v>22.695917642104789</v>
          </cell>
          <cell r="M328">
            <v>22.960286637082163</v>
          </cell>
          <cell r="N328">
            <v>24.090204711227294</v>
          </cell>
          <cell r="O328">
            <v>24.357568541476347</v>
          </cell>
        </row>
        <row r="329">
          <cell r="B329">
            <v>36816</v>
          </cell>
          <cell r="C329">
            <v>1.8667</v>
          </cell>
          <cell r="D329">
            <v>16.48</v>
          </cell>
          <cell r="E329">
            <v>14.717065806567064</v>
          </cell>
          <cell r="F329">
            <v>15.595185489533868</v>
          </cell>
          <cell r="G329">
            <v>15.771611184160307</v>
          </cell>
          <cell r="H329">
            <v>16.524417374996283</v>
          </cell>
          <cell r="I329">
            <v>16.702255643419448</v>
          </cell>
          <cell r="J329">
            <v>24.098554255498918</v>
          </cell>
          <cell r="K329">
            <v>21.448699688774255</v>
          </cell>
          <cell r="L329">
            <v>22.766499832980003</v>
          </cell>
          <cell r="M329">
            <v>23.031765480446275</v>
          </cell>
          <cell r="N329">
            <v>24.165533901427082</v>
          </cell>
          <cell r="O329">
            <v>24.433813067746122</v>
          </cell>
        </row>
        <row r="330">
          <cell r="B330">
            <v>36817</v>
          </cell>
          <cell r="C330">
            <v>1.8794999999999999</v>
          </cell>
          <cell r="D330">
            <v>16.48</v>
          </cell>
          <cell r="E330">
            <v>14.717065806567064</v>
          </cell>
          <cell r="F330">
            <v>15.595185489533868</v>
          </cell>
          <cell r="G330">
            <v>15.771611184160307</v>
          </cell>
          <cell r="H330">
            <v>16.524417374996283</v>
          </cell>
          <cell r="I330">
            <v>16.702255643419448</v>
          </cell>
          <cell r="J330">
            <v>24.17370064832307</v>
          </cell>
          <cell r="K330">
            <v>21.514887313397214</v>
          </cell>
          <cell r="L330">
            <v>22.837122627045336</v>
          </cell>
          <cell r="M330">
            <v>23.10328587564139</v>
          </cell>
          <cell r="N330">
            <v>24.240908820352281</v>
          </cell>
          <cell r="O330">
            <v>24.510104340087381</v>
          </cell>
        </row>
        <row r="331">
          <cell r="B331">
            <v>36818</v>
          </cell>
          <cell r="C331">
            <v>1.8714</v>
          </cell>
          <cell r="D331">
            <v>16.48</v>
          </cell>
          <cell r="E331">
            <v>14.717065806567064</v>
          </cell>
          <cell r="F331">
            <v>15.595185489533868</v>
          </cell>
          <cell r="G331">
            <v>15.771611184160307</v>
          </cell>
          <cell r="H331">
            <v>16.524417374996283</v>
          </cell>
          <cell r="I331">
            <v>16.702255643419448</v>
          </cell>
          <cell r="J331">
            <v>24.248892545145129</v>
          </cell>
          <cell r="K331">
            <v>21.581111009231037</v>
          </cell>
          <cell r="L331">
            <v>22.907786047658195</v>
          </cell>
          <cell r="M331">
            <v>23.174847846822246</v>
          </cell>
          <cell r="N331">
            <v>24.316329495762588</v>
          </cell>
          <cell r="O331">
            <v>24.586442387160456</v>
          </cell>
        </row>
        <row r="332">
          <cell r="B332">
            <v>36819</v>
          </cell>
          <cell r="C332">
            <v>1.8795999999999999</v>
          </cell>
          <cell r="D332">
            <v>16.489999999999998</v>
          </cell>
          <cell r="E332">
            <v>14.725930089407434</v>
          </cell>
          <cell r="F332">
            <v>15.604613590026739</v>
          </cell>
          <cell r="G332">
            <v>15.78115301513925</v>
          </cell>
          <cell r="H332">
            <v>16.534446183732278</v>
          </cell>
          <cell r="I332">
            <v>16.71239989163027</v>
          </cell>
          <cell r="J332">
            <v>24.324129973519515</v>
          </cell>
          <cell r="K332">
            <v>21.647370795933931</v>
          </cell>
          <cell r="L332">
            <v>22.978490118189466</v>
          </cell>
          <cell r="M332">
            <v>23.246451418157665</v>
          </cell>
          <cell r="N332">
            <v>24.391795955434571</v>
          </cell>
          <cell r="O332">
            <v>24.66282723764326</v>
          </cell>
        </row>
        <row r="333">
          <cell r="B333">
            <v>36822</v>
          </cell>
          <cell r="C333">
            <v>1.8917999999999999</v>
          </cell>
          <cell r="D333">
            <v>16.48</v>
          </cell>
          <cell r="E333">
            <v>14.717065806567064</v>
          </cell>
          <cell r="F333">
            <v>15.595185489533868</v>
          </cell>
          <cell r="G333">
            <v>15.771611184160307</v>
          </cell>
          <cell r="H333">
            <v>16.524417374996283</v>
          </cell>
          <cell r="I333">
            <v>16.702255643419448</v>
          </cell>
          <cell r="J333">
            <v>24.399455339739774</v>
          </cell>
          <cell r="K333">
            <v>21.713704012833968</v>
          </cell>
          <cell r="L333">
            <v>23.049274686052289</v>
          </cell>
          <cell r="M333">
            <v>23.318136944746758</v>
          </cell>
          <cell r="N333">
            <v>24.467350734954053</v>
          </cell>
          <cell r="O333">
            <v>24.739301945583691</v>
          </cell>
        </row>
        <row r="334">
          <cell r="B334">
            <v>36823</v>
          </cell>
          <cell r="C334">
            <v>1.8980999999999999</v>
          </cell>
          <cell r="D334">
            <v>16.47</v>
          </cell>
          <cell r="E334">
            <v>14.70820144796674</v>
          </cell>
          <cell r="F334">
            <v>15.585757348751695</v>
          </cell>
          <cell r="G334">
            <v>15.762069320569205</v>
          </cell>
          <cell r="H334">
            <v>16.51438856840204</v>
          </cell>
          <cell r="I334">
            <v>16.692111406050959</v>
          </cell>
          <cell r="J334">
            <v>24.474783939610667</v>
          </cell>
          <cell r="K334">
            <v>21.780036060631236</v>
          </cell>
          <cell r="L334">
            <v>23.120060149496013</v>
          </cell>
          <cell r="M334">
            <v>23.389823812398959</v>
          </cell>
          <cell r="N334">
            <v>24.542908872350932</v>
          </cell>
          <cell r="O334">
            <v>24.81578051536928</v>
          </cell>
        </row>
        <row r="335">
          <cell r="B335">
            <v>36824</v>
          </cell>
          <cell r="C335">
            <v>1.9281999999999999</v>
          </cell>
          <cell r="D335">
            <v>16.47</v>
          </cell>
          <cell r="E335">
            <v>14.70820144796674</v>
          </cell>
          <cell r="F335">
            <v>15.585757348751695</v>
          </cell>
          <cell r="G335">
            <v>15.762069320569205</v>
          </cell>
          <cell r="H335">
            <v>16.51438856840204</v>
          </cell>
          <cell r="I335">
            <v>16.692111406050959</v>
          </cell>
          <cell r="J335">
            <v>24.550115720108078</v>
          </cell>
          <cell r="K335">
            <v>21.846366894793956</v>
          </cell>
          <cell r="L335">
            <v>23.190846459781824</v>
          </cell>
          <cell r="M335">
            <v>23.461511971524086</v>
          </cell>
          <cell r="N335">
            <v>24.618470314385064</v>
          </cell>
          <cell r="O335">
            <v>24.892262892894614</v>
          </cell>
        </row>
        <row r="336">
          <cell r="B336">
            <v>36825</v>
          </cell>
          <cell r="C336">
            <v>1.9339999999999999</v>
          </cell>
          <cell r="D336">
            <v>16.48</v>
          </cell>
          <cell r="E336">
            <v>14.717065806567064</v>
          </cell>
          <cell r="F336">
            <v>15.595185489533868</v>
          </cell>
          <cell r="G336">
            <v>15.771611184160307</v>
          </cell>
          <cell r="H336">
            <v>16.524417374996283</v>
          </cell>
          <cell r="I336">
            <v>16.702255643419448</v>
          </cell>
          <cell r="J336">
            <v>24.625493091181937</v>
          </cell>
          <cell r="K336">
            <v>21.912733857863387</v>
          </cell>
          <cell r="L336">
            <v>23.261673467755074</v>
          </cell>
          <cell r="M336">
            <v>23.533241780697821</v>
          </cell>
          <cell r="N336">
            <v>24.694077600310081</v>
          </cell>
          <cell r="O336">
            <v>24.968792135920825</v>
          </cell>
        </row>
        <row r="337">
          <cell r="B337">
            <v>36826</v>
          </cell>
          <cell r="C337">
            <v>1.9239999999999999</v>
          </cell>
          <cell r="D337">
            <v>16.48</v>
          </cell>
          <cell r="E337">
            <v>14.717065806567064</v>
          </cell>
          <cell r="F337">
            <v>15.595185489533868</v>
          </cell>
          <cell r="G337">
            <v>15.771611184160307</v>
          </cell>
          <cell r="H337">
            <v>16.524417374996283</v>
          </cell>
          <cell r="I337">
            <v>16.702255643419448</v>
          </cell>
          <cell r="J337">
            <v>24.700958565505292</v>
          </cell>
          <cell r="K337">
            <v>21.979174373785114</v>
          </cell>
          <cell r="L337">
            <v>23.332581115959616</v>
          </cell>
          <cell r="M337">
            <v>23.605053692340206</v>
          </cell>
          <cell r="N337">
            <v>24.769773372673431</v>
          </cell>
          <cell r="O337">
            <v>25.045411407804806</v>
          </cell>
        </row>
        <row r="338">
          <cell r="B338">
            <v>36829</v>
          </cell>
          <cell r="C338">
            <v>1.9184000000000001</v>
          </cell>
          <cell r="D338">
            <v>16.48</v>
          </cell>
          <cell r="E338">
            <v>14.717065806567064</v>
          </cell>
          <cell r="F338">
            <v>15.595185489533868</v>
          </cell>
          <cell r="G338">
            <v>15.771611184160307</v>
          </cell>
          <cell r="H338">
            <v>16.524417374996283</v>
          </cell>
          <cell r="I338">
            <v>16.702255643419448</v>
          </cell>
          <cell r="J338">
            <v>24.776469737042529</v>
          </cell>
          <cell r="K338">
            <v>22.045651098739437</v>
          </cell>
          <cell r="L338">
            <v>23.403529554577208</v>
          </cell>
          <cell r="M338">
            <v>23.676907349431666</v>
          </cell>
          <cell r="N338">
            <v>24.845515096296555</v>
          </cell>
          <cell r="O338">
            <v>25.122077655519504</v>
          </cell>
        </row>
        <row r="339">
          <cell r="B339">
            <v>36830</v>
          </cell>
          <cell r="C339">
            <v>1.909</v>
          </cell>
          <cell r="D339">
            <v>16.489999999999998</v>
          </cell>
          <cell r="E339">
            <v>14.725930089407434</v>
          </cell>
          <cell r="F339">
            <v>15.604613590026739</v>
          </cell>
          <cell r="G339">
            <v>15.78115301513925</v>
          </cell>
          <cell r="H339">
            <v>16.534446183732278</v>
          </cell>
          <cell r="I339">
            <v>16.71239989163027</v>
          </cell>
          <cell r="J339">
            <v>24.852026633465062</v>
          </cell>
          <cell r="K339">
            <v>22.112164052459725</v>
          </cell>
          <cell r="L339">
            <v>23.474518807072986</v>
          </cell>
          <cell r="M339">
            <v>23.748802776239518</v>
          </cell>
          <cell r="N339">
            <v>24.921302799074276</v>
          </cell>
          <cell r="O339">
            <v>25.19879090786614</v>
          </cell>
        </row>
        <row r="340">
          <cell r="B340">
            <v>36831</v>
          </cell>
          <cell r="C340">
            <v>1.9098999999999999</v>
          </cell>
          <cell r="D340">
            <v>16.47</v>
          </cell>
          <cell r="E340">
            <v>14.70820144796674</v>
          </cell>
          <cell r="F340">
            <v>15.585757348751695</v>
          </cell>
          <cell r="G340">
            <v>15.762069320569205</v>
          </cell>
          <cell r="H340">
            <v>16.51438856840204</v>
          </cell>
          <cell r="I340">
            <v>16.692111406050959</v>
          </cell>
          <cell r="J340">
            <v>24.927671841129161</v>
          </cell>
          <cell r="K340">
            <v>22.178750716941064</v>
          </cell>
          <cell r="L340">
            <v>23.545588881583001</v>
          </cell>
          <cell r="M340">
            <v>23.820780492349858</v>
          </cell>
          <cell r="N340">
            <v>24.997179197656472</v>
          </cell>
          <cell r="O340">
            <v>25.275594403995139</v>
          </cell>
        </row>
        <row r="341">
          <cell r="B341">
            <v>36833</v>
          </cell>
          <cell r="C341">
            <v>1.9286000000000001</v>
          </cell>
          <cell r="D341">
            <v>16.440000000000001</v>
          </cell>
          <cell r="E341">
            <v>14.681607917551265</v>
          </cell>
          <cell r="F341">
            <v>15.557472684649065</v>
          </cell>
          <cell r="G341">
            <v>15.733443534042625</v>
          </cell>
          <cell r="H341">
            <v>16.484302161479135</v>
          </cell>
          <cell r="I341">
            <v>16.6616787589696</v>
          </cell>
          <cell r="J341">
            <v>25.003277708079331</v>
          </cell>
          <cell r="K341">
            <v>22.245298721968588</v>
          </cell>
          <cell r="L341">
            <v>23.616619844192964</v>
          </cell>
          <cell r="M341">
            <v>23.892719032666033</v>
          </cell>
          <cell r="N341">
            <v>25.073016250089996</v>
          </cell>
          <cell r="O341">
            <v>25.352358538036146</v>
          </cell>
        </row>
        <row r="342">
          <cell r="B342">
            <v>36836</v>
          </cell>
          <cell r="C342">
            <v>1.9461999999999999</v>
          </cell>
          <cell r="D342">
            <v>16.399999999999999</v>
          </cell>
          <cell r="E342">
            <v>14.646148815941418</v>
          </cell>
          <cell r="F342">
            <v>15.519759234937002</v>
          </cell>
          <cell r="G342">
            <v>15.695275361848848</v>
          </cell>
          <cell r="H342">
            <v>16.444186982255047</v>
          </cell>
          <cell r="I342">
            <v>16.621102047956438</v>
          </cell>
          <cell r="J342">
            <v>25.078801468005384</v>
          </cell>
          <cell r="K342">
            <v>22.311770436037538</v>
          </cell>
          <cell r="L342">
            <v>23.687571522313732</v>
          </cell>
          <cell r="M342">
            <v>23.964577710092328</v>
          </cell>
          <cell r="N342">
            <v>25.148771058981858</v>
          </cell>
          <cell r="O342">
            <v>25.429039886925906</v>
          </cell>
        </row>
        <row r="343">
          <cell r="B343">
            <v>36837</v>
          </cell>
          <cell r="C343">
            <v>1.9573</v>
          </cell>
          <cell r="D343">
            <v>16.420000000000002</v>
          </cell>
          <cell r="E343">
            <v>14.663878518351758</v>
          </cell>
          <cell r="F343">
            <v>15.538616040418972</v>
          </cell>
          <cell r="G343">
            <v>15.714359513222377</v>
          </cell>
          <cell r="H343">
            <v>16.464244567581243</v>
          </cell>
          <cell r="I343">
            <v>16.641390381784404</v>
          </cell>
          <cell r="J343">
            <v>25.154200218721279</v>
          </cell>
          <cell r="K343">
            <v>22.378128117134889</v>
          </cell>
          <cell r="L343">
            <v>23.758403620553302</v>
          </cell>
          <cell r="M343">
            <v>24.036315712178656</v>
          </cell>
          <cell r="N343">
            <v>25.224400590388708</v>
          </cell>
          <cell r="O343">
            <v>25.505594888332773</v>
          </cell>
        </row>
        <row r="344">
          <cell r="B344">
            <v>36838</v>
          </cell>
          <cell r="C344">
            <v>1.9502999999999999</v>
          </cell>
          <cell r="D344">
            <v>16.46</v>
          </cell>
          <cell r="E344">
            <v>14.699337013600733</v>
          </cell>
          <cell r="F344">
            <v>15.576329167688495</v>
          </cell>
          <cell r="G344">
            <v>15.752527424360485</v>
          </cell>
          <cell r="H344">
            <v>16.504359763950394</v>
          </cell>
          <cell r="I344">
            <v>16.681967179522307</v>
          </cell>
          <cell r="J344">
            <v>25.2297297986525</v>
          </cell>
          <cell r="K344">
            <v>22.444596935072859</v>
          </cell>
          <cell r="L344">
            <v>23.829356486785368</v>
          </cell>
          <cell r="M344">
            <v>24.108176459747344</v>
          </cell>
          <cell r="N344">
            <v>25.300161465557846</v>
          </cell>
          <cell r="O344">
            <v>25.582283302744145</v>
          </cell>
        </row>
        <row r="345">
          <cell r="B345">
            <v>36839</v>
          </cell>
          <cell r="C345">
            <v>1.9682999999999999</v>
          </cell>
          <cell r="D345">
            <v>16.47</v>
          </cell>
          <cell r="E345">
            <v>14.70820144796674</v>
          </cell>
          <cell r="F345">
            <v>15.585757348751695</v>
          </cell>
          <cell r="G345">
            <v>15.762069320569205</v>
          </cell>
          <cell r="H345">
            <v>16.51438856840204</v>
          </cell>
          <cell r="I345">
            <v>16.692111406050959</v>
          </cell>
          <cell r="J345">
            <v>25.305475775489739</v>
          </cell>
          <cell r="K345">
            <v>22.511252169867181</v>
          </cell>
          <cell r="L345">
            <v>23.900510491542359</v>
          </cell>
          <cell r="M345">
            <v>24.180241354174314</v>
          </cell>
          <cell r="N345">
            <v>25.376139514869212</v>
          </cell>
          <cell r="O345">
            <v>25.659192014012078</v>
          </cell>
        </row>
        <row r="346">
          <cell r="B346">
            <v>36840</v>
          </cell>
          <cell r="C346">
            <v>1.9565999999999999</v>
          </cell>
          <cell r="D346">
            <v>16.48</v>
          </cell>
          <cell r="E346">
            <v>14.717065806567064</v>
          </cell>
          <cell r="F346">
            <v>15.595185489533868</v>
          </cell>
          <cell r="G346">
            <v>15.771611184160307</v>
          </cell>
          <cell r="H346">
            <v>16.524417374996283</v>
          </cell>
          <cell r="I346">
            <v>16.702255643419448</v>
          </cell>
          <cell r="J346">
            <v>25.381310288292134</v>
          </cell>
          <cell r="K346">
            <v>22.57798128092363</v>
          </cell>
          <cell r="L346">
            <v>23.971745511811005</v>
          </cell>
          <cell r="M346">
            <v>24.252388737380958</v>
          </cell>
          <cell r="N346">
            <v>25.452206486358754</v>
          </cell>
          <cell r="O346">
            <v>25.736191202123226</v>
          </cell>
        </row>
        <row r="347">
          <cell r="B347">
            <v>36843</v>
          </cell>
          <cell r="C347">
            <v>1.9579</v>
          </cell>
          <cell r="D347">
            <v>16.48</v>
          </cell>
          <cell r="E347">
            <v>14.717065806567064</v>
          </cell>
          <cell r="F347">
            <v>15.595185489533868</v>
          </cell>
          <cell r="G347">
            <v>15.771611184160307</v>
          </cell>
          <cell r="H347">
            <v>16.524417374996283</v>
          </cell>
          <cell r="I347">
            <v>16.702255643419448</v>
          </cell>
          <cell r="J347">
            <v>25.457233438664485</v>
          </cell>
          <cell r="K347">
            <v>22.644784346191969</v>
          </cell>
          <cell r="L347">
            <v>24.043061636854169</v>
          </cell>
          <cell r="M347">
            <v>24.32461870101459</v>
          </cell>
          <cell r="N347">
            <v>25.528362482276279</v>
          </cell>
          <cell r="O347">
            <v>25.81328097193467</v>
          </cell>
        </row>
        <row r="348">
          <cell r="B348">
            <v>36844</v>
          </cell>
          <cell r="C348">
            <v>1.9440999999999999</v>
          </cell>
          <cell r="D348">
            <v>16.489999999999998</v>
          </cell>
          <cell r="E348">
            <v>14.725930089407434</v>
          </cell>
          <cell r="F348">
            <v>15.604613590026739</v>
          </cell>
          <cell r="G348">
            <v>15.78115301513925</v>
          </cell>
          <cell r="H348">
            <v>16.534446183732278</v>
          </cell>
          <cell r="I348">
            <v>16.71239989163027</v>
          </cell>
          <cell r="J348">
            <v>25.533202563390979</v>
          </cell>
          <cell r="K348">
            <v>22.711623818076589</v>
          </cell>
          <cell r="L348">
            <v>24.114418787291214</v>
          </cell>
          <cell r="M348">
            <v>24.396890653117808</v>
          </cell>
          <cell r="N348">
            <v>25.604564708833166</v>
          </cell>
          <cell r="O348">
            <v>25.890418006042527</v>
          </cell>
        </row>
        <row r="349">
          <cell r="B349">
            <v>36846</v>
          </cell>
          <cell r="C349">
            <v>1.9486000000000001</v>
          </cell>
          <cell r="D349">
            <v>16.489999999999998</v>
          </cell>
          <cell r="E349">
            <v>14.725930089407434</v>
          </cell>
          <cell r="F349">
            <v>15.604613590026739</v>
          </cell>
          <cell r="G349">
            <v>15.78115301513925</v>
          </cell>
          <cell r="H349">
            <v>16.534446183732278</v>
          </cell>
          <cell r="I349">
            <v>16.71239989163027</v>
          </cell>
          <cell r="J349">
            <v>25.609260481173337</v>
          </cell>
          <cell r="K349">
            <v>22.77853736257509</v>
          </cell>
          <cell r="L349">
            <v>24.18585717859818</v>
          </cell>
          <cell r="M349">
            <v>24.469245325482845</v>
          </cell>
          <cell r="N349">
            <v>25.680856116319696</v>
          </cell>
          <cell r="O349">
            <v>25.96764578246027</v>
          </cell>
        </row>
        <row r="350">
          <cell r="B350">
            <v>36847</v>
          </cell>
          <cell r="C350">
            <v>1.9609000000000001</v>
          </cell>
          <cell r="D350">
            <v>16.5</v>
          </cell>
          <cell r="E350">
            <v>14.734794296493092</v>
          </cell>
          <cell r="F350">
            <v>15.614041650235432</v>
          </cell>
          <cell r="G350">
            <v>15.790694813500661</v>
          </cell>
          <cell r="H350">
            <v>16.544474994611647</v>
          </cell>
          <cell r="I350">
            <v>16.722544150669229</v>
          </cell>
          <cell r="J350">
            <v>25.685364480842708</v>
          </cell>
          <cell r="K350">
            <v>22.845487394427423</v>
          </cell>
          <cell r="L350">
            <v>24.257336688767907</v>
          </cell>
          <cell r="M350">
            <v>24.541642082489922</v>
          </cell>
          <cell r="N350">
            <v>25.757193862718108</v>
          </cell>
          <cell r="O350">
            <v>26.044920934441173</v>
          </cell>
        </row>
        <row r="351">
          <cell r="B351">
            <v>36850</v>
          </cell>
          <cell r="C351">
            <v>1.9365000000000001</v>
          </cell>
          <cell r="D351">
            <v>16.489999999999998</v>
          </cell>
          <cell r="E351">
            <v>14.725930089407434</v>
          </cell>
          <cell r="F351">
            <v>15.604613590026739</v>
          </cell>
          <cell r="G351">
            <v>15.78115301513925</v>
          </cell>
          <cell r="H351">
            <v>16.534446183732278</v>
          </cell>
          <cell r="I351">
            <v>16.71239989163027</v>
          </cell>
          <cell r="J351">
            <v>25.761557429386439</v>
          </cell>
          <cell r="K351">
            <v>22.912511617531539</v>
          </cell>
          <cell r="L351">
            <v>24.328897576184126</v>
          </cell>
          <cell r="M351">
            <v>24.614121699884528</v>
          </cell>
          <cell r="N351">
            <v>25.83362094688313</v>
          </cell>
          <cell r="O351">
            <v>26.122286989687993</v>
          </cell>
        </row>
        <row r="352">
          <cell r="B352">
            <v>36851</v>
          </cell>
          <cell r="C352">
            <v>1.91</v>
          </cell>
          <cell r="D352">
            <v>16.489999999999998</v>
          </cell>
          <cell r="E352">
            <v>14.725930089407434</v>
          </cell>
          <cell r="F352">
            <v>15.604613590026739</v>
          </cell>
          <cell r="G352">
            <v>15.78115301513925</v>
          </cell>
          <cell r="H352">
            <v>16.534446183732278</v>
          </cell>
          <cell r="I352">
            <v>16.71239989163027</v>
          </cell>
          <cell r="J352">
            <v>25.837753702562161</v>
          </cell>
          <cell r="K352">
            <v>22.979534704339819</v>
          </cell>
          <cell r="L352">
            <v>24.400459418253682</v>
          </cell>
          <cell r="M352">
            <v>24.686602723327411</v>
          </cell>
          <cell r="N352">
            <v>25.91005148166041</v>
          </cell>
          <cell r="O352">
            <v>26.199657006685364</v>
          </cell>
        </row>
        <row r="353">
          <cell r="B353">
            <v>36852</v>
          </cell>
          <cell r="C353">
            <v>1.9321999999999999</v>
          </cell>
          <cell r="D353">
            <v>16.420000000000002</v>
          </cell>
          <cell r="E353">
            <v>14.663878518351758</v>
          </cell>
          <cell r="F353">
            <v>15.538616040418972</v>
          </cell>
          <cell r="G353">
            <v>15.714359513222377</v>
          </cell>
          <cell r="H353">
            <v>16.464244567581243</v>
          </cell>
          <cell r="I353">
            <v>16.641390381784404</v>
          </cell>
          <cell r="J353">
            <v>25.913996141451513</v>
          </cell>
          <cell r="K353">
            <v>23.046594338234371</v>
          </cell>
          <cell r="L353">
            <v>24.472062450242404</v>
          </cell>
          <cell r="M353">
            <v>24.759125904903655</v>
          </cell>
          <cell r="N353">
            <v>25.986528439854606</v>
          </cell>
          <cell r="O353">
            <v>26.277074486503714</v>
          </cell>
        </row>
        <row r="354">
          <cell r="B354">
            <v>36853</v>
          </cell>
          <cell r="C354">
            <v>1.9413</v>
          </cell>
          <cell r="D354">
            <v>16.420000000000002</v>
          </cell>
          <cell r="E354">
            <v>14.663878518351758</v>
          </cell>
          <cell r="F354">
            <v>15.538616040418972</v>
          </cell>
          <cell r="G354">
            <v>15.714359513222377</v>
          </cell>
          <cell r="H354">
            <v>16.464244567581243</v>
          </cell>
          <cell r="I354">
            <v>16.641390381784404</v>
          </cell>
          <cell r="J354">
            <v>25.989984252273235</v>
          </cell>
          <cell r="K354">
            <v>23.113426228889921</v>
          </cell>
          <cell r="L354">
            <v>24.543424469614749</v>
          </cell>
          <cell r="M354">
            <v>24.831405414352691</v>
          </cell>
          <cell r="N354">
            <v>26.062750403059276</v>
          </cell>
          <cell r="O354">
            <v>26.354234302585965</v>
          </cell>
        </row>
        <row r="355">
          <cell r="B355">
            <v>36854</v>
          </cell>
          <cell r="C355">
            <v>1.956</v>
          </cell>
          <cell r="D355">
            <v>16.41</v>
          </cell>
          <cell r="E355">
            <v>14.655013705050246</v>
          </cell>
          <cell r="F355">
            <v>15.529187657834576</v>
          </cell>
          <cell r="G355">
            <v>15.704817453853215</v>
          </cell>
          <cell r="H355">
            <v>16.454215773844915</v>
          </cell>
          <cell r="I355">
            <v>16.631246209448626</v>
          </cell>
          <cell r="J355">
            <v>26.066018221324882</v>
          </cell>
          <cell r="K355">
            <v>23.180294418815951</v>
          </cell>
          <cell r="L355">
            <v>24.61482740208605</v>
          </cell>
          <cell r="M355">
            <v>24.903726799115034</v>
          </cell>
          <cell r="N355">
            <v>26.139018480620347</v>
          </cell>
          <cell r="O355">
            <v>26.431441266079901</v>
          </cell>
        </row>
        <row r="356">
          <cell r="B356">
            <v>36857</v>
          </cell>
          <cell r="C356">
            <v>1.9571000000000001</v>
          </cell>
          <cell r="D356">
            <v>16.399999999999999</v>
          </cell>
          <cell r="E356">
            <v>14.646148815941418</v>
          </cell>
          <cell r="F356">
            <v>15.519759234937002</v>
          </cell>
          <cell r="G356">
            <v>15.695275361848848</v>
          </cell>
          <cell r="H356">
            <v>16.444186982255047</v>
          </cell>
          <cell r="I356">
            <v>16.621102047956438</v>
          </cell>
          <cell r="J356">
            <v>26.142055078059979</v>
          </cell>
          <cell r="K356">
            <v>23.24716111515739</v>
          </cell>
          <cell r="L356">
            <v>24.686230893021467</v>
          </cell>
          <cell r="M356">
            <v>24.976049185732219</v>
          </cell>
          <cell r="N356">
            <v>26.215289569758959</v>
          </cell>
          <cell r="O356">
            <v>26.508651743899559</v>
          </cell>
        </row>
        <row r="357">
          <cell r="B357">
            <v>36858</v>
          </cell>
          <cell r="C357">
            <v>1.9778</v>
          </cell>
          <cell r="D357">
            <v>16.41</v>
          </cell>
          <cell r="E357">
            <v>14.655013705050246</v>
          </cell>
          <cell r="F357">
            <v>15.529187657834576</v>
          </cell>
          <cell r="G357">
            <v>15.704817453853215</v>
          </cell>
          <cell r="H357">
            <v>16.454215773844915</v>
          </cell>
          <cell r="I357">
            <v>16.631246209448626</v>
          </cell>
          <cell r="J357">
            <v>26.218094768670962</v>
          </cell>
          <cell r="K357">
            <v>23.314026272813759</v>
          </cell>
          <cell r="L357">
            <v>24.757634893011414</v>
          </cell>
          <cell r="M357">
            <v>25.048372523921579</v>
          </cell>
          <cell r="N357">
            <v>26.291563616445689</v>
          </cell>
          <cell r="O357">
            <v>26.585865681126265</v>
          </cell>
        </row>
        <row r="358">
          <cell r="B358">
            <v>36859</v>
          </cell>
          <cell r="C358">
            <v>1.9610000000000001</v>
          </cell>
          <cell r="D358">
            <v>16.38</v>
          </cell>
          <cell r="E358">
            <v>14.62841881026884</v>
          </cell>
          <cell r="F358">
            <v>15.500902268200512</v>
          </cell>
          <cell r="G358">
            <v>15.676191079908474</v>
          </cell>
          <cell r="H358">
            <v>16.424129405505859</v>
          </cell>
          <cell r="I358">
            <v>16.600813757509147</v>
          </cell>
          <cell r="J358">
            <v>26.294223350541877</v>
          </cell>
          <cell r="K358">
            <v>23.380965563617771</v>
          </cell>
          <cell r="L358">
            <v>24.829120211716415</v>
          </cell>
          <cell r="M358">
            <v>25.120778664036749</v>
          </cell>
          <cell r="N358">
            <v>26.367926943369202</v>
          </cell>
          <cell r="O358">
            <v>26.6631704644664</v>
          </cell>
        </row>
        <row r="359">
          <cell r="B359">
            <v>36860</v>
          </cell>
          <cell r="C359">
            <v>1.9596</v>
          </cell>
          <cell r="D359">
            <v>16.36</v>
          </cell>
          <cell r="E359">
            <v>14.610688501281711</v>
          </cell>
          <cell r="F359">
            <v>15.482045140168953</v>
          </cell>
          <cell r="G359">
            <v>15.657106667387666</v>
          </cell>
          <cell r="H359">
            <v>16.404071837336211</v>
          </cell>
          <cell r="I359">
            <v>16.58052551044964</v>
          </cell>
          <cell r="J359">
            <v>26.370268599161317</v>
          </cell>
          <cell r="K359">
            <v>23.447827549519019</v>
          </cell>
          <cell r="L359">
            <v>24.900525127698558</v>
          </cell>
          <cell r="M359">
            <v>25.193103801717598</v>
          </cell>
          <cell r="N359">
            <v>26.444206795031523</v>
          </cell>
          <cell r="O359">
            <v>26.74039120888192</v>
          </cell>
        </row>
        <row r="360">
          <cell r="B360">
            <v>36861</v>
          </cell>
          <cell r="C360">
            <v>1.9795</v>
          </cell>
          <cell r="D360">
            <v>16.37</v>
          </cell>
          <cell r="E360">
            <v>14.619553693696187</v>
          </cell>
          <cell r="F360">
            <v>15.491473724343606</v>
          </cell>
          <cell r="G360">
            <v>15.66664888997602</v>
          </cell>
          <cell r="H360">
            <v>16.41410062034776</v>
          </cell>
          <cell r="I360">
            <v>16.590669628559706</v>
          </cell>
          <cell r="J360">
            <v>26.446273399538999</v>
          </cell>
          <cell r="K360">
            <v>23.514649950346133</v>
          </cell>
          <cell r="L360">
            <v>24.971889916310609</v>
          </cell>
          <cell r="M360">
            <v>25.265388729888173</v>
          </cell>
          <cell r="N360">
            <v>26.520446188362801</v>
          </cell>
          <cell r="O360">
            <v>26.817571460363588</v>
          </cell>
        </row>
        <row r="361">
          <cell r="B361">
            <v>36864</v>
          </cell>
          <cell r="C361">
            <v>1.9846999999999999</v>
          </cell>
          <cell r="D361">
            <v>16.36</v>
          </cell>
          <cell r="E361">
            <v>14.610688501281711</v>
          </cell>
          <cell r="F361">
            <v>15.482045140168953</v>
          </cell>
          <cell r="G361">
            <v>15.657106667387666</v>
          </cell>
          <cell r="H361">
            <v>16.404071837336211</v>
          </cell>
          <cell r="I361">
            <v>16.58052551044964</v>
          </cell>
          <cell r="J361">
            <v>26.522367059020002</v>
          </cell>
          <cell r="K361">
            <v>23.581546453622959</v>
          </cell>
          <cell r="L361">
            <v>25.043335991954475</v>
          </cell>
          <cell r="M361">
            <v>25.337756428163182</v>
          </cell>
          <cell r="N361">
            <v>26.596774829765458</v>
          </cell>
          <cell r="O361">
            <v>26.894842525773143</v>
          </cell>
        </row>
        <row r="362">
          <cell r="B362">
            <v>36865</v>
          </cell>
          <cell r="C362">
            <v>1.9648000000000001</v>
          </cell>
          <cell r="D362">
            <v>16.36</v>
          </cell>
          <cell r="E362">
            <v>14.610688501281711</v>
          </cell>
          <cell r="F362">
            <v>15.482045140168953</v>
          </cell>
          <cell r="G362">
            <v>15.657106667387666</v>
          </cell>
          <cell r="H362">
            <v>16.404071837336211</v>
          </cell>
          <cell r="I362">
            <v>16.58052551044964</v>
          </cell>
          <cell r="J362">
            <v>26.598463338297009</v>
          </cell>
          <cell r="K362">
            <v>23.648441236592266</v>
          </cell>
          <cell r="L362">
            <v>25.114782378839461</v>
          </cell>
          <cell r="M362">
            <v>25.41012487694627</v>
          </cell>
          <cell r="N362">
            <v>26.673106213822972</v>
          </cell>
          <cell r="O362">
            <v>26.972116832444048</v>
          </cell>
        </row>
        <row r="363">
          <cell r="B363">
            <v>36866</v>
          </cell>
          <cell r="C363">
            <v>1.9657</v>
          </cell>
          <cell r="D363">
            <v>16.350000000000001</v>
          </cell>
          <cell r="E363">
            <v>14.601823233024437</v>
          </cell>
          <cell r="F363">
            <v>15.472616515654813</v>
          </cell>
          <cell r="G363">
            <v>15.647564412139614</v>
          </cell>
          <cell r="H363">
            <v>16.394043056470675</v>
          </cell>
          <cell r="I363">
            <v>16.570381403189227</v>
          </cell>
          <cell r="J363">
            <v>26.674605385321293</v>
          </cell>
          <cell r="K363">
            <v>23.715372229757325</v>
          </cell>
          <cell r="L363">
            <v>25.186269588261357</v>
          </cell>
          <cell r="M363">
            <v>25.482535110364157</v>
          </cell>
          <cell r="N363">
            <v>26.749483621803293</v>
          </cell>
          <cell r="O363">
            <v>27.049438196334563</v>
          </cell>
        </row>
        <row r="364">
          <cell r="B364">
            <v>36867</v>
          </cell>
          <cell r="C364">
            <v>1.9698</v>
          </cell>
          <cell r="D364">
            <v>16.34</v>
          </cell>
          <cell r="E364">
            <v>14.592957888910995</v>
          </cell>
          <cell r="F364">
            <v>15.463187850809668</v>
          </cell>
          <cell r="G364">
            <v>15.638022124248341</v>
          </cell>
          <cell r="H364">
            <v>16.384014277746918</v>
          </cell>
          <cell r="I364">
            <v>16.56023730677645</v>
          </cell>
          <cell r="J364">
            <v>26.750749999631786</v>
          </cell>
          <cell r="K364">
            <v>23.782301456390019</v>
          </cell>
          <cell r="L364">
            <v>25.257757059459564</v>
          </cell>
          <cell r="M364">
            <v>25.554946044199166</v>
          </cell>
          <cell r="N364">
            <v>26.825863719782419</v>
          </cell>
          <cell r="O364">
            <v>27.126762748251675</v>
          </cell>
        </row>
        <row r="365">
          <cell r="B365">
            <v>36868</v>
          </cell>
          <cell r="C365">
            <v>1.9695</v>
          </cell>
          <cell r="D365">
            <v>16.34</v>
          </cell>
          <cell r="E365">
            <v>14.592957888910995</v>
          </cell>
          <cell r="F365">
            <v>15.463187850809668</v>
          </cell>
          <cell r="G365">
            <v>15.638022124248341</v>
          </cell>
          <cell r="H365">
            <v>16.384014277746918</v>
          </cell>
          <cell r="I365">
            <v>16.56023730677645</v>
          </cell>
          <cell r="J365">
            <v>26.826897127100537</v>
          </cell>
          <cell r="K365">
            <v>23.849228871167938</v>
          </cell>
          <cell r="L365">
            <v>25.329244742756263</v>
          </cell>
          <cell r="M365">
            <v>25.627357627890458</v>
          </cell>
          <cell r="N365">
            <v>26.902246453407752</v>
          </cell>
          <cell r="O365">
            <v>27.204090432942341</v>
          </cell>
        </row>
        <row r="366">
          <cell r="B366">
            <v>36871</v>
          </cell>
          <cell r="C366">
            <v>1.9648000000000001</v>
          </cell>
          <cell r="D366">
            <v>16.329999999999998</v>
          </cell>
          <cell r="E366">
            <v>14.584092468941767</v>
          </cell>
          <cell r="F366">
            <v>15.453759145624812</v>
          </cell>
          <cell r="G366">
            <v>15.62847980368729</v>
          </cell>
          <cell r="H366">
            <v>16.373985501170353</v>
          </cell>
          <cell r="I366">
            <v>16.550093221214279</v>
          </cell>
          <cell r="J366">
            <v>26.903090000925989</v>
          </cell>
          <cell r="K366">
            <v>23.916192472693034</v>
          </cell>
          <cell r="L366">
            <v>25.400773225832431</v>
          </cell>
          <cell r="M366">
            <v>25.699810973675685</v>
          </cell>
          <cell r="N366">
            <v>26.978675189652957</v>
          </cell>
          <cell r="O366">
            <v>27.281465153919381</v>
          </cell>
        </row>
        <row r="367">
          <cell r="B367">
            <v>36872</v>
          </cell>
          <cell r="C367">
            <v>1.9676</v>
          </cell>
          <cell r="D367">
            <v>16.32</v>
          </cell>
          <cell r="E367">
            <v>14.575226973109778</v>
          </cell>
          <cell r="F367">
            <v>15.444330400098959</v>
          </cell>
          <cell r="G367">
            <v>15.618937450463676</v>
          </cell>
          <cell r="H367">
            <v>16.363956726731345</v>
          </cell>
          <cell r="I367">
            <v>16.539949146500319</v>
          </cell>
          <cell r="J367">
            <v>26.979285335216609</v>
          </cell>
          <cell r="K367">
            <v>23.983154216008096</v>
          </cell>
          <cell r="L367">
            <v>25.472301871386826</v>
          </cell>
          <cell r="M367">
            <v>25.772264919065393</v>
          </cell>
          <cell r="N367">
            <v>27.055106508703552</v>
          </cell>
          <cell r="O367">
            <v>27.358842954244533</v>
          </cell>
        </row>
        <row r="368">
          <cell r="B368">
            <v>36873</v>
          </cell>
          <cell r="C368">
            <v>1.9622999999999999</v>
          </cell>
          <cell r="D368">
            <v>16.309999999999999</v>
          </cell>
          <cell r="E368">
            <v>14.566361401399508</v>
          </cell>
          <cell r="F368">
            <v>15.434901614222518</v>
          </cell>
          <cell r="G368">
            <v>15.609395064576681</v>
          </cell>
          <cell r="H368">
            <v>16.35392795444708</v>
          </cell>
          <cell r="I368">
            <v>16.529805082639658</v>
          </cell>
          <cell r="J368">
            <v>27.055483075727071</v>
          </cell>
          <cell r="K368">
            <v>24.050114055708825</v>
          </cell>
          <cell r="L368">
            <v>25.543830629643004</v>
          </cell>
          <cell r="M368">
            <v>25.844719413396501</v>
          </cell>
          <cell r="N368">
            <v>27.131540356088557</v>
          </cell>
          <cell r="O368">
            <v>27.436223778542313</v>
          </cell>
        </row>
        <row r="369">
          <cell r="B369">
            <v>36874</v>
          </cell>
          <cell r="C369">
            <v>1.9635</v>
          </cell>
          <cell r="D369">
            <v>16.3</v>
          </cell>
          <cell r="E369">
            <v>14.55749575381371</v>
          </cell>
          <cell r="F369">
            <v>15.425472788005589</v>
          </cell>
          <cell r="G369">
            <v>15.599852646028411</v>
          </cell>
          <cell r="H369">
            <v>16.343899184312182</v>
          </cell>
          <cell r="I369">
            <v>16.519661029625098</v>
          </cell>
          <cell r="J369">
            <v>27.131683168169673</v>
          </cell>
          <cell r="K369">
            <v>24.11707194636228</v>
          </cell>
          <cell r="L369">
            <v>25.615359450789455</v>
          </cell>
          <cell r="M369">
            <v>25.917174405969455</v>
          </cell>
          <cell r="N369">
            <v>27.207976677294265</v>
          </cell>
          <cell r="O369">
            <v>27.513607571392939</v>
          </cell>
        </row>
        <row r="370">
          <cell r="B370">
            <v>36875</v>
          </cell>
          <cell r="C370">
            <v>1.9678</v>
          </cell>
          <cell r="D370">
            <v>16.3</v>
          </cell>
          <cell r="E370">
            <v>14.55749575381371</v>
          </cell>
          <cell r="F370">
            <v>15.425472788005589</v>
          </cell>
          <cell r="G370">
            <v>15.599852646028411</v>
          </cell>
          <cell r="H370">
            <v>16.343899184312182</v>
          </cell>
          <cell r="I370">
            <v>16.519661029625098</v>
          </cell>
          <cell r="J370">
            <v>27.207885558214407</v>
          </cell>
          <cell r="K370">
            <v>24.184027842506929</v>
          </cell>
          <cell r="L370">
            <v>25.686888284979624</v>
          </cell>
          <cell r="M370">
            <v>25.989629846048334</v>
          </cell>
          <cell r="N370">
            <v>27.284415417764251</v>
          </cell>
          <cell r="O370">
            <v>27.59099427733236</v>
          </cell>
        </row>
        <row r="371">
          <cell r="B371">
            <v>36878</v>
          </cell>
          <cell r="C371">
            <v>1.9539</v>
          </cell>
          <cell r="D371">
            <v>16.28</v>
          </cell>
          <cell r="E371">
            <v>14.539764230958397</v>
          </cell>
          <cell r="F371">
            <v>15.406615014502645</v>
          </cell>
          <cell r="G371">
            <v>15.580767710898847</v>
          </cell>
          <cell r="H371">
            <v>16.323841650460814</v>
          </cell>
          <cell r="I371">
            <v>16.499372956165992</v>
          </cell>
          <cell r="J371">
            <v>27.284133623767449</v>
          </cell>
          <cell r="K371">
            <v>24.251019858517765</v>
          </cell>
          <cell r="L371">
            <v>25.758457849651673</v>
          </cell>
          <cell r="M371">
            <v>26.06212697853989</v>
          </cell>
          <cell r="N371">
            <v>27.36090008995329</v>
          </cell>
          <cell r="O371">
            <v>27.668427948473131</v>
          </cell>
        </row>
        <row r="372">
          <cell r="B372">
            <v>36879</v>
          </cell>
          <cell r="C372">
            <v>1.9556</v>
          </cell>
          <cell r="D372">
            <v>16.260000000000002</v>
          </cell>
          <cell r="E372">
            <v>14.52203240450296</v>
          </cell>
          <cell r="F372">
            <v>15.387757079556973</v>
          </cell>
          <cell r="G372">
            <v>15.561682645073006</v>
          </cell>
          <cell r="H372">
            <v>16.30378412520561</v>
          </cell>
          <cell r="I372">
            <v>16.479084926129552</v>
          </cell>
          <cell r="J372">
            <v>27.360340471860823</v>
          </cell>
          <cell r="K372">
            <v>24.317971649708102</v>
          </cell>
          <cell r="L372">
            <v>25.829986583437361</v>
          </cell>
          <cell r="M372">
            <v>26.134583185012584</v>
          </cell>
          <cell r="N372">
            <v>27.437343531261259</v>
          </cell>
          <cell r="O372">
            <v>27.745820340758986</v>
          </cell>
        </row>
        <row r="373">
          <cell r="B373">
            <v>36880</v>
          </cell>
          <cell r="C373">
            <v>1.9559</v>
          </cell>
          <cell r="D373">
            <v>16.02</v>
          </cell>
          <cell r="E373">
            <v>14.309226784550578</v>
          </cell>
          <cell r="F373">
            <v>15.16144925715064</v>
          </cell>
          <cell r="G373">
            <v>15.332651651358598</v>
          </cell>
          <cell r="H373">
            <v>16.063094492291974</v>
          </cell>
          <cell r="I373">
            <v>16.235631955067632</v>
          </cell>
          <cell r="J373">
            <v>27.436505958806933</v>
          </cell>
          <cell r="K373">
            <v>24.384883098991249</v>
          </cell>
          <cell r="L373">
            <v>25.901474356293441</v>
          </cell>
          <cell r="M373">
            <v>26.206998332749308</v>
          </cell>
          <cell r="N373">
            <v>27.513745597300332</v>
          </cell>
          <cell r="O373">
            <v>27.823171306983884</v>
          </cell>
        </row>
        <row r="374">
          <cell r="B374">
            <v>36881</v>
          </cell>
          <cell r="C374">
            <v>1.9578</v>
          </cell>
          <cell r="D374">
            <v>15.74</v>
          </cell>
          <cell r="E374">
            <v>14.060898160836377</v>
          </cell>
          <cell r="F374">
            <v>14.897394009144826</v>
          </cell>
          <cell r="G374">
            <v>15.065424978065533</v>
          </cell>
          <cell r="H374">
            <v>15.782291486777611</v>
          </cell>
          <cell r="I374">
            <v>15.951611409659794</v>
          </cell>
          <cell r="J374">
            <v>27.511671358565003</v>
          </cell>
          <cell r="K374">
            <v>24.450912024160587</v>
          </cell>
          <cell r="L374">
            <v>25.972021354188392</v>
          </cell>
          <cell r="M374">
            <v>26.278460928448631</v>
          </cell>
          <cell r="N374">
            <v>27.589144582421056</v>
          </cell>
          <cell r="O374">
            <v>27.899507190438655</v>
          </cell>
        </row>
        <row r="375">
          <cell r="B375">
            <v>36882</v>
          </cell>
          <cell r="C375">
            <v>1.9523999999999999</v>
          </cell>
          <cell r="D375">
            <v>15.73</v>
          </cell>
          <cell r="E375">
            <v>14.052028176118814</v>
          </cell>
          <cell r="F375">
            <v>14.887962876952354</v>
          </cell>
          <cell r="G375">
            <v>15.055880692566737</v>
          </cell>
          <cell r="H375">
            <v>15.772262839250084</v>
          </cell>
          <cell r="I375">
            <v>15.941467976751067</v>
          </cell>
          <cell r="J375">
            <v>27.585657736011584</v>
          </cell>
          <cell r="K375">
            <v>24.515901407855733</v>
          </cell>
          <cell r="L375">
            <v>26.041459725980552</v>
          </cell>
          <cell r="M375">
            <v>26.348800924333872</v>
          </cell>
          <cell r="N375">
            <v>27.663360990651409</v>
          </cell>
          <cell r="O375">
            <v>27.974646245376267</v>
          </cell>
        </row>
        <row r="376">
          <cell r="B376">
            <v>36886</v>
          </cell>
          <cell r="C376">
            <v>1.9578</v>
          </cell>
          <cell r="D376">
            <v>15.72</v>
          </cell>
          <cell r="E376">
            <v>14.043158115102372</v>
          </cell>
          <cell r="F376">
            <v>14.878531704203745</v>
          </cell>
          <cell r="G376">
            <v>15.046336374230428</v>
          </cell>
          <cell r="H376">
            <v>15.762234193878545</v>
          </cell>
          <cell r="I376">
            <v>15.93132455475641</v>
          </cell>
          <cell r="J376">
            <v>27.659643271537469</v>
          </cell>
          <cell r="K376">
            <v>24.580886283346914</v>
          </cell>
          <cell r="L376">
            <v>26.110895294277793</v>
          </cell>
          <cell r="M376">
            <v>26.41913848821611</v>
          </cell>
          <cell r="N376">
            <v>27.737576661936703</v>
          </cell>
          <cell r="O376">
            <v>28.049784989930426</v>
          </cell>
        </row>
        <row r="377">
          <cell r="B377">
            <v>36887</v>
          </cell>
          <cell r="C377">
            <v>1.9608000000000001</v>
          </cell>
          <cell r="D377">
            <v>15.7</v>
          </cell>
          <cell r="E377">
            <v>14.025417764136927</v>
          </cell>
          <cell r="F377">
            <v>14.859669236994621</v>
          </cell>
          <cell r="G377">
            <v>15.027247639032449</v>
          </cell>
          <cell r="H377">
            <v>15.742176909613104</v>
          </cell>
          <cell r="I377">
            <v>15.91103774348317</v>
          </cell>
          <cell r="J377">
            <v>27.733627910119797</v>
          </cell>
          <cell r="K377">
            <v>24.645866604838961</v>
          </cell>
          <cell r="L377">
            <v>26.180328008736396</v>
          </cell>
          <cell r="M377">
            <v>26.489473568825737</v>
          </cell>
          <cell r="N377">
            <v>27.811791541016916</v>
          </cell>
          <cell r="O377">
            <v>28.12492336788992</v>
          </cell>
        </row>
        <row r="378">
          <cell r="B378">
            <v>36888</v>
          </cell>
          <cell r="C378">
            <v>1.9554</v>
          </cell>
          <cell r="D378">
            <v>7.5732298</v>
          </cell>
          <cell r="E378">
            <v>6.7908886860966744</v>
          </cell>
          <cell r="F378">
            <v>7.1813482671884366</v>
          </cell>
          <cell r="G378">
            <v>7.2596106528354021</v>
          </cell>
          <cell r="H378">
            <v>7.592861295309361</v>
          </cell>
          <cell r="I378">
            <v>7.6714229671588585</v>
          </cell>
          <cell r="J378">
            <v>27.807567763416642</v>
          </cell>
          <cell r="K378">
            <v>24.710803830199659</v>
          </cell>
          <cell r="L378">
            <v>26.249716683745739</v>
          </cell>
          <cell r="M378">
            <v>26.55976444477912</v>
          </cell>
          <cell r="N378">
            <v>27.885961602839693</v>
          </cell>
          <cell r="O378">
            <v>28.200016805850602</v>
          </cell>
        </row>
        <row r="379">
          <cell r="B379">
            <v>36889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27.844597577838925</v>
          </cell>
          <cell r="K379">
            <v>24.743323157519548</v>
          </cell>
          <cell r="L379">
            <v>26.284466217583201</v>
          </cell>
          <cell r="M379">
            <v>26.594966000413265</v>
          </cell>
          <cell r="N379">
            <v>27.92310676170635</v>
          </cell>
          <cell r="O379">
            <v>28.237624618914857</v>
          </cell>
        </row>
        <row r="380">
          <cell r="B380">
            <v>36893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27.844597577838925</v>
          </cell>
          <cell r="K380">
            <v>24.743323157519548</v>
          </cell>
          <cell r="L380">
            <v>26.284466217583201</v>
          </cell>
          <cell r="M380">
            <v>26.594966000413265</v>
          </cell>
          <cell r="N380">
            <v>27.92310676170635</v>
          </cell>
          <cell r="O380">
            <v>28.237624618914857</v>
          </cell>
        </row>
        <row r="381">
          <cell r="B381">
            <v>36894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27.844597577838925</v>
          </cell>
          <cell r="K381">
            <v>24.743323157519548</v>
          </cell>
          <cell r="L381">
            <v>26.284466217583201</v>
          </cell>
          <cell r="M381">
            <v>26.594966000413265</v>
          </cell>
          <cell r="N381">
            <v>27.92310676170635</v>
          </cell>
          <cell r="O381">
            <v>28.237624618914857</v>
          </cell>
        </row>
        <row r="382">
          <cell r="B382">
            <v>36895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27.844597577838925</v>
          </cell>
          <cell r="K382">
            <v>24.743323157519548</v>
          </cell>
          <cell r="L382">
            <v>26.284466217583201</v>
          </cell>
          <cell r="M382">
            <v>26.594966000413265</v>
          </cell>
          <cell r="N382">
            <v>27.92310676170635</v>
          </cell>
          <cell r="O382">
            <v>28.237624618914857</v>
          </cell>
        </row>
        <row r="383">
          <cell r="B383">
            <v>36896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27.844597577838925</v>
          </cell>
          <cell r="K383">
            <v>24.743323157519548</v>
          </cell>
          <cell r="L383">
            <v>26.284466217583201</v>
          </cell>
          <cell r="M383">
            <v>26.594966000413265</v>
          </cell>
          <cell r="N383">
            <v>27.92310676170635</v>
          </cell>
          <cell r="O383">
            <v>28.237624618914857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SITLIQ"/>
    </sheetNames>
    <definedNames>
      <definedName name="inicia_pp3"/>
    </definedNames>
    <sheetDataSet>
      <sheetData sheetId="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._RES."/>
      <sheetName val="PREV_REM"/>
      <sheetName val="OD-1"/>
      <sheetName val="OD-P.S."/>
      <sheetName val="MENSUAL"/>
      <sheetName val="AM_CORP"/>
      <sheetName val="AM_INC"/>
      <sheetName val="REC_BANC CGD"/>
      <sheetName val="SS_PESSOAL"/>
      <sheetName val="IVA_NAV"/>
      <sheetName val="Q07"/>
      <sheetName val="esclarecimento"/>
      <sheetName val="CARGABL2 3º T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Resumo 99"/>
      <sheetName val="Folha_de_Cálculo1"/>
      <sheetName val="Rem__Suj__TSU1"/>
      <sheetName val="Tabelas_Auxiliares1"/>
      <sheetName val="Dep__Não_Casado1"/>
      <sheetName val="Dep__Casado_1_Titular1"/>
      <sheetName val="Dep__Casado_2_Titulares1"/>
      <sheetName val="Resumo_991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Resumo_99"/>
    </sheetNames>
    <sheetDataSet>
      <sheetData sheetId="0">
        <row r="6">
          <cell r="B6">
            <v>0</v>
          </cell>
        </row>
      </sheetData>
      <sheetData sheetId="1" refreshError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6">
          <cell r="B6">
            <v>0</v>
          </cell>
        </row>
      </sheetData>
      <sheetData sheetId="15"/>
      <sheetData sheetId="16">
        <row r="6">
          <cell r="B6">
            <v>0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>
        <row r="1">
          <cell r="F1" t="str">
            <v>31-12-2003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31-12-2003</v>
          </cell>
          <cell r="K1" t="str">
            <v>31-12-2002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401</v>
          </cell>
          <cell r="G4">
            <v>0</v>
          </cell>
          <cell r="H4">
            <v>401</v>
          </cell>
          <cell r="I4">
            <v>0</v>
          </cell>
          <cell r="J4">
            <v>401</v>
          </cell>
          <cell r="K4">
            <v>-1329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</v>
          </cell>
        </row>
        <row r="6">
          <cell r="F6">
            <v>2</v>
          </cell>
          <cell r="G6">
            <v>0</v>
          </cell>
          <cell r="H6">
            <v>2</v>
          </cell>
          <cell r="I6">
            <v>0</v>
          </cell>
          <cell r="J6">
            <v>2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403</v>
          </cell>
          <cell r="G8">
            <v>0</v>
          </cell>
          <cell r="H8">
            <v>403</v>
          </cell>
          <cell r="I8">
            <v>0</v>
          </cell>
          <cell r="J8">
            <v>403</v>
          </cell>
          <cell r="K8">
            <v>-1246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425</v>
          </cell>
        </row>
        <row r="11">
          <cell r="F11">
            <v>-2820</v>
          </cell>
          <cell r="G11">
            <v>0</v>
          </cell>
          <cell r="H11">
            <v>-2820</v>
          </cell>
          <cell r="I11">
            <v>0</v>
          </cell>
          <cell r="J11">
            <v>-2820</v>
          </cell>
          <cell r="K11">
            <v>2636</v>
          </cell>
        </row>
        <row r="12">
          <cell r="F12">
            <v>-166</v>
          </cell>
          <cell r="G12">
            <v>0</v>
          </cell>
          <cell r="H12">
            <v>-166</v>
          </cell>
          <cell r="I12">
            <v>0</v>
          </cell>
          <cell r="J12">
            <v>-166</v>
          </cell>
          <cell r="K12">
            <v>-7463</v>
          </cell>
        </row>
        <row r="13">
          <cell r="F13">
            <v>-2986</v>
          </cell>
          <cell r="G13">
            <v>0</v>
          </cell>
          <cell r="H13">
            <v>-2986</v>
          </cell>
          <cell r="I13">
            <v>0</v>
          </cell>
          <cell r="J13">
            <v>-2986</v>
          </cell>
          <cell r="K13">
            <v>-4402</v>
          </cell>
        </row>
        <row r="15">
          <cell r="F15">
            <v>-1125</v>
          </cell>
          <cell r="G15">
            <v>0</v>
          </cell>
          <cell r="H15">
            <v>-1125</v>
          </cell>
          <cell r="I15">
            <v>0</v>
          </cell>
          <cell r="J15">
            <v>-1125</v>
          </cell>
          <cell r="K15">
            <v>110394</v>
          </cell>
        </row>
        <row r="16">
          <cell r="F16">
            <v>-1</v>
          </cell>
          <cell r="G16">
            <v>0</v>
          </cell>
          <cell r="H16">
            <v>-1</v>
          </cell>
          <cell r="I16">
            <v>0</v>
          </cell>
          <cell r="J16">
            <v>-1</v>
          </cell>
          <cell r="K16">
            <v>-1</v>
          </cell>
        </row>
        <row r="17">
          <cell r="F17">
            <v>-1126</v>
          </cell>
          <cell r="G17">
            <v>0</v>
          </cell>
          <cell r="H17">
            <v>-1126</v>
          </cell>
          <cell r="I17">
            <v>0</v>
          </cell>
          <cell r="J17">
            <v>-1126</v>
          </cell>
          <cell r="K17">
            <v>110393</v>
          </cell>
        </row>
        <row r="19">
          <cell r="F19">
            <v>-1234</v>
          </cell>
          <cell r="G19">
            <v>0</v>
          </cell>
          <cell r="H19">
            <v>-1234</v>
          </cell>
          <cell r="I19">
            <v>0</v>
          </cell>
          <cell r="J19">
            <v>-1234</v>
          </cell>
          <cell r="K19">
            <v>-1138</v>
          </cell>
        </row>
        <row r="20">
          <cell r="F20">
            <v>55</v>
          </cell>
          <cell r="G20">
            <v>0</v>
          </cell>
          <cell r="H20">
            <v>55</v>
          </cell>
          <cell r="I20">
            <v>0</v>
          </cell>
          <cell r="J20">
            <v>55</v>
          </cell>
          <cell r="K20">
            <v>68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F22">
            <v>-515</v>
          </cell>
          <cell r="G22">
            <v>0</v>
          </cell>
          <cell r="H22">
            <v>-515</v>
          </cell>
          <cell r="I22">
            <v>0</v>
          </cell>
          <cell r="J22">
            <v>-515</v>
          </cell>
          <cell r="K22">
            <v>-439</v>
          </cell>
        </row>
        <row r="23">
          <cell r="F23">
            <v>1204</v>
          </cell>
          <cell r="G23">
            <v>0</v>
          </cell>
          <cell r="H23">
            <v>1204</v>
          </cell>
          <cell r="I23">
            <v>0</v>
          </cell>
          <cell r="J23">
            <v>1204</v>
          </cell>
          <cell r="K23">
            <v>1134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-4702</v>
          </cell>
        </row>
        <row r="25">
          <cell r="F25">
            <v>-1672</v>
          </cell>
          <cell r="G25">
            <v>0</v>
          </cell>
          <cell r="H25">
            <v>-1672</v>
          </cell>
          <cell r="I25">
            <v>0</v>
          </cell>
          <cell r="J25">
            <v>-1672</v>
          </cell>
          <cell r="K25">
            <v>0</v>
          </cell>
        </row>
        <row r="26">
          <cell r="F26">
            <v>-27713</v>
          </cell>
          <cell r="G26">
            <v>0</v>
          </cell>
          <cell r="H26">
            <v>-27713</v>
          </cell>
          <cell r="I26">
            <v>0</v>
          </cell>
          <cell r="J26">
            <v>-27713</v>
          </cell>
          <cell r="K26">
            <v>-46050</v>
          </cell>
        </row>
        <row r="27">
          <cell r="F27">
            <v>-29875</v>
          </cell>
          <cell r="G27">
            <v>0</v>
          </cell>
          <cell r="H27">
            <v>-29875</v>
          </cell>
          <cell r="I27">
            <v>0</v>
          </cell>
          <cell r="J27">
            <v>-29875</v>
          </cell>
          <cell r="K27">
            <v>-51127</v>
          </cell>
        </row>
        <row r="29">
          <cell r="F29">
            <v>2865</v>
          </cell>
          <cell r="G29">
            <v>0</v>
          </cell>
          <cell r="H29">
            <v>2865</v>
          </cell>
          <cell r="I29">
            <v>0</v>
          </cell>
          <cell r="J29">
            <v>2865</v>
          </cell>
          <cell r="K29">
            <v>2025</v>
          </cell>
        </row>
        <row r="30">
          <cell r="F30">
            <v>298</v>
          </cell>
          <cell r="G30">
            <v>0</v>
          </cell>
          <cell r="H30">
            <v>298</v>
          </cell>
          <cell r="I30">
            <v>0</v>
          </cell>
          <cell r="J30">
            <v>298</v>
          </cell>
          <cell r="K30">
            <v>261</v>
          </cell>
        </row>
        <row r="31">
          <cell r="F31">
            <v>3163</v>
          </cell>
          <cell r="G31">
            <v>0</v>
          </cell>
          <cell r="H31">
            <v>3163</v>
          </cell>
          <cell r="I31">
            <v>0</v>
          </cell>
          <cell r="J31">
            <v>3163</v>
          </cell>
          <cell r="K31">
            <v>2286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97773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-106837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441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806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-7747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F42">
            <v>1110</v>
          </cell>
          <cell r="G42">
            <v>0</v>
          </cell>
          <cell r="H42">
            <v>1110</v>
          </cell>
          <cell r="I42">
            <v>0</v>
          </cell>
          <cell r="J42">
            <v>1110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-718</v>
          </cell>
          <cell r="G46">
            <v>0</v>
          </cell>
          <cell r="H46">
            <v>-718</v>
          </cell>
          <cell r="I46">
            <v>0</v>
          </cell>
          <cell r="J46">
            <v>-718</v>
          </cell>
          <cell r="K46">
            <v>0</v>
          </cell>
        </row>
        <row r="47">
          <cell r="F47">
            <v>-13018</v>
          </cell>
          <cell r="G47">
            <v>0</v>
          </cell>
          <cell r="H47">
            <v>-13018</v>
          </cell>
          <cell r="I47">
            <v>0</v>
          </cell>
          <cell r="J47">
            <v>-13018</v>
          </cell>
          <cell r="K47">
            <v>-10425</v>
          </cell>
        </row>
        <row r="48">
          <cell r="F48">
            <v>-7410</v>
          </cell>
          <cell r="G48">
            <v>0</v>
          </cell>
          <cell r="H48">
            <v>-7410</v>
          </cell>
          <cell r="I48">
            <v>0</v>
          </cell>
          <cell r="J48">
            <v>-7410</v>
          </cell>
          <cell r="K48">
            <v>-6295</v>
          </cell>
        </row>
        <row r="49">
          <cell r="F49">
            <v>235</v>
          </cell>
          <cell r="G49">
            <v>0</v>
          </cell>
          <cell r="H49">
            <v>235</v>
          </cell>
          <cell r="I49">
            <v>0</v>
          </cell>
          <cell r="J49">
            <v>235</v>
          </cell>
          <cell r="K49">
            <v>232</v>
          </cell>
        </row>
        <row r="50">
          <cell r="F50">
            <v>-7</v>
          </cell>
          <cell r="G50">
            <v>0</v>
          </cell>
          <cell r="H50">
            <v>-7</v>
          </cell>
          <cell r="I50">
            <v>0</v>
          </cell>
          <cell r="J50">
            <v>-7</v>
          </cell>
          <cell r="K50">
            <v>-6</v>
          </cell>
        </row>
        <row r="51">
          <cell r="F51">
            <v>-2141</v>
          </cell>
          <cell r="G51">
            <v>0</v>
          </cell>
          <cell r="H51">
            <v>-2141</v>
          </cell>
          <cell r="I51">
            <v>0</v>
          </cell>
          <cell r="J51">
            <v>-2141</v>
          </cell>
          <cell r="K51">
            <v>-2387</v>
          </cell>
        </row>
        <row r="52">
          <cell r="F52">
            <v>-26</v>
          </cell>
          <cell r="G52">
            <v>0</v>
          </cell>
          <cell r="H52">
            <v>-26</v>
          </cell>
          <cell r="I52">
            <v>0</v>
          </cell>
          <cell r="J52">
            <v>-26</v>
          </cell>
          <cell r="K52">
            <v>-12</v>
          </cell>
        </row>
        <row r="53">
          <cell r="F53">
            <v>80</v>
          </cell>
          <cell r="G53">
            <v>0</v>
          </cell>
          <cell r="H53">
            <v>80</v>
          </cell>
          <cell r="I53">
            <v>0</v>
          </cell>
          <cell r="J53">
            <v>80</v>
          </cell>
          <cell r="K53">
            <v>371</v>
          </cell>
        </row>
        <row r="54">
          <cell r="F54">
            <v>-27276</v>
          </cell>
          <cell r="G54">
            <v>0</v>
          </cell>
          <cell r="H54">
            <v>-27276</v>
          </cell>
          <cell r="I54">
            <v>0</v>
          </cell>
          <cell r="J54">
            <v>-27276</v>
          </cell>
          <cell r="K54">
            <v>-29923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53828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64</v>
          </cell>
          <cell r="G57">
            <v>0</v>
          </cell>
          <cell r="H57">
            <v>64</v>
          </cell>
          <cell r="I57">
            <v>0</v>
          </cell>
          <cell r="J57">
            <v>64</v>
          </cell>
          <cell r="K57">
            <v>64</v>
          </cell>
        </row>
        <row r="58">
          <cell r="F58">
            <v>60</v>
          </cell>
          <cell r="G58">
            <v>0</v>
          </cell>
          <cell r="H58">
            <v>60</v>
          </cell>
          <cell r="I58">
            <v>0</v>
          </cell>
          <cell r="J58">
            <v>60</v>
          </cell>
          <cell r="K58">
            <v>0</v>
          </cell>
        </row>
        <row r="59">
          <cell r="F59">
            <v>-885</v>
          </cell>
          <cell r="G59">
            <v>0</v>
          </cell>
          <cell r="H59">
            <v>-885</v>
          </cell>
          <cell r="I59">
            <v>0</v>
          </cell>
          <cell r="J59">
            <v>-885</v>
          </cell>
          <cell r="K59">
            <v>-607</v>
          </cell>
        </row>
        <row r="60">
          <cell r="F60">
            <v>-1306</v>
          </cell>
          <cell r="G60">
            <v>0</v>
          </cell>
          <cell r="H60">
            <v>-1306</v>
          </cell>
          <cell r="I60">
            <v>0</v>
          </cell>
          <cell r="J60">
            <v>-1306</v>
          </cell>
          <cell r="K60">
            <v>-619</v>
          </cell>
        </row>
        <row r="61">
          <cell r="F61">
            <v>25</v>
          </cell>
          <cell r="G61">
            <v>0</v>
          </cell>
          <cell r="H61">
            <v>25</v>
          </cell>
          <cell r="I61">
            <v>0</v>
          </cell>
          <cell r="J61">
            <v>25</v>
          </cell>
          <cell r="K61">
            <v>22</v>
          </cell>
        </row>
        <row r="62">
          <cell r="F62">
            <v>248</v>
          </cell>
          <cell r="G62">
            <v>0</v>
          </cell>
          <cell r="H62">
            <v>248</v>
          </cell>
          <cell r="I62">
            <v>0</v>
          </cell>
          <cell r="J62">
            <v>248</v>
          </cell>
          <cell r="K62">
            <v>65</v>
          </cell>
        </row>
        <row r="63">
          <cell r="F63">
            <v>14</v>
          </cell>
          <cell r="G63">
            <v>0</v>
          </cell>
          <cell r="H63">
            <v>14</v>
          </cell>
          <cell r="I63">
            <v>0</v>
          </cell>
          <cell r="J63">
            <v>14</v>
          </cell>
          <cell r="K63">
            <v>20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83356</v>
          </cell>
        </row>
        <row r="65">
          <cell r="F65">
            <v>65</v>
          </cell>
          <cell r="G65">
            <v>0</v>
          </cell>
          <cell r="H65">
            <v>65</v>
          </cell>
          <cell r="I65">
            <v>0</v>
          </cell>
          <cell r="J65">
            <v>65</v>
          </cell>
          <cell r="K65">
            <v>46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679</v>
          </cell>
        </row>
        <row r="67">
          <cell r="F67">
            <v>6</v>
          </cell>
          <cell r="G67">
            <v>0</v>
          </cell>
          <cell r="H67">
            <v>6</v>
          </cell>
          <cell r="I67">
            <v>0</v>
          </cell>
          <cell r="J67">
            <v>6</v>
          </cell>
          <cell r="K67">
            <v>-1094</v>
          </cell>
        </row>
        <row r="68">
          <cell r="F68">
            <v>-7107</v>
          </cell>
          <cell r="G68">
            <v>0</v>
          </cell>
          <cell r="H68">
            <v>-7107</v>
          </cell>
          <cell r="I68">
            <v>0</v>
          </cell>
          <cell r="J68">
            <v>-7107</v>
          </cell>
          <cell r="K68">
            <v>-11851</v>
          </cell>
        </row>
        <row r="69">
          <cell r="F69">
            <v>2270</v>
          </cell>
          <cell r="G69">
            <v>0</v>
          </cell>
          <cell r="H69">
            <v>2270</v>
          </cell>
          <cell r="I69">
            <v>0</v>
          </cell>
          <cell r="J69">
            <v>2270</v>
          </cell>
          <cell r="K69">
            <v>806</v>
          </cell>
        </row>
        <row r="70">
          <cell r="F70">
            <v>3658</v>
          </cell>
          <cell r="G70">
            <v>0</v>
          </cell>
          <cell r="H70">
            <v>3658</v>
          </cell>
          <cell r="I70">
            <v>0</v>
          </cell>
          <cell r="J70">
            <v>3658</v>
          </cell>
          <cell r="K70">
            <v>959</v>
          </cell>
        </row>
        <row r="71">
          <cell r="F71">
            <v>60558</v>
          </cell>
          <cell r="G71">
            <v>0</v>
          </cell>
          <cell r="H71">
            <v>60558</v>
          </cell>
          <cell r="I71">
            <v>0</v>
          </cell>
          <cell r="J71">
            <v>60558</v>
          </cell>
          <cell r="K71">
            <v>-27078</v>
          </cell>
        </row>
        <row r="72">
          <cell r="F72">
            <v>201</v>
          </cell>
          <cell r="G72">
            <v>0</v>
          </cell>
          <cell r="H72">
            <v>201</v>
          </cell>
          <cell r="I72">
            <v>0</v>
          </cell>
          <cell r="J72">
            <v>201</v>
          </cell>
          <cell r="K72">
            <v>206</v>
          </cell>
        </row>
        <row r="73">
          <cell r="F73">
            <v>-1136</v>
          </cell>
          <cell r="G73">
            <v>0</v>
          </cell>
          <cell r="H73">
            <v>-1136</v>
          </cell>
          <cell r="I73">
            <v>0</v>
          </cell>
          <cell r="J73">
            <v>-1136</v>
          </cell>
          <cell r="K73">
            <v>-1139</v>
          </cell>
        </row>
        <row r="74">
          <cell r="F74">
            <v>-38</v>
          </cell>
          <cell r="G74">
            <v>0</v>
          </cell>
          <cell r="H74">
            <v>-38</v>
          </cell>
          <cell r="I74">
            <v>0</v>
          </cell>
          <cell r="J74">
            <v>-38</v>
          </cell>
          <cell r="K74">
            <v>602</v>
          </cell>
        </row>
        <row r="75">
          <cell r="F75">
            <v>-6190</v>
          </cell>
          <cell r="G75">
            <v>0</v>
          </cell>
          <cell r="H75">
            <v>-6190</v>
          </cell>
          <cell r="I75">
            <v>0</v>
          </cell>
          <cell r="J75">
            <v>-6190</v>
          </cell>
          <cell r="K75">
            <v>-3729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-4449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-508</v>
          </cell>
          <cell r="G78">
            <v>0</v>
          </cell>
          <cell r="H78">
            <v>-508</v>
          </cell>
          <cell r="I78">
            <v>0</v>
          </cell>
          <cell r="J78">
            <v>-508</v>
          </cell>
          <cell r="K78">
            <v>-366</v>
          </cell>
        </row>
        <row r="79">
          <cell r="F79">
            <v>25</v>
          </cell>
          <cell r="G79">
            <v>0</v>
          </cell>
          <cell r="H79">
            <v>25</v>
          </cell>
          <cell r="I79">
            <v>0</v>
          </cell>
          <cell r="J79">
            <v>25</v>
          </cell>
          <cell r="K79">
            <v>23</v>
          </cell>
        </row>
        <row r="80">
          <cell r="F80">
            <v>-19</v>
          </cell>
          <cell r="G80">
            <v>0</v>
          </cell>
          <cell r="H80">
            <v>-19</v>
          </cell>
          <cell r="I80">
            <v>0</v>
          </cell>
          <cell r="J80">
            <v>-19</v>
          </cell>
          <cell r="K80">
            <v>0</v>
          </cell>
        </row>
        <row r="81">
          <cell r="F81">
            <v>6</v>
          </cell>
          <cell r="G81">
            <v>0</v>
          </cell>
          <cell r="H81">
            <v>6</v>
          </cell>
          <cell r="I81">
            <v>0</v>
          </cell>
          <cell r="J81">
            <v>6</v>
          </cell>
          <cell r="K81">
            <v>3</v>
          </cell>
        </row>
        <row r="82">
          <cell r="F82">
            <v>-34334</v>
          </cell>
          <cell r="G82">
            <v>0</v>
          </cell>
          <cell r="H82">
            <v>-34334</v>
          </cell>
          <cell r="I82">
            <v>0</v>
          </cell>
          <cell r="J82">
            <v>-34334</v>
          </cell>
          <cell r="K82">
            <v>-40453</v>
          </cell>
        </row>
        <row r="83">
          <cell r="F83">
            <v>-52</v>
          </cell>
          <cell r="G83">
            <v>0</v>
          </cell>
          <cell r="H83">
            <v>-52</v>
          </cell>
          <cell r="I83">
            <v>0</v>
          </cell>
          <cell r="J83">
            <v>-52</v>
          </cell>
          <cell r="K83">
            <v>-117</v>
          </cell>
        </row>
        <row r="84">
          <cell r="F84">
            <v>-703</v>
          </cell>
          <cell r="G84">
            <v>0</v>
          </cell>
          <cell r="H84">
            <v>-703</v>
          </cell>
          <cell r="I84">
            <v>0</v>
          </cell>
          <cell r="J84">
            <v>-703</v>
          </cell>
          <cell r="K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-690</v>
          </cell>
          <cell r="G86">
            <v>0</v>
          </cell>
          <cell r="H86">
            <v>-690</v>
          </cell>
          <cell r="I86">
            <v>0</v>
          </cell>
          <cell r="J86">
            <v>-690</v>
          </cell>
          <cell r="K86">
            <v>6550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-51199</v>
          </cell>
        </row>
        <row r="88">
          <cell r="F88">
            <v>-82</v>
          </cell>
          <cell r="G88">
            <v>0</v>
          </cell>
          <cell r="H88">
            <v>-82</v>
          </cell>
          <cell r="I88">
            <v>0</v>
          </cell>
          <cell r="J88">
            <v>-82</v>
          </cell>
          <cell r="K88">
            <v>-125</v>
          </cell>
        </row>
        <row r="89">
          <cell r="F89">
            <v>1658</v>
          </cell>
          <cell r="G89">
            <v>0</v>
          </cell>
          <cell r="H89">
            <v>1658</v>
          </cell>
          <cell r="I89">
            <v>0</v>
          </cell>
          <cell r="J89">
            <v>1658</v>
          </cell>
          <cell r="K89">
            <v>0</v>
          </cell>
        </row>
        <row r="90">
          <cell r="F90">
            <v>13</v>
          </cell>
          <cell r="G90">
            <v>0</v>
          </cell>
          <cell r="H90">
            <v>13</v>
          </cell>
          <cell r="I90">
            <v>0</v>
          </cell>
          <cell r="J90">
            <v>13</v>
          </cell>
          <cell r="K90">
            <v>21</v>
          </cell>
        </row>
        <row r="91">
          <cell r="F91">
            <v>-32208</v>
          </cell>
          <cell r="G91">
            <v>0</v>
          </cell>
          <cell r="H91">
            <v>-32208</v>
          </cell>
          <cell r="I91">
            <v>0</v>
          </cell>
          <cell r="J91">
            <v>-32208</v>
          </cell>
          <cell r="K91">
            <v>0</v>
          </cell>
        </row>
        <row r="92">
          <cell r="F92">
            <v>-409</v>
          </cell>
          <cell r="G92">
            <v>0</v>
          </cell>
          <cell r="H92">
            <v>-409</v>
          </cell>
          <cell r="I92">
            <v>0</v>
          </cell>
          <cell r="J92">
            <v>-409</v>
          </cell>
          <cell r="K92">
            <v>637</v>
          </cell>
        </row>
        <row r="93">
          <cell r="F93">
            <v>-12</v>
          </cell>
          <cell r="G93">
            <v>0</v>
          </cell>
          <cell r="H93">
            <v>-12</v>
          </cell>
          <cell r="I93">
            <v>0</v>
          </cell>
          <cell r="J93">
            <v>-12</v>
          </cell>
          <cell r="K93">
            <v>-7</v>
          </cell>
        </row>
        <row r="94">
          <cell r="F94">
            <v>747</v>
          </cell>
          <cell r="G94">
            <v>0</v>
          </cell>
          <cell r="H94">
            <v>747</v>
          </cell>
          <cell r="I94">
            <v>0</v>
          </cell>
          <cell r="J94">
            <v>747</v>
          </cell>
          <cell r="K94">
            <v>840</v>
          </cell>
        </row>
        <row r="95">
          <cell r="F95">
            <v>11</v>
          </cell>
          <cell r="G95">
            <v>0</v>
          </cell>
          <cell r="H95">
            <v>11</v>
          </cell>
          <cell r="I95">
            <v>0</v>
          </cell>
          <cell r="J95">
            <v>11</v>
          </cell>
          <cell r="K95">
            <v>9</v>
          </cell>
        </row>
        <row r="96">
          <cell r="F96">
            <v>-49950</v>
          </cell>
          <cell r="G96">
            <v>0</v>
          </cell>
          <cell r="H96">
            <v>-49950</v>
          </cell>
          <cell r="I96">
            <v>0</v>
          </cell>
          <cell r="J96">
            <v>-49950</v>
          </cell>
          <cell r="K96">
            <v>-21743</v>
          </cell>
        </row>
        <row r="97">
          <cell r="F97">
            <v>3</v>
          </cell>
          <cell r="G97">
            <v>0</v>
          </cell>
          <cell r="H97">
            <v>3</v>
          </cell>
          <cell r="I97">
            <v>0</v>
          </cell>
          <cell r="J97">
            <v>3</v>
          </cell>
          <cell r="K97">
            <v>1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1</v>
          </cell>
        </row>
        <row r="99">
          <cell r="F99">
            <v>5</v>
          </cell>
          <cell r="G99">
            <v>0</v>
          </cell>
          <cell r="H99">
            <v>5</v>
          </cell>
          <cell r="I99">
            <v>0</v>
          </cell>
          <cell r="J99">
            <v>5</v>
          </cell>
          <cell r="K99">
            <v>5</v>
          </cell>
        </row>
        <row r="100">
          <cell r="F100">
            <v>-689</v>
          </cell>
          <cell r="G100">
            <v>0</v>
          </cell>
          <cell r="H100">
            <v>-689</v>
          </cell>
          <cell r="I100">
            <v>0</v>
          </cell>
          <cell r="J100">
            <v>-689</v>
          </cell>
          <cell r="K100">
            <v>0</v>
          </cell>
        </row>
        <row r="101">
          <cell r="F101">
            <v>-197</v>
          </cell>
          <cell r="G101">
            <v>0</v>
          </cell>
          <cell r="H101">
            <v>-197</v>
          </cell>
          <cell r="I101">
            <v>0</v>
          </cell>
          <cell r="J101">
            <v>-197</v>
          </cell>
          <cell r="K101">
            <v>-181</v>
          </cell>
        </row>
        <row r="102">
          <cell r="F102">
            <v>-816</v>
          </cell>
          <cell r="G102">
            <v>0</v>
          </cell>
          <cell r="H102">
            <v>-816</v>
          </cell>
          <cell r="I102">
            <v>0</v>
          </cell>
          <cell r="J102">
            <v>-816</v>
          </cell>
          <cell r="K102">
            <v>-3473</v>
          </cell>
        </row>
        <row r="103">
          <cell r="F103">
            <v>79</v>
          </cell>
          <cell r="G103">
            <v>0</v>
          </cell>
          <cell r="H103">
            <v>79</v>
          </cell>
          <cell r="I103">
            <v>0</v>
          </cell>
          <cell r="J103">
            <v>79</v>
          </cell>
          <cell r="K103">
            <v>283</v>
          </cell>
        </row>
        <row r="104">
          <cell r="F104">
            <v>8</v>
          </cell>
          <cell r="G104">
            <v>0</v>
          </cell>
          <cell r="H104">
            <v>8</v>
          </cell>
          <cell r="I104">
            <v>0</v>
          </cell>
          <cell r="J104">
            <v>8</v>
          </cell>
          <cell r="K104">
            <v>460</v>
          </cell>
        </row>
        <row r="105">
          <cell r="F105">
            <v>-93061</v>
          </cell>
          <cell r="G105">
            <v>0</v>
          </cell>
          <cell r="H105">
            <v>-93061</v>
          </cell>
          <cell r="I105">
            <v>0</v>
          </cell>
          <cell r="J105">
            <v>-93061</v>
          </cell>
          <cell r="K105">
            <v>-152661</v>
          </cell>
        </row>
        <row r="106">
          <cell r="F106">
            <v>171</v>
          </cell>
          <cell r="G106">
            <v>0</v>
          </cell>
          <cell r="H106">
            <v>171</v>
          </cell>
          <cell r="I106">
            <v>0</v>
          </cell>
          <cell r="J106">
            <v>171</v>
          </cell>
          <cell r="K106">
            <v>57</v>
          </cell>
        </row>
        <row r="107">
          <cell r="F107">
            <v>-1626</v>
          </cell>
          <cell r="G107">
            <v>0</v>
          </cell>
          <cell r="H107">
            <v>-1626</v>
          </cell>
          <cell r="I107">
            <v>0</v>
          </cell>
          <cell r="J107">
            <v>-1626</v>
          </cell>
          <cell r="K107">
            <v>-1629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-2</v>
          </cell>
        </row>
        <row r="109">
          <cell r="F109">
            <v>2934</v>
          </cell>
          <cell r="G109">
            <v>0</v>
          </cell>
          <cell r="H109">
            <v>2934</v>
          </cell>
          <cell r="I109">
            <v>0</v>
          </cell>
          <cell r="J109">
            <v>2934</v>
          </cell>
          <cell r="K109">
            <v>15368</v>
          </cell>
        </row>
        <row r="110">
          <cell r="F110">
            <v>33</v>
          </cell>
          <cell r="G110">
            <v>0</v>
          </cell>
          <cell r="H110">
            <v>33</v>
          </cell>
          <cell r="I110">
            <v>0</v>
          </cell>
          <cell r="J110">
            <v>33</v>
          </cell>
          <cell r="K110">
            <v>33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132595</v>
          </cell>
          <cell r="G113">
            <v>0</v>
          </cell>
          <cell r="H113">
            <v>132595</v>
          </cell>
          <cell r="I113">
            <v>0</v>
          </cell>
          <cell r="J113">
            <v>132595</v>
          </cell>
          <cell r="K113">
            <v>-25424</v>
          </cell>
        </row>
        <row r="114">
          <cell r="F114">
            <v>-164</v>
          </cell>
          <cell r="G114">
            <v>0</v>
          </cell>
          <cell r="H114">
            <v>-164</v>
          </cell>
          <cell r="I114">
            <v>0</v>
          </cell>
          <cell r="J114">
            <v>-164</v>
          </cell>
          <cell r="K114">
            <v>-149</v>
          </cell>
        </row>
        <row r="115">
          <cell r="F115">
            <v>-18</v>
          </cell>
          <cell r="G115">
            <v>0</v>
          </cell>
          <cell r="H115">
            <v>-18</v>
          </cell>
          <cell r="I115">
            <v>0</v>
          </cell>
          <cell r="J115">
            <v>-18</v>
          </cell>
          <cell r="K115">
            <v>-19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-76</v>
          </cell>
        </row>
        <row r="117">
          <cell r="F117">
            <v>-7143</v>
          </cell>
          <cell r="G117">
            <v>0</v>
          </cell>
          <cell r="H117">
            <v>-7143</v>
          </cell>
          <cell r="I117">
            <v>0</v>
          </cell>
          <cell r="J117">
            <v>-7143</v>
          </cell>
          <cell r="K117">
            <v>63508</v>
          </cell>
        </row>
        <row r="118">
          <cell r="F118">
            <v>-10</v>
          </cell>
          <cell r="G118">
            <v>0</v>
          </cell>
          <cell r="H118">
            <v>-10</v>
          </cell>
          <cell r="I118">
            <v>0</v>
          </cell>
          <cell r="J118">
            <v>-10</v>
          </cell>
          <cell r="K118">
            <v>0</v>
          </cell>
        </row>
        <row r="119">
          <cell r="F119">
            <v>4894</v>
          </cell>
          <cell r="G119">
            <v>0</v>
          </cell>
          <cell r="H119">
            <v>4894</v>
          </cell>
          <cell r="I119">
            <v>0</v>
          </cell>
          <cell r="J119">
            <v>4894</v>
          </cell>
          <cell r="K119">
            <v>706</v>
          </cell>
        </row>
        <row r="120">
          <cell r="F120">
            <v>1009</v>
          </cell>
          <cell r="G120">
            <v>0</v>
          </cell>
          <cell r="H120">
            <v>1009</v>
          </cell>
          <cell r="I120">
            <v>0</v>
          </cell>
          <cell r="J120">
            <v>1009</v>
          </cell>
          <cell r="K120">
            <v>0</v>
          </cell>
        </row>
        <row r="121">
          <cell r="F121">
            <v>2651</v>
          </cell>
          <cell r="G121">
            <v>0</v>
          </cell>
          <cell r="H121">
            <v>2651</v>
          </cell>
          <cell r="I121">
            <v>0</v>
          </cell>
          <cell r="J121">
            <v>2651</v>
          </cell>
          <cell r="K121">
            <v>612</v>
          </cell>
        </row>
        <row r="122">
          <cell r="F122">
            <v>-2</v>
          </cell>
          <cell r="G122">
            <v>0</v>
          </cell>
          <cell r="H122">
            <v>-2</v>
          </cell>
          <cell r="I122">
            <v>0</v>
          </cell>
          <cell r="J122">
            <v>-2</v>
          </cell>
          <cell r="K122">
            <v>271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</row>
        <row r="124">
          <cell r="F124">
            <v>-23256</v>
          </cell>
          <cell r="G124">
            <v>0</v>
          </cell>
          <cell r="H124">
            <v>-23256</v>
          </cell>
          <cell r="I124">
            <v>0</v>
          </cell>
          <cell r="J124">
            <v>-23256</v>
          </cell>
          <cell r="K124">
            <v>-2443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-34816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32</v>
          </cell>
        </row>
        <row r="127">
          <cell r="F127">
            <v>908</v>
          </cell>
          <cell r="G127">
            <v>0</v>
          </cell>
          <cell r="H127">
            <v>908</v>
          </cell>
          <cell r="I127">
            <v>0</v>
          </cell>
          <cell r="J127">
            <v>908</v>
          </cell>
          <cell r="K127">
            <v>0</v>
          </cell>
        </row>
        <row r="128">
          <cell r="F128">
            <v>165</v>
          </cell>
          <cell r="G128">
            <v>0</v>
          </cell>
          <cell r="H128">
            <v>165</v>
          </cell>
          <cell r="I128">
            <v>0</v>
          </cell>
          <cell r="J128">
            <v>165</v>
          </cell>
          <cell r="K128">
            <v>0</v>
          </cell>
        </row>
        <row r="129">
          <cell r="F129">
            <v>-16474</v>
          </cell>
          <cell r="G129">
            <v>0</v>
          </cell>
          <cell r="H129">
            <v>-16474</v>
          </cell>
          <cell r="I129">
            <v>0</v>
          </cell>
          <cell r="J129">
            <v>-16474</v>
          </cell>
          <cell r="K129">
            <v>0</v>
          </cell>
        </row>
        <row r="130">
          <cell r="F130">
            <v>-113172</v>
          </cell>
          <cell r="G130">
            <v>0</v>
          </cell>
          <cell r="H130">
            <v>-113172</v>
          </cell>
          <cell r="I130">
            <v>0</v>
          </cell>
          <cell r="J130">
            <v>-113172</v>
          </cell>
          <cell r="K130">
            <v>-203820</v>
          </cell>
        </row>
        <row r="131">
          <cell r="F131">
            <v>-143593</v>
          </cell>
          <cell r="G131">
            <v>0</v>
          </cell>
          <cell r="H131">
            <v>-143593</v>
          </cell>
          <cell r="I131">
            <v>0</v>
          </cell>
          <cell r="J131">
            <v>-143593</v>
          </cell>
          <cell r="K131">
            <v>-155663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WIH"/>
      <sheetName val="CRITERIA1"/>
      <sheetName val="EURFLT"/>
      <sheetName val="ADMBBB"/>
      <sheetName val="GE FIN INC"/>
      <sheetName val="H67-204"/>
      <sheetName val="WEH BV"/>
      <sheetName val="GECWB"/>
      <sheetName val="SILFS"/>
      <sheetName val="Settlements - BCXUSC"/>
      <sheetName val="440002099 - BMGC"/>
      <sheetName val="Mngt Int"/>
      <sheetName val="440999999 - A900"/>
      <sheetName val="GE_FIN_INC1"/>
      <sheetName val="WEH_BV1"/>
      <sheetName val="Settlements_-_BCXUSC1"/>
      <sheetName val="440002099_-_BMGC1"/>
      <sheetName val="Mngt_Int1"/>
      <sheetName val="440999999_-_A9001"/>
      <sheetName val="GE_FIN_INC"/>
      <sheetName val="WEH_BV"/>
      <sheetName val="Settlements_-_BCXUSC"/>
      <sheetName val="440002099_-_BMGC"/>
      <sheetName val="Mngt_Int"/>
      <sheetName val="440999999_-_A90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 Contingências"/>
      <sheetName val="T-3"/>
      <sheetName val="T-4"/>
      <sheetName val="FCT"/>
      <sheetName val="FPR"/>
      <sheetName val="TSM"/>
      <sheetName val="TA-3"/>
      <sheetName val="TA-4"/>
      <sheetName val="TB-2"/>
      <sheetName val="Memo TB-3"/>
      <sheetName val="Memo TB-4"/>
      <sheetName val="TC-1"/>
      <sheetName val="TC-2"/>
      <sheetName val="TC-3"/>
      <sheetName val="TC-4"/>
      <sheetName val="TC-5"/>
      <sheetName val="TC-6"/>
      <sheetName val="TC-7"/>
      <sheetName val="TC-9"/>
      <sheetName val="TC-10"/>
      <sheetName val="TC-10-1"/>
      <sheetName val="TD-1"/>
      <sheetName val="TE-1"/>
      <sheetName val="TE-2"/>
      <sheetName val="TE-3"/>
      <sheetName val="TF-1"/>
      <sheetName val="TF-2"/>
      <sheetName val="TF-3"/>
      <sheetName val="TF-4"/>
      <sheetName val="TF-5"/>
      <sheetName val="TF-5-1"/>
      <sheetName val="TF-5-2"/>
      <sheetName val="TF-7 1999"/>
      <sheetName val="TF-7 2000"/>
      <sheetName val="TF-8 MB Credit"/>
      <sheetName val="TF-8 Resumo MB Credit"/>
      <sheetName val="TF-9 Parada Estrelas"/>
      <sheetName val="TG-2"/>
      <sheetName val="TG-2-1"/>
      <sheetName val="TG-5"/>
      <sheetName val="TG-6"/>
      <sheetName val="TG-6-1"/>
      <sheetName val="TG-7"/>
      <sheetName val="TG-8"/>
      <sheetName val="TG-9"/>
      <sheetName val="TH-1"/>
      <sheetName val="TH-2"/>
      <sheetName val="TH-3"/>
      <sheetName val="TH-3-1"/>
      <sheetName val="TH-3-2"/>
      <sheetName val="TH-4"/>
      <sheetName val="TI-1"/>
      <sheetName val="TI-2"/>
      <sheetName val="TI-3"/>
      <sheetName val="TI-4"/>
      <sheetName val="TI-5"/>
      <sheetName val="TI-6"/>
      <sheetName val="TI-17"/>
      <sheetName val="TJ-1"/>
      <sheetName val="TJ-2"/>
      <sheetName val="TJ-3"/>
      <sheetName val="TJ-4"/>
      <sheetName val="TJ-5"/>
      <sheetName val="TJ-6"/>
      <sheetName val="TL-2"/>
      <sheetName val="TL-2-1"/>
      <sheetName val="TL-3"/>
      <sheetName val="TO-1"/>
      <sheetName val="TP-1"/>
      <sheetName val="TP-3"/>
      <sheetName val="TP-5"/>
      <sheetName val="TP-7"/>
      <sheetName val="TR-2"/>
      <sheetName val="TR-3"/>
      <sheetName val="TS-1"/>
      <sheetName val="VB-4"/>
      <sheetName val="VB-9"/>
      <sheetName val="SB-2"/>
      <sheetName val="SB-3"/>
      <sheetName val="Coef.Desv.Mon.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. Juros"/>
      <sheetName val="T-1"/>
      <sheetName val="T-6"/>
      <sheetName val="T-10-2"/>
      <sheetName val="T-10-5"/>
      <sheetName val="T-11-A"/>
      <sheetName val="T-11-1"/>
      <sheetName val="T-11-2"/>
      <sheetName val="T-11-3"/>
      <sheetName val="T-12"/>
      <sheetName val="T-12-1"/>
      <sheetName val="T-13"/>
      <sheetName val="T-14-M"/>
      <sheetName val="T-14"/>
      <sheetName val="T-14 - PBC"/>
      <sheetName val="T-19-M"/>
      <sheetName val="T-19"/>
      <sheetName val="T-20"/>
      <sheetName val="T-21"/>
      <sheetName val="T-21-1"/>
      <sheetName val="T-24-1"/>
      <sheetName val="T-27-3"/>
      <sheetName val="T-31"/>
      <sheetName val="T-35-M"/>
      <sheetName val="T-36-1"/>
      <sheetName val="T-36-2"/>
      <sheetName val="T-36-3"/>
      <sheetName val="T-36-4"/>
      <sheetName val="T-38"/>
      <sheetName val="T-38-1"/>
      <sheetName val="T-40-1"/>
      <sheetName val="T-40-2"/>
      <sheetName val="T-40-3"/>
      <sheetName val="T-41"/>
      <sheetName val="T-42-1"/>
      <sheetName val="T-42-2"/>
      <sheetName val="T-45-4"/>
      <sheetName val="T-46"/>
      <sheetName val="T-47"/>
      <sheetName val="T-50"/>
      <sheetName val="T_14 _ PBC"/>
      <sheetName val="T-2 Contingências"/>
      <sheetName val="Diamondcluster - M22 2002 -I"/>
      <sheetName val="Tab__Juros1"/>
      <sheetName val="T-14_-_PBC1"/>
      <sheetName val="T_14___PBC1"/>
      <sheetName val="T-2_Contingências1"/>
      <sheetName val="Diamondcluster_-_M22_2002_-I1"/>
      <sheetName val="Tab__Juros"/>
      <sheetName val="T-14_-_PBC"/>
      <sheetName val="T_14___PBC"/>
      <sheetName val="T-2_Contingências"/>
      <sheetName val="Diamondcluster_-_M22_2002_-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-estimate"/>
      <sheetName val="Current-estimate"/>
      <sheetName val="OPER-ANI"/>
      <sheetName val="Floating Int"/>
      <sheetName val="GE Emplyes HC"/>
      <sheetName val="total"/>
      <sheetName val="B210"/>
      <sheetName val="N100"/>
      <sheetName val="N120"/>
      <sheetName val="N160"/>
      <sheetName val="F100"/>
      <sheetName val="F200"/>
      <sheetName val="E200"/>
      <sheetName val="D120"/>
      <sheetName val="D145"/>
      <sheetName val="D160"/>
      <sheetName val="D180"/>
      <sheetName val="F300"/>
      <sheetName val="B100"/>
      <sheetName val="B110"/>
      <sheetName val="A100"/>
      <sheetName val="exemplo"/>
      <sheetName val="Lookup"/>
      <sheetName val="KOIC"/>
      <sheetName val="LE Structures"/>
      <sheetName val="T-14 - PBC"/>
      <sheetName val="Floating_Int1"/>
      <sheetName val="GE_Emplyes_HC1"/>
      <sheetName val="LE_Structures1"/>
      <sheetName val="T-14_-_PBC1"/>
      <sheetName val="Floating_Int"/>
      <sheetName val="GE_Emplyes_HC"/>
      <sheetName val="LE_Structures"/>
      <sheetName val="T-14_-_PBC"/>
    </sheetNames>
    <sheetDataSet>
      <sheetData sheetId="0" refreshError="1">
        <row r="8">
          <cell r="B8" t="str">
            <v>Monthly Allocation - by Country</v>
          </cell>
          <cell r="AA8" t="str">
            <v>Monthly Allocation - by Country</v>
          </cell>
          <cell r="AZ8" t="str">
            <v>Monthly Allocation - by Country</v>
          </cell>
          <cell r="BZ8" t="str">
            <v>Monthly Allocation - by Country</v>
          </cell>
          <cell r="CY8" t="str">
            <v>Monthly Allocation - by Country</v>
          </cell>
          <cell r="DS8" t="str">
            <v>Monthly Allocation - by Country</v>
          </cell>
        </row>
        <row r="10">
          <cell r="B10" t="str">
            <v>Y-T-D</v>
          </cell>
          <cell r="C10">
            <v>1998</v>
          </cell>
          <cell r="AA10" t="str">
            <v>Y-T-D</v>
          </cell>
          <cell r="AB10">
            <v>1998</v>
          </cell>
          <cell r="AZ10" t="str">
            <v>Y-T-D</v>
          </cell>
          <cell r="BA10">
            <v>1998</v>
          </cell>
          <cell r="BZ10" t="str">
            <v>Y-T-D</v>
          </cell>
          <cell r="CA10">
            <v>1998</v>
          </cell>
          <cell r="CD10" t="str">
            <v xml:space="preserve"> </v>
          </cell>
          <cell r="CY10" t="str">
            <v>Y-T-D</v>
          </cell>
          <cell r="CZ10">
            <v>1998</v>
          </cell>
          <cell r="DS10" t="str">
            <v>Y-T-D</v>
          </cell>
          <cell r="DT10">
            <v>1998</v>
          </cell>
        </row>
        <row r="12">
          <cell r="B12">
            <v>36140.853774768519</v>
          </cell>
          <cell r="C12" t="str">
            <v>Local Currency</v>
          </cell>
          <cell r="S12" t="str">
            <v>BCC</v>
          </cell>
          <cell r="AA12">
            <v>36140.853774768519</v>
          </cell>
          <cell r="AB12" t="str">
            <v>Local Currency</v>
          </cell>
          <cell r="AR12" t="str">
            <v>BCC</v>
          </cell>
          <cell r="AZ12">
            <v>36140.853774768519</v>
          </cell>
          <cell r="BA12" t="str">
            <v>US Dollars</v>
          </cell>
          <cell r="BZ12">
            <v>36140.853774768519</v>
          </cell>
          <cell r="CA12" t="str">
            <v>US Dollars</v>
          </cell>
          <cell r="CY12">
            <v>36140.853774768519</v>
          </cell>
          <cell r="CZ12" t="str">
            <v>Local Currency</v>
          </cell>
          <cell r="DP12" t="str">
            <v>BCC</v>
          </cell>
          <cell r="DS12">
            <v>36140.853774768519</v>
          </cell>
          <cell r="DT12" t="str">
            <v>US Dollars</v>
          </cell>
        </row>
        <row r="13">
          <cell r="B13">
            <v>36140.853774768519</v>
          </cell>
          <cell r="C13" t="str">
            <v>Total Interest</v>
          </cell>
          <cell r="D13" t="str">
            <v>FINAL</v>
          </cell>
          <cell r="F13" t="str">
            <v>UK</v>
          </cell>
          <cell r="G13" t="str">
            <v>FRANCE</v>
          </cell>
          <cell r="H13" t="str">
            <v>BELGIUM</v>
          </cell>
          <cell r="I13" t="str">
            <v>ITALY</v>
          </cell>
          <cell r="J13" t="str">
            <v>GERMANY</v>
          </cell>
          <cell r="K13" t="str">
            <v>SPAIN</v>
          </cell>
          <cell r="L13" t="str">
            <v>SWEDEN</v>
          </cell>
          <cell r="M13" t="str">
            <v>SWITZERLAND</v>
          </cell>
          <cell r="N13" t="str">
            <v>LUXEMBOURG</v>
          </cell>
          <cell r="O13" t="str">
            <v>NETHERLANDS</v>
          </cell>
          <cell r="P13" t="str">
            <v>PORTUGAL</v>
          </cell>
          <cell r="Q13" t="str">
            <v>PREMIUM - US</v>
          </cell>
          <cell r="R13" t="str">
            <v>PREMIUM - ECU</v>
          </cell>
          <cell r="S13" t="str">
            <v>HEADQUARTERS</v>
          </cell>
          <cell r="T13" t="str">
            <v>LEASECONTRACTS</v>
          </cell>
          <cell r="U13" t="str">
            <v>LC-CORP 001</v>
          </cell>
          <cell r="V13" t="str">
            <v>NORWAY</v>
          </cell>
          <cell r="W13" t="str">
            <v>NOR-GECFSIH</v>
          </cell>
          <cell r="X13" t="str">
            <v>GER-GECFSIH</v>
          </cell>
          <cell r="Y13" t="str">
            <v>BILFINANS-NOR</v>
          </cell>
          <cell r="AA13">
            <v>36140.853774768519</v>
          </cell>
          <cell r="AB13" t="str">
            <v>Goodwill Interest</v>
          </cell>
          <cell r="AC13" t="str">
            <v>FINAL</v>
          </cell>
          <cell r="AE13" t="str">
            <v>UK</v>
          </cell>
          <cell r="AF13" t="str">
            <v>FRANCE</v>
          </cell>
          <cell r="AG13" t="str">
            <v>BELGIUM</v>
          </cell>
          <cell r="AH13" t="str">
            <v>ITALY</v>
          </cell>
          <cell r="AI13" t="str">
            <v>GERMANY</v>
          </cell>
          <cell r="AJ13" t="str">
            <v>SPAIN</v>
          </cell>
          <cell r="AK13" t="str">
            <v>SWEDEN</v>
          </cell>
          <cell r="AL13" t="str">
            <v>SWITZERLAND</v>
          </cell>
          <cell r="AM13" t="str">
            <v>LUXEMBOURG</v>
          </cell>
          <cell r="AN13" t="str">
            <v>NETHERLANDS</v>
          </cell>
          <cell r="AO13" t="str">
            <v>PORTUGAL</v>
          </cell>
          <cell r="AP13" t="str">
            <v>PREMIUM - US</v>
          </cell>
          <cell r="AQ13" t="str">
            <v>PREMIUM - ECU</v>
          </cell>
          <cell r="AR13" t="str">
            <v>HEADQUARTERS</v>
          </cell>
          <cell r="AS13" t="str">
            <v>LEASECONTRACTS</v>
          </cell>
          <cell r="AT13" t="str">
            <v>LC-CORP 001</v>
          </cell>
          <cell r="AU13" t="str">
            <v>NORWAY</v>
          </cell>
          <cell r="AV13" t="str">
            <v>NOR-GECFSIH</v>
          </cell>
          <cell r="AW13" t="str">
            <v>GER-GECFSIH</v>
          </cell>
          <cell r="AX13" t="str">
            <v>BILFINANS-NOR</v>
          </cell>
          <cell r="AZ13">
            <v>36140.853774768519</v>
          </cell>
          <cell r="BA13" t="str">
            <v>Total Interest</v>
          </cell>
          <cell r="BB13" t="str">
            <v>FINAL</v>
          </cell>
          <cell r="BR13" t="str">
            <v>BCC</v>
          </cell>
          <cell r="BT13" t="str">
            <v>CORP 001</v>
          </cell>
          <cell r="BX13" t="str">
            <v>BILFINANS</v>
          </cell>
          <cell r="BZ13">
            <v>36140.853774768519</v>
          </cell>
          <cell r="CA13" t="str">
            <v>Goodwill Interest</v>
          </cell>
          <cell r="CB13" t="str">
            <v>FINAL</v>
          </cell>
          <cell r="CR13" t="str">
            <v>BCC</v>
          </cell>
          <cell r="CT13" t="str">
            <v>CORP 001</v>
          </cell>
          <cell r="CY13">
            <v>36140.853774768519</v>
          </cell>
          <cell r="CZ13" t="str">
            <v>Intangible Interest</v>
          </cell>
          <cell r="DA13" t="str">
            <v>FINAL</v>
          </cell>
          <cell r="DC13" t="str">
            <v>UK</v>
          </cell>
          <cell r="DD13" t="str">
            <v>FRANCE</v>
          </cell>
          <cell r="DE13" t="str">
            <v>BELGIUM</v>
          </cell>
          <cell r="DF13" t="str">
            <v>ITALY</v>
          </cell>
          <cell r="DG13" t="str">
            <v>GERMANY</v>
          </cell>
          <cell r="DH13" t="str">
            <v>SPAIN</v>
          </cell>
          <cell r="DI13" t="str">
            <v>SWEDEN</v>
          </cell>
          <cell r="DJ13" t="str">
            <v>SWITZERLAND</v>
          </cell>
          <cell r="DK13" t="str">
            <v>LUXEMBOURG</v>
          </cell>
          <cell r="DL13" t="str">
            <v>NETHERLANDS</v>
          </cell>
          <cell r="DM13" t="str">
            <v>PORTUGAL</v>
          </cell>
          <cell r="DN13" t="str">
            <v>PREMIUM - US</v>
          </cell>
          <cell r="DO13" t="str">
            <v>PREMIUM - ECU</v>
          </cell>
          <cell r="DP13" t="str">
            <v>HEADQUARTERS</v>
          </cell>
          <cell r="DS13">
            <v>36140.853774768519</v>
          </cell>
          <cell r="DT13" t="str">
            <v>Intangible Interest</v>
          </cell>
          <cell r="DU13" t="str">
            <v>FINAL</v>
          </cell>
          <cell r="EK13" t="str">
            <v>BCC</v>
          </cell>
        </row>
        <row r="14">
          <cell r="F14" t="str">
            <v>(Pounds)</v>
          </cell>
          <cell r="G14" t="str">
            <v>(F Francs)</v>
          </cell>
          <cell r="H14" t="str">
            <v>(B Francs)</v>
          </cell>
          <cell r="I14" t="str">
            <v>(Lira)</v>
          </cell>
          <cell r="J14" t="str">
            <v>(DEM)</v>
          </cell>
          <cell r="K14" t="str">
            <v>(Peseta)</v>
          </cell>
          <cell r="L14" t="str">
            <v>(Krona)</v>
          </cell>
          <cell r="M14" t="str">
            <v>(S Franc)</v>
          </cell>
          <cell r="N14" t="str">
            <v>(B Francs)</v>
          </cell>
          <cell r="O14" t="str">
            <v>(Guilder)</v>
          </cell>
          <cell r="P14" t="str">
            <v>(Escudo)</v>
          </cell>
          <cell r="Q14" t="str">
            <v>(US$)</v>
          </cell>
          <cell r="R14" t="str">
            <v>(ECU)</v>
          </cell>
          <cell r="S14" t="str">
            <v>(B Francs)</v>
          </cell>
          <cell r="T14" t="str">
            <v>(Pounds)</v>
          </cell>
          <cell r="U14" t="str">
            <v>(Pounds)</v>
          </cell>
          <cell r="V14" t="str">
            <v>(Krone)</v>
          </cell>
          <cell r="W14" t="str">
            <v>(Krone)</v>
          </cell>
          <cell r="X14" t="str">
            <v>(DEM)</v>
          </cell>
          <cell r="Y14" t="str">
            <v>(Krone)</v>
          </cell>
          <cell r="AE14" t="str">
            <v>(Pounds)</v>
          </cell>
          <cell r="AF14" t="str">
            <v>(F Francs)</v>
          </cell>
          <cell r="AG14" t="str">
            <v>(B Francs)</v>
          </cell>
          <cell r="AH14" t="str">
            <v>(Lira)</v>
          </cell>
          <cell r="AI14" t="str">
            <v>(DM)</v>
          </cell>
          <cell r="AJ14" t="str">
            <v>(Peseta)</v>
          </cell>
          <cell r="AK14" t="str">
            <v>(Krona)</v>
          </cell>
          <cell r="AL14" t="str">
            <v>(S Franc)</v>
          </cell>
          <cell r="AM14" t="str">
            <v>(B Francs)</v>
          </cell>
          <cell r="AN14" t="str">
            <v>(Guilder)</v>
          </cell>
          <cell r="AO14" t="str">
            <v>(PTE)</v>
          </cell>
          <cell r="AP14" t="str">
            <v>(US$)</v>
          </cell>
          <cell r="AQ14" t="str">
            <v>(ECU)</v>
          </cell>
          <cell r="AR14" t="str">
            <v>(B Francs)</v>
          </cell>
          <cell r="AS14" t="str">
            <v>(Pounds)</v>
          </cell>
          <cell r="AT14" t="str">
            <v>(Pounds)</v>
          </cell>
          <cell r="AU14" t="str">
            <v>(Krone)</v>
          </cell>
          <cell r="AV14" t="str">
            <v>(Krone)</v>
          </cell>
          <cell r="AW14" t="str">
            <v>(DEM)</v>
          </cell>
          <cell r="AX14" t="str">
            <v>(Krone)</v>
          </cell>
          <cell r="BD14" t="str">
            <v>TOTAL</v>
          </cell>
          <cell r="BE14" t="str">
            <v>UK</v>
          </cell>
          <cell r="BF14" t="str">
            <v>FRANCE</v>
          </cell>
          <cell r="BG14" t="str">
            <v>BELGIUM</v>
          </cell>
          <cell r="BH14" t="str">
            <v>ITALY</v>
          </cell>
          <cell r="BI14" t="str">
            <v>GERMANY</v>
          </cell>
          <cell r="BJ14" t="str">
            <v>SPAIN</v>
          </cell>
          <cell r="BK14" t="str">
            <v>SWEDEN</v>
          </cell>
          <cell r="BL14" t="str">
            <v>SWITZERLAND</v>
          </cell>
          <cell r="BM14" t="str">
            <v>LUXEMBOURG</v>
          </cell>
          <cell r="BN14" t="str">
            <v>NETHERLANDS</v>
          </cell>
          <cell r="BO14" t="str">
            <v>PORTUGAL</v>
          </cell>
          <cell r="BP14" t="str">
            <v>PREMIUM - US</v>
          </cell>
          <cell r="BQ14" t="str">
            <v>PREMIUM - ECU</v>
          </cell>
          <cell r="BR14" t="str">
            <v>HEADQUARTERS</v>
          </cell>
          <cell r="BS14" t="str">
            <v>LEASECONTRACTS</v>
          </cell>
          <cell r="BT14" t="str">
            <v>LEASECONTRACTS</v>
          </cell>
          <cell r="BU14" t="str">
            <v>NORWAY</v>
          </cell>
          <cell r="BV14" t="str">
            <v>NOR-GECFSIH</v>
          </cell>
          <cell r="BW14" t="str">
            <v>GER-GECFSIH</v>
          </cell>
          <cell r="BX14" t="str">
            <v>NORWAY</v>
          </cell>
          <cell r="CD14" t="str">
            <v>TOTAL</v>
          </cell>
          <cell r="CE14" t="str">
            <v>UK</v>
          </cell>
          <cell r="CF14" t="str">
            <v>FRANCE</v>
          </cell>
          <cell r="CG14" t="str">
            <v>BELGIUM</v>
          </cell>
          <cell r="CH14" t="str">
            <v>ITALY</v>
          </cell>
          <cell r="CI14" t="str">
            <v>GERMANY</v>
          </cell>
          <cell r="CJ14" t="str">
            <v>SPAIN</v>
          </cell>
          <cell r="CK14" t="str">
            <v>SWEDEN</v>
          </cell>
          <cell r="CL14" t="str">
            <v>SWITZERLAND</v>
          </cell>
          <cell r="CM14" t="str">
            <v>LUXEMBOURG</v>
          </cell>
          <cell r="CN14" t="str">
            <v>NETHERLANDS</v>
          </cell>
          <cell r="CO14" t="str">
            <v>PORTUGAL</v>
          </cell>
          <cell r="CP14" t="str">
            <v>PREMIUM - US</v>
          </cell>
          <cell r="CQ14" t="str">
            <v>PREMIUM - ECU</v>
          </cell>
          <cell r="CR14" t="str">
            <v>HEADQUARTERS</v>
          </cell>
          <cell r="CS14" t="str">
            <v>LEASECONTRACTS</v>
          </cell>
          <cell r="CT14" t="str">
            <v>LEASECONTRACTS</v>
          </cell>
          <cell r="CU14" t="str">
            <v>NORWAY</v>
          </cell>
          <cell r="CV14" t="str">
            <v>NOR-GECFSIH</v>
          </cell>
          <cell r="CW14" t="str">
            <v>GER-GECFSIH</v>
          </cell>
          <cell r="DC14" t="str">
            <v>(Pounds)</v>
          </cell>
          <cell r="DD14" t="str">
            <v>(F Francs)</v>
          </cell>
          <cell r="DE14" t="str">
            <v>(B Francs)</v>
          </cell>
          <cell r="DF14" t="str">
            <v>(Lira)</v>
          </cell>
          <cell r="DG14" t="str">
            <v>(DM)</v>
          </cell>
          <cell r="DH14" t="str">
            <v>(Peseta)</v>
          </cell>
          <cell r="DI14" t="str">
            <v>(Krona)</v>
          </cell>
          <cell r="DJ14" t="str">
            <v>(S Franc)</v>
          </cell>
          <cell r="DK14" t="str">
            <v>(B Francs)</v>
          </cell>
          <cell r="DL14" t="str">
            <v>(Guilder)</v>
          </cell>
          <cell r="DM14" t="str">
            <v>(Escudo)</v>
          </cell>
          <cell r="DN14" t="str">
            <v>(US$)</v>
          </cell>
          <cell r="DO14" t="str">
            <v>(ECU)</v>
          </cell>
          <cell r="DP14" t="str">
            <v>(B Francs)</v>
          </cell>
          <cell r="DW14" t="str">
            <v>TOTAL</v>
          </cell>
          <cell r="DX14" t="str">
            <v>UK</v>
          </cell>
          <cell r="DY14" t="str">
            <v>FRANCE</v>
          </cell>
          <cell r="DZ14" t="str">
            <v>BELGIUM</v>
          </cell>
          <cell r="EA14" t="str">
            <v>ITALY</v>
          </cell>
          <cell r="EB14" t="str">
            <v>GERMANY</v>
          </cell>
          <cell r="EC14" t="str">
            <v>SPAIN</v>
          </cell>
          <cell r="ED14" t="str">
            <v>SWEDEN</v>
          </cell>
          <cell r="EE14" t="str">
            <v>SWITZERLAND</v>
          </cell>
          <cell r="EF14" t="str">
            <v>LUXEMBOURG</v>
          </cell>
          <cell r="EG14" t="str">
            <v>NETHERLANDS</v>
          </cell>
          <cell r="EH14" t="str">
            <v>PORTUGAL</v>
          </cell>
          <cell r="EI14" t="str">
            <v>PREMIUM - US</v>
          </cell>
          <cell r="EJ14" t="str">
            <v>PREMIUM - ECU</v>
          </cell>
          <cell r="EK14" t="str">
            <v>HEADQUARTERS</v>
          </cell>
        </row>
        <row r="15">
          <cell r="B15" t="str">
            <v>-</v>
          </cell>
          <cell r="C15" t="str">
            <v xml:space="preserve">  % of ANI</v>
          </cell>
          <cell r="D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AA15" t="str">
            <v>-</v>
          </cell>
          <cell r="AB15" t="str">
            <v xml:space="preserve">  % of ANI</v>
          </cell>
          <cell r="AC15" t="str">
            <v>-</v>
          </cell>
          <cell r="AE15" t="str">
            <v>-</v>
          </cell>
          <cell r="AF15" t="str">
            <v>-</v>
          </cell>
          <cell r="AG15" t="str">
            <v>-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 t="str">
            <v>-</v>
          </cell>
          <cell r="AM15" t="str">
            <v>-</v>
          </cell>
          <cell r="AN15" t="str">
            <v>-</v>
          </cell>
          <cell r="AO15" t="str">
            <v>-</v>
          </cell>
          <cell r="AP15" t="str">
            <v>-</v>
          </cell>
          <cell r="AQ15" t="str">
            <v>-</v>
          </cell>
          <cell r="AR15" t="str">
            <v>-</v>
          </cell>
          <cell r="AS15" t="str">
            <v>-</v>
          </cell>
          <cell r="AT15" t="str">
            <v>-</v>
          </cell>
          <cell r="AU15" t="str">
            <v>-</v>
          </cell>
          <cell r="AV15" t="str">
            <v>-</v>
          </cell>
          <cell r="AW15" t="str">
            <v>-</v>
          </cell>
          <cell r="AZ15" t="str">
            <v>-</v>
          </cell>
          <cell r="BA15" t="str">
            <v xml:space="preserve">  % of ANI</v>
          </cell>
          <cell r="BB15" t="str">
            <v>-</v>
          </cell>
          <cell r="BD15" t="str">
            <v>-</v>
          </cell>
          <cell r="BE15" t="str">
            <v>-</v>
          </cell>
          <cell r="BF15" t="str">
            <v>-</v>
          </cell>
          <cell r="BG15" t="str">
            <v>-</v>
          </cell>
          <cell r="BH15" t="str">
            <v>-</v>
          </cell>
          <cell r="BI15" t="str">
            <v>-</v>
          </cell>
          <cell r="BJ15" t="str">
            <v>-</v>
          </cell>
          <cell r="BK15" t="str">
            <v>-</v>
          </cell>
          <cell r="BL15" t="str">
            <v>-</v>
          </cell>
          <cell r="BM15" t="str">
            <v>-</v>
          </cell>
          <cell r="BN15" t="str">
            <v>-</v>
          </cell>
          <cell r="BO15" t="str">
            <v>-</v>
          </cell>
          <cell r="BP15" t="str">
            <v>-</v>
          </cell>
          <cell r="BQ15" t="str">
            <v>-</v>
          </cell>
          <cell r="BR15" t="str">
            <v>-</v>
          </cell>
          <cell r="BS15" t="str">
            <v>-</v>
          </cell>
          <cell r="BT15" t="str">
            <v>-</v>
          </cell>
          <cell r="BU15" t="str">
            <v>-</v>
          </cell>
          <cell r="BV15" t="str">
            <v>-</v>
          </cell>
          <cell r="BW15" t="str">
            <v>-</v>
          </cell>
          <cell r="BZ15" t="str">
            <v>-</v>
          </cell>
          <cell r="CA15" t="str">
            <v xml:space="preserve">  % of ANI</v>
          </cell>
          <cell r="CB15" t="str">
            <v>-</v>
          </cell>
          <cell r="CD15" t="str">
            <v>-</v>
          </cell>
          <cell r="CE15" t="str">
            <v>-</v>
          </cell>
          <cell r="CF15" t="str">
            <v>-</v>
          </cell>
          <cell r="CG15" t="str">
            <v>-</v>
          </cell>
          <cell r="CH15" t="str">
            <v>-</v>
          </cell>
          <cell r="CI15" t="str">
            <v>-</v>
          </cell>
          <cell r="CJ15" t="str">
            <v>-</v>
          </cell>
          <cell r="CK15" t="str">
            <v>-</v>
          </cell>
          <cell r="CL15" t="str">
            <v>-</v>
          </cell>
          <cell r="CM15" t="str">
            <v>-</v>
          </cell>
          <cell r="CN15" t="str">
            <v>-</v>
          </cell>
          <cell r="CO15" t="str">
            <v>-</v>
          </cell>
          <cell r="CP15" t="str">
            <v>-</v>
          </cell>
          <cell r="CQ15" t="str">
            <v>-</v>
          </cell>
          <cell r="CR15" t="str">
            <v>-</v>
          </cell>
          <cell r="CY15" t="str">
            <v>-</v>
          </cell>
          <cell r="CZ15" t="str">
            <v xml:space="preserve">  % of ANI</v>
          </cell>
          <cell r="DA15" t="str">
            <v>-</v>
          </cell>
          <cell r="DC15" t="str">
            <v>-</v>
          </cell>
          <cell r="DD15" t="str">
            <v>-</v>
          </cell>
          <cell r="DE15" t="str">
            <v>-</v>
          </cell>
          <cell r="DF15" t="str">
            <v>-</v>
          </cell>
          <cell r="DG15" t="str">
            <v>-</v>
          </cell>
          <cell r="DH15" t="str">
            <v>-</v>
          </cell>
          <cell r="DI15" t="str">
            <v>-</v>
          </cell>
          <cell r="DJ15" t="str">
            <v>-</v>
          </cell>
          <cell r="DK15" t="str">
            <v>-</v>
          </cell>
          <cell r="DL15" t="str">
            <v>-</v>
          </cell>
          <cell r="DM15" t="str">
            <v>-</v>
          </cell>
          <cell r="DN15" t="str">
            <v>-</v>
          </cell>
          <cell r="DO15" t="str">
            <v>-</v>
          </cell>
          <cell r="DP15" t="str">
            <v>-</v>
          </cell>
          <cell r="DS15" t="str">
            <v>-</v>
          </cell>
          <cell r="DT15" t="str">
            <v xml:space="preserve">  % of ANI</v>
          </cell>
          <cell r="DU15" t="str">
            <v>-</v>
          </cell>
          <cell r="DW15" t="str">
            <v>-</v>
          </cell>
          <cell r="DX15" t="str">
            <v>-</v>
          </cell>
          <cell r="DY15" t="str">
            <v>-</v>
          </cell>
          <cell r="DZ15" t="str">
            <v>-</v>
          </cell>
          <cell r="EA15" t="str">
            <v>-</v>
          </cell>
          <cell r="EB15" t="str">
            <v>-</v>
          </cell>
          <cell r="EC15" t="str">
            <v>-</v>
          </cell>
          <cell r="ED15" t="str">
            <v>-</v>
          </cell>
          <cell r="EE15" t="str">
            <v>-</v>
          </cell>
          <cell r="EF15" t="str">
            <v>-</v>
          </cell>
          <cell r="EG15" t="str">
            <v>-</v>
          </cell>
          <cell r="EH15" t="str">
            <v>-</v>
          </cell>
          <cell r="EI15" t="str">
            <v>-</v>
          </cell>
          <cell r="EJ15" t="str">
            <v>-</v>
          </cell>
          <cell r="EK15" t="str">
            <v>-</v>
          </cell>
        </row>
        <row r="16">
          <cell r="A16">
            <v>1</v>
          </cell>
          <cell r="B16" t="str">
            <v>CAPITAL STRUCTURE:   EQUITY</v>
          </cell>
          <cell r="F16">
            <v>0.11110999999999999</v>
          </cell>
          <cell r="G16">
            <v>0.11110999999999999</v>
          </cell>
          <cell r="H16">
            <v>0.11110999999999999</v>
          </cell>
          <cell r="I16">
            <v>0.11110999999999999</v>
          </cell>
          <cell r="J16">
            <v>0.11110999999999999</v>
          </cell>
          <cell r="K16">
            <v>0.11110999999999999</v>
          </cell>
          <cell r="L16">
            <v>0.11110999999999999</v>
          </cell>
          <cell r="M16">
            <v>0.11110999999999999</v>
          </cell>
          <cell r="N16">
            <v>0.11110999999999999</v>
          </cell>
          <cell r="O16">
            <v>0.11110999999999999</v>
          </cell>
          <cell r="P16">
            <v>0.11110999999999999</v>
          </cell>
          <cell r="Q16">
            <v>0.11110999999999999</v>
          </cell>
          <cell r="R16">
            <v>0.11110999999999999</v>
          </cell>
          <cell r="S16">
            <v>0.11110999999999999</v>
          </cell>
          <cell r="T16">
            <v>0.11110999999999999</v>
          </cell>
          <cell r="U16">
            <v>0.11110999999999999</v>
          </cell>
          <cell r="V16">
            <v>0.11110999999999999</v>
          </cell>
          <cell r="W16">
            <v>0.11110999999999999</v>
          </cell>
          <cell r="X16">
            <v>0.11110999999999999</v>
          </cell>
          <cell r="Y16">
            <v>0.11110999999999999</v>
          </cell>
          <cell r="Z16">
            <v>1</v>
          </cell>
          <cell r="AA16" t="str">
            <v>CAPITAL STRUCTURE:   EQUITY</v>
          </cell>
          <cell r="AE16">
            <v>0.11110999999999999</v>
          </cell>
          <cell r="AF16">
            <v>0.11110999999999999</v>
          </cell>
          <cell r="AG16">
            <v>0.11110999999999999</v>
          </cell>
          <cell r="AH16">
            <v>0.11110999999999999</v>
          </cell>
          <cell r="AI16">
            <v>0.11110999999999999</v>
          </cell>
          <cell r="AJ16">
            <v>0.11110999999999999</v>
          </cell>
          <cell r="AK16">
            <v>0.11110999999999999</v>
          </cell>
          <cell r="AL16">
            <v>0.11110999999999999</v>
          </cell>
          <cell r="AM16">
            <v>0.11110999999999999</v>
          </cell>
          <cell r="AN16">
            <v>0.11110999999999999</v>
          </cell>
          <cell r="AO16">
            <v>0.11110999999999999</v>
          </cell>
          <cell r="AP16">
            <v>0.11110999999999999</v>
          </cell>
          <cell r="AQ16">
            <v>0.11110999999999999</v>
          </cell>
          <cell r="AR16">
            <v>0.11110999999999999</v>
          </cell>
          <cell r="AS16">
            <v>0.11110999999999999</v>
          </cell>
          <cell r="AT16">
            <v>0.11110999999999999</v>
          </cell>
          <cell r="AU16">
            <v>0.11110999999999999</v>
          </cell>
          <cell r="AV16">
            <v>0.11110999999999999</v>
          </cell>
          <cell r="AW16">
            <v>0.11110999999999999</v>
          </cell>
          <cell r="AX16">
            <v>0.11110999999999999</v>
          </cell>
          <cell r="AZ16" t="str">
            <v>CAPITAL STRUCTURE:   EQUITY</v>
          </cell>
          <cell r="BD16">
            <v>0.11111111000000001</v>
          </cell>
          <cell r="BE16">
            <v>0.11110999999999999</v>
          </cell>
          <cell r="BF16">
            <v>0.11110999999999999</v>
          </cell>
          <cell r="BG16">
            <v>0.11110999999999999</v>
          </cell>
          <cell r="BH16">
            <v>0.11110999999999999</v>
          </cell>
          <cell r="BI16">
            <v>0.11110999999999999</v>
          </cell>
          <cell r="BJ16">
            <v>0.11110999999999999</v>
          </cell>
          <cell r="BK16">
            <v>0.11110999999999999</v>
          </cell>
          <cell r="BL16">
            <v>0.11110999999999999</v>
          </cell>
          <cell r="BM16">
            <v>0.11110999999999999</v>
          </cell>
          <cell r="BN16">
            <v>0.11110999999999999</v>
          </cell>
          <cell r="BO16">
            <v>0.11110999999999999</v>
          </cell>
          <cell r="BP16">
            <v>0.11110999999999999</v>
          </cell>
          <cell r="BQ16">
            <v>0.11110999999999999</v>
          </cell>
          <cell r="BR16">
            <v>0.11110999999999999</v>
          </cell>
          <cell r="BS16">
            <v>0.11110999999999999</v>
          </cell>
          <cell r="BT16">
            <v>0.11110999999999999</v>
          </cell>
          <cell r="BU16">
            <v>0.11110999999999999</v>
          </cell>
          <cell r="BV16">
            <v>0.11110999999999999</v>
          </cell>
          <cell r="BW16">
            <v>0.11110999999999999</v>
          </cell>
          <cell r="BX16">
            <v>0.11110999999999999</v>
          </cell>
          <cell r="BY16">
            <v>1</v>
          </cell>
          <cell r="BZ16" t="str">
            <v>CAPITAL STRUCTURE:   EQUITY</v>
          </cell>
          <cell r="CD16">
            <v>0.11111111000000001</v>
          </cell>
          <cell r="CE16">
            <v>0.11110999999999999</v>
          </cell>
          <cell r="CF16">
            <v>0.11110999999999999</v>
          </cell>
          <cell r="CG16">
            <v>0.11110999999999999</v>
          </cell>
          <cell r="CH16">
            <v>0.11110999999999999</v>
          </cell>
          <cell r="CI16">
            <v>0.11110999999999999</v>
          </cell>
          <cell r="CJ16">
            <v>0.11110999999999999</v>
          </cell>
          <cell r="CK16">
            <v>0.11110999999999999</v>
          </cell>
          <cell r="CL16">
            <v>0.11110999999999999</v>
          </cell>
          <cell r="CM16">
            <v>0.11110999999999999</v>
          </cell>
          <cell r="CN16">
            <v>0.11110999999999999</v>
          </cell>
          <cell r="CO16">
            <v>0.11110999999999999</v>
          </cell>
          <cell r="CP16">
            <v>0.11110999999999999</v>
          </cell>
          <cell r="CQ16">
            <v>0.11110999999999999</v>
          </cell>
          <cell r="CR16">
            <v>0.11110999999999999</v>
          </cell>
          <cell r="CS16">
            <v>0.11110999999999999</v>
          </cell>
          <cell r="CT16">
            <v>0.11110999999999999</v>
          </cell>
          <cell r="CU16">
            <v>0.11110999999999999</v>
          </cell>
          <cell r="CV16">
            <v>0.11110999999999999</v>
          </cell>
          <cell r="CW16">
            <v>0.11110999999999999</v>
          </cell>
          <cell r="CX16">
            <v>1</v>
          </cell>
          <cell r="CY16" t="str">
            <v>CAPITAL STRUCTURE:   EQUITY</v>
          </cell>
          <cell r="DC16">
            <v>0.11110999999999999</v>
          </cell>
          <cell r="DD16">
            <v>0.11110999999999999</v>
          </cell>
          <cell r="DE16">
            <v>0.11110999999999999</v>
          </cell>
          <cell r="DF16">
            <v>0.11110999999999999</v>
          </cell>
          <cell r="DG16">
            <v>0.11110999999999999</v>
          </cell>
          <cell r="DH16">
            <v>0.11110999999999999</v>
          </cell>
          <cell r="DI16">
            <v>0.11110999999999999</v>
          </cell>
          <cell r="DJ16">
            <v>0.11110999999999999</v>
          </cell>
          <cell r="DK16">
            <v>0.11110999999999999</v>
          </cell>
          <cell r="DL16">
            <v>0.11110999999999999</v>
          </cell>
          <cell r="DM16">
            <v>0.11110999999999999</v>
          </cell>
          <cell r="DN16">
            <v>0.11110999999999999</v>
          </cell>
          <cell r="DO16">
            <v>0.11110999999999999</v>
          </cell>
          <cell r="DP16">
            <v>0.11110999999999999</v>
          </cell>
          <cell r="DR16">
            <v>1</v>
          </cell>
          <cell r="DS16" t="str">
            <v>CAPITAL STRUCTURE:   EQUITY</v>
          </cell>
          <cell r="DW16">
            <v>0.11111111000000001</v>
          </cell>
          <cell r="DX16">
            <v>0.11110999999999999</v>
          </cell>
          <cell r="DY16">
            <v>0.11110999999999999</v>
          </cell>
          <cell r="DZ16">
            <v>0.11110999999999999</v>
          </cell>
          <cell r="EA16">
            <v>0.11110999999999999</v>
          </cell>
          <cell r="EB16">
            <v>0.11110999999999999</v>
          </cell>
          <cell r="EC16">
            <v>0.11110999999999999</v>
          </cell>
          <cell r="ED16">
            <v>0.11110999999999999</v>
          </cell>
          <cell r="EE16">
            <v>0.11110999999999999</v>
          </cell>
          <cell r="EF16">
            <v>0.11110999999999999</v>
          </cell>
          <cell r="EG16">
            <v>0.11110999999999999</v>
          </cell>
          <cell r="EH16">
            <v>0.11110999999999999</v>
          </cell>
          <cell r="EI16">
            <v>0.11110999999999999</v>
          </cell>
          <cell r="EJ16">
            <v>0.11110999999999999</v>
          </cell>
          <cell r="EK16">
            <v>0.11110999999999999</v>
          </cell>
        </row>
        <row r="17">
          <cell r="A17">
            <v>2</v>
          </cell>
          <cell r="C17" t="str">
            <v xml:space="preserve">           FIXED</v>
          </cell>
          <cell r="F17">
            <v>0.77333999999999992</v>
          </cell>
          <cell r="G17">
            <v>0.88888999999999996</v>
          </cell>
          <cell r="H17">
            <v>0.88888999999999996</v>
          </cell>
          <cell r="I17">
            <v>0.88888999999999996</v>
          </cell>
          <cell r="J17">
            <v>0.88888999999999996</v>
          </cell>
          <cell r="K17">
            <v>0.88888999999999996</v>
          </cell>
          <cell r="L17">
            <v>2.921E-2</v>
          </cell>
          <cell r="M17">
            <v>0.88888999999999996</v>
          </cell>
          <cell r="N17">
            <v>0.88888999999999996</v>
          </cell>
          <cell r="O17">
            <v>0.88888999999999996</v>
          </cell>
          <cell r="P17">
            <v>0.88888999999999996</v>
          </cell>
          <cell r="Q17">
            <v>0.88888999999999996</v>
          </cell>
          <cell r="R17">
            <v>0.88888999999999996</v>
          </cell>
          <cell r="S17">
            <v>0.88888999999999996</v>
          </cell>
          <cell r="T17">
            <v>0.88890000000000002</v>
          </cell>
          <cell r="U17">
            <v>0.88890000000000002</v>
          </cell>
          <cell r="V17">
            <v>0.88888999999999996</v>
          </cell>
          <cell r="W17">
            <v>0.88888999999999996</v>
          </cell>
          <cell r="X17">
            <v>0.88888999999999996</v>
          </cell>
          <cell r="Y17">
            <v>0.88888999999999996</v>
          </cell>
          <cell r="Z17">
            <v>2</v>
          </cell>
          <cell r="AB17" t="str">
            <v xml:space="preserve">           FIXED</v>
          </cell>
          <cell r="AE17">
            <v>0.77333999999999992</v>
          </cell>
          <cell r="AF17">
            <v>0.88888999999999996</v>
          </cell>
          <cell r="AG17">
            <v>0.88888999999999996</v>
          </cell>
          <cell r="AH17">
            <v>0.88888999999999996</v>
          </cell>
          <cell r="AI17">
            <v>0.88888999999999996</v>
          </cell>
          <cell r="AJ17">
            <v>0.88888999999999996</v>
          </cell>
          <cell r="AK17">
            <v>2.921E-2</v>
          </cell>
          <cell r="AL17">
            <v>0.88888999999999996</v>
          </cell>
          <cell r="AM17">
            <v>0.88888999999999996</v>
          </cell>
          <cell r="AN17">
            <v>0.88888999999999996</v>
          </cell>
          <cell r="AO17">
            <v>0.88888999999999996</v>
          </cell>
          <cell r="AP17">
            <v>0.88888999999999996</v>
          </cell>
          <cell r="AQ17">
            <v>0.88888999999999996</v>
          </cell>
          <cell r="AR17">
            <v>0.88888999999999996</v>
          </cell>
          <cell r="AS17">
            <v>0.88890000000000002</v>
          </cell>
          <cell r="AT17">
            <v>0.88890000000000002</v>
          </cell>
          <cell r="AU17">
            <v>0.88888999999999996</v>
          </cell>
          <cell r="AV17">
            <v>0.88888999999999996</v>
          </cell>
          <cell r="AW17">
            <v>0.88888999999999996</v>
          </cell>
          <cell r="AX17">
            <v>0.88888999999999996</v>
          </cell>
          <cell r="BA17" t="str">
            <v xml:space="preserve">           FIXED</v>
          </cell>
          <cell r="BD17">
            <v>0.8888888800000001</v>
          </cell>
          <cell r="BE17">
            <v>0.77333999999999992</v>
          </cell>
          <cell r="BF17">
            <v>0.88888999999999996</v>
          </cell>
          <cell r="BG17">
            <v>0.88888999999999996</v>
          </cell>
          <cell r="BH17">
            <v>0.88888999999999996</v>
          </cell>
          <cell r="BI17">
            <v>0.88888999999999996</v>
          </cell>
          <cell r="BJ17">
            <v>0.88888999999999996</v>
          </cell>
          <cell r="BK17">
            <v>2.921E-2</v>
          </cell>
          <cell r="BL17">
            <v>0.88888999999999996</v>
          </cell>
          <cell r="BM17">
            <v>0.88888999999999996</v>
          </cell>
          <cell r="BN17">
            <v>0.88888999999999996</v>
          </cell>
          <cell r="BO17">
            <v>0.88888999999999996</v>
          </cell>
          <cell r="BP17">
            <v>0.88888999999999996</v>
          </cell>
          <cell r="BQ17">
            <v>0.88888999999999996</v>
          </cell>
          <cell r="BR17">
            <v>0.88888999999999996</v>
          </cell>
          <cell r="BS17">
            <v>0.88890000000000002</v>
          </cell>
          <cell r="BT17">
            <v>0.88890000000000002</v>
          </cell>
          <cell r="BU17">
            <v>0.88888999999999996</v>
          </cell>
          <cell r="BV17">
            <v>0.88888999999999996</v>
          </cell>
          <cell r="BW17">
            <v>0.88888999999999996</v>
          </cell>
          <cell r="BX17">
            <v>0.88888999999999996</v>
          </cell>
          <cell r="BY17">
            <v>2</v>
          </cell>
          <cell r="CA17" t="str">
            <v xml:space="preserve">           FIXED</v>
          </cell>
          <cell r="CD17">
            <v>0.8888888800000001</v>
          </cell>
          <cell r="CE17">
            <v>0.77333999999999992</v>
          </cell>
          <cell r="CF17">
            <v>0.88888999999999996</v>
          </cell>
          <cell r="CG17">
            <v>0.88888999999999996</v>
          </cell>
          <cell r="CH17">
            <v>0.88888999999999996</v>
          </cell>
          <cell r="CI17">
            <v>0.88888999999999996</v>
          </cell>
          <cell r="CJ17">
            <v>0.88888999999999996</v>
          </cell>
          <cell r="CK17">
            <v>2.921E-2</v>
          </cell>
          <cell r="CL17">
            <v>0.88888999999999996</v>
          </cell>
          <cell r="CM17">
            <v>0.88888999999999996</v>
          </cell>
          <cell r="CN17">
            <v>0.88888999999999996</v>
          </cell>
          <cell r="CO17">
            <v>0.88888999999999996</v>
          </cell>
          <cell r="CP17">
            <v>0.88888999999999996</v>
          </cell>
          <cell r="CQ17">
            <v>0.88888999999999996</v>
          </cell>
          <cell r="CR17">
            <v>0.88888999999999996</v>
          </cell>
          <cell r="CS17">
            <v>0.88890000000000002</v>
          </cell>
          <cell r="CT17">
            <v>0.88890000000000002</v>
          </cell>
          <cell r="CU17">
            <v>0.88888999999999996</v>
          </cell>
          <cell r="CV17">
            <v>0.88888999999999996</v>
          </cell>
          <cell r="CW17">
            <v>0.88888999999999996</v>
          </cell>
          <cell r="CX17">
            <v>2</v>
          </cell>
          <cell r="CZ17" t="str">
            <v xml:space="preserve">           FIXED</v>
          </cell>
          <cell r="DC17">
            <v>0.77333999999999992</v>
          </cell>
          <cell r="DD17">
            <v>0.88888999999999996</v>
          </cell>
          <cell r="DE17">
            <v>0.88888999999999996</v>
          </cell>
          <cell r="DF17">
            <v>0.88888999999999996</v>
          </cell>
          <cell r="DG17">
            <v>0.88888999999999996</v>
          </cell>
          <cell r="DH17">
            <v>0.88888999999999996</v>
          </cell>
          <cell r="DI17">
            <v>2.921E-2</v>
          </cell>
          <cell r="DJ17">
            <v>0.88888999999999996</v>
          </cell>
          <cell r="DK17">
            <v>0.88888999999999996</v>
          </cell>
          <cell r="DL17">
            <v>0.88888999999999996</v>
          </cell>
          <cell r="DM17">
            <v>0.88888999999999996</v>
          </cell>
          <cell r="DN17">
            <v>0.88888999999999996</v>
          </cell>
          <cell r="DO17">
            <v>0.88888999999999996</v>
          </cell>
          <cell r="DP17">
            <v>0.88888999999999996</v>
          </cell>
          <cell r="DR17">
            <v>2</v>
          </cell>
          <cell r="DT17" t="str">
            <v xml:space="preserve">           FIXED</v>
          </cell>
          <cell r="DW17">
            <v>0.8888888800000001</v>
          </cell>
          <cell r="DX17">
            <v>0.77333999999999992</v>
          </cell>
          <cell r="DY17">
            <v>0.88888999999999996</v>
          </cell>
          <cell r="DZ17">
            <v>0.88888999999999996</v>
          </cell>
          <cell r="EA17">
            <v>0.88888999999999996</v>
          </cell>
          <cell r="EB17">
            <v>0.88888999999999996</v>
          </cell>
          <cell r="EC17">
            <v>0.88888999999999996</v>
          </cell>
          <cell r="ED17">
            <v>2.921E-2</v>
          </cell>
          <cell r="EE17">
            <v>0.88888999999999996</v>
          </cell>
          <cell r="EF17">
            <v>0.88888999999999996</v>
          </cell>
          <cell r="EG17">
            <v>0.88888999999999996</v>
          </cell>
          <cell r="EH17">
            <v>0.88888999999999996</v>
          </cell>
          <cell r="EI17">
            <v>0.88888999999999996</v>
          </cell>
          <cell r="EJ17">
            <v>0.88888999999999996</v>
          </cell>
          <cell r="EK17">
            <v>0.88888999999999996</v>
          </cell>
        </row>
        <row r="18">
          <cell r="A18">
            <v>3</v>
          </cell>
          <cell r="C18" t="str">
            <v xml:space="preserve">           FLOATING</v>
          </cell>
          <cell r="F18">
            <v>0.11556000000000001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0.85967999999999989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</v>
          </cell>
          <cell r="AB18" t="str">
            <v xml:space="preserve">           FLOATING</v>
          </cell>
          <cell r="AE18">
            <v>0.11556000000000001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0.85967999999999989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BA18" t="str">
            <v xml:space="preserve">           FLOATING</v>
          </cell>
          <cell r="BD18">
            <v>0</v>
          </cell>
          <cell r="BE18">
            <v>0.11556000000000001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0.85967999999999989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3</v>
          </cell>
          <cell r="CA18" t="str">
            <v xml:space="preserve">           FLOATING</v>
          </cell>
          <cell r="CD18">
            <v>0</v>
          </cell>
          <cell r="CE18">
            <v>0.11556000000000001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0.85967999999999989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</v>
          </cell>
          <cell r="CZ18" t="str">
            <v xml:space="preserve">           FLOATING</v>
          </cell>
          <cell r="DC18">
            <v>0.11556000000000001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0.85967999999999989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R18">
            <v>3</v>
          </cell>
          <cell r="DT18" t="str">
            <v xml:space="preserve">           FLOATING</v>
          </cell>
          <cell r="DW18">
            <v>0</v>
          </cell>
          <cell r="DX18">
            <v>0.11556000000000001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0.85967999999999989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</row>
        <row r="19">
          <cell r="A19">
            <v>4</v>
          </cell>
          <cell r="B19" t="str">
            <v>-</v>
          </cell>
          <cell r="C19" t="str">
            <v>-</v>
          </cell>
          <cell r="D19" t="str">
            <v>-</v>
          </cell>
          <cell r="Z19">
            <v>4</v>
          </cell>
          <cell r="AA19" t="str">
            <v>-</v>
          </cell>
          <cell r="AB19" t="str">
            <v>-</v>
          </cell>
          <cell r="AC19" t="str">
            <v>-</v>
          </cell>
          <cell r="AZ19" t="str">
            <v>-</v>
          </cell>
          <cell r="BA19" t="str">
            <v>-</v>
          </cell>
          <cell r="BB19" t="str">
            <v>-</v>
          </cell>
          <cell r="BY19">
            <v>4</v>
          </cell>
          <cell r="BZ19" t="str">
            <v>-</v>
          </cell>
          <cell r="CA19" t="str">
            <v>-</v>
          </cell>
          <cell r="CB19" t="str">
            <v>-</v>
          </cell>
          <cell r="CX19">
            <v>4</v>
          </cell>
          <cell r="CY19" t="str">
            <v>-</v>
          </cell>
          <cell r="CZ19" t="str">
            <v>-</v>
          </cell>
          <cell r="DA19" t="str">
            <v>-</v>
          </cell>
          <cell r="DR19">
            <v>4</v>
          </cell>
          <cell r="DS19" t="str">
            <v>-</v>
          </cell>
          <cell r="DT19" t="str">
            <v>-</v>
          </cell>
          <cell r="DU19" t="str">
            <v>-</v>
          </cell>
        </row>
        <row r="20">
          <cell r="A20">
            <v>5</v>
          </cell>
          <cell r="B20" t="str">
            <v>AVAILABILITIES:    FIXED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5</v>
          </cell>
          <cell r="AA20" t="str">
            <v>AVAILABILITIES:    FIXED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Z20" t="str">
            <v>AVAILABILITIES:    FIXED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5</v>
          </cell>
          <cell r="BZ20" t="str">
            <v>AVAILABILITIES:    FIXED</v>
          </cell>
          <cell r="CD20">
            <v>1</v>
          </cell>
          <cell r="CE20">
            <v>1</v>
          </cell>
          <cell r="CF20">
            <v>1</v>
          </cell>
          <cell r="CG20">
            <v>1</v>
          </cell>
          <cell r="CH20">
            <v>1</v>
          </cell>
          <cell r="CI20">
            <v>1</v>
          </cell>
          <cell r="CJ20">
            <v>1</v>
          </cell>
          <cell r="CK20">
            <v>1</v>
          </cell>
          <cell r="CL20">
            <v>1</v>
          </cell>
          <cell r="CM20">
            <v>1</v>
          </cell>
          <cell r="CN20">
            <v>1</v>
          </cell>
          <cell r="CO20">
            <v>1</v>
          </cell>
          <cell r="CP20">
            <v>1</v>
          </cell>
          <cell r="CQ20">
            <v>1</v>
          </cell>
          <cell r="CR20">
            <v>1</v>
          </cell>
          <cell r="CS20">
            <v>1</v>
          </cell>
          <cell r="CT20">
            <v>1</v>
          </cell>
          <cell r="CU20">
            <v>1</v>
          </cell>
          <cell r="CV20">
            <v>1</v>
          </cell>
          <cell r="CW20">
            <v>1</v>
          </cell>
          <cell r="CX20">
            <v>5</v>
          </cell>
          <cell r="CY20" t="str">
            <v>AVAILABILITIES:    FIXED</v>
          </cell>
          <cell r="DC20">
            <v>1</v>
          </cell>
          <cell r="DD20">
            <v>1</v>
          </cell>
          <cell r="DE20">
            <v>1</v>
          </cell>
          <cell r="DF20">
            <v>1</v>
          </cell>
          <cell r="DG20">
            <v>1</v>
          </cell>
          <cell r="DH20">
            <v>1</v>
          </cell>
          <cell r="DI20">
            <v>1</v>
          </cell>
          <cell r="DJ20">
            <v>1</v>
          </cell>
          <cell r="DK20">
            <v>1</v>
          </cell>
          <cell r="DL20">
            <v>1</v>
          </cell>
          <cell r="DM20">
            <v>1</v>
          </cell>
          <cell r="DN20">
            <v>1</v>
          </cell>
          <cell r="DO20">
            <v>1</v>
          </cell>
          <cell r="DP20">
            <v>1</v>
          </cell>
          <cell r="DR20">
            <v>5</v>
          </cell>
          <cell r="DS20" t="str">
            <v>AVAILABILITIES:    FIXED</v>
          </cell>
          <cell r="DW20">
            <v>1</v>
          </cell>
          <cell r="DX20">
            <v>1</v>
          </cell>
          <cell r="DY20">
            <v>1</v>
          </cell>
          <cell r="DZ20">
            <v>1</v>
          </cell>
          <cell r="EA20">
            <v>1</v>
          </cell>
          <cell r="EB20">
            <v>1</v>
          </cell>
          <cell r="EC20">
            <v>1</v>
          </cell>
          <cell r="ED20">
            <v>1</v>
          </cell>
          <cell r="EE20">
            <v>1</v>
          </cell>
          <cell r="EF20">
            <v>1</v>
          </cell>
          <cell r="EG20">
            <v>1</v>
          </cell>
          <cell r="EH20">
            <v>1</v>
          </cell>
          <cell r="EI20">
            <v>1</v>
          </cell>
          <cell r="EJ20">
            <v>1</v>
          </cell>
          <cell r="EK20">
            <v>1</v>
          </cell>
        </row>
        <row r="21">
          <cell r="A21">
            <v>6</v>
          </cell>
          <cell r="C21" t="str">
            <v xml:space="preserve">         EQUITY</v>
          </cell>
          <cell r="F21">
            <v>0.88890000000000002</v>
          </cell>
          <cell r="G21">
            <v>0.88890000000000002</v>
          </cell>
          <cell r="H21">
            <v>0.88890000000000002</v>
          </cell>
          <cell r="I21">
            <v>0.88890000000000002</v>
          </cell>
          <cell r="J21">
            <v>0.88890000000000002</v>
          </cell>
          <cell r="K21">
            <v>0.88890000000000002</v>
          </cell>
          <cell r="L21">
            <v>0.88890000000000002</v>
          </cell>
          <cell r="M21">
            <v>0.88890000000000002</v>
          </cell>
          <cell r="N21">
            <v>0.88890000000000002</v>
          </cell>
          <cell r="O21">
            <v>0.88890000000000002</v>
          </cell>
          <cell r="P21">
            <v>0.88890000000000002</v>
          </cell>
          <cell r="Q21">
            <v>0.88890000000000002</v>
          </cell>
          <cell r="R21">
            <v>0.88890000000000002</v>
          </cell>
          <cell r="S21">
            <v>0.88890000000000002</v>
          </cell>
          <cell r="T21">
            <v>0.88890000000000002</v>
          </cell>
          <cell r="U21">
            <v>0.88890000000000002</v>
          </cell>
          <cell r="V21">
            <v>0.88890000000000002</v>
          </cell>
          <cell r="W21">
            <v>0.88890000000000002</v>
          </cell>
          <cell r="X21">
            <v>0.88890000000000002</v>
          </cell>
          <cell r="Y21">
            <v>0.88890000000000002</v>
          </cell>
          <cell r="Z21">
            <v>6</v>
          </cell>
          <cell r="AB21" t="str">
            <v xml:space="preserve">         EQUITY</v>
          </cell>
          <cell r="AE21">
            <v>0.88890000000000002</v>
          </cell>
          <cell r="AF21">
            <v>0.88890000000000002</v>
          </cell>
          <cell r="AG21">
            <v>0.88890000000000002</v>
          </cell>
          <cell r="AH21">
            <v>0.88890000000000002</v>
          </cell>
          <cell r="AI21">
            <v>0.88890000000000002</v>
          </cell>
          <cell r="AJ21">
            <v>0.88890000000000002</v>
          </cell>
          <cell r="AK21">
            <v>0.88890000000000002</v>
          </cell>
          <cell r="AL21">
            <v>0.88890000000000002</v>
          </cell>
          <cell r="AM21">
            <v>0.88890000000000002</v>
          </cell>
          <cell r="AN21">
            <v>0.88890000000000002</v>
          </cell>
          <cell r="AO21">
            <v>0.88890000000000002</v>
          </cell>
          <cell r="AP21">
            <v>0.88890000000000002</v>
          </cell>
          <cell r="AQ21">
            <v>0.88890000000000002</v>
          </cell>
          <cell r="AR21">
            <v>0.88890000000000002</v>
          </cell>
          <cell r="AS21">
            <v>0.88890000000000002</v>
          </cell>
          <cell r="AT21">
            <v>0.88890000000000002</v>
          </cell>
          <cell r="AU21">
            <v>0.88890000000000002</v>
          </cell>
          <cell r="AV21">
            <v>0.88890000000000002</v>
          </cell>
          <cell r="AW21">
            <v>0.88890000000000002</v>
          </cell>
          <cell r="AX21">
            <v>0.88890000000000002</v>
          </cell>
          <cell r="BA21" t="str">
            <v xml:space="preserve">         EQUITY</v>
          </cell>
          <cell r="BD21">
            <v>0.88890000000000002</v>
          </cell>
          <cell r="BE21">
            <v>0.88890000000000002</v>
          </cell>
          <cell r="BF21">
            <v>0.88890000000000002</v>
          </cell>
          <cell r="BG21">
            <v>0.88890000000000002</v>
          </cell>
          <cell r="BH21">
            <v>0.88890000000000002</v>
          </cell>
          <cell r="BI21">
            <v>0.88890000000000002</v>
          </cell>
          <cell r="BJ21">
            <v>0.88890000000000002</v>
          </cell>
          <cell r="BK21">
            <v>0.88890000000000002</v>
          </cell>
          <cell r="BL21">
            <v>0.88890000000000002</v>
          </cell>
          <cell r="BM21">
            <v>0.88890000000000002</v>
          </cell>
          <cell r="BN21">
            <v>0.88890000000000002</v>
          </cell>
          <cell r="BO21">
            <v>0.88890000000000002</v>
          </cell>
          <cell r="BP21">
            <v>0.88890000000000002</v>
          </cell>
          <cell r="BQ21">
            <v>0.88890000000000002</v>
          </cell>
          <cell r="BR21">
            <v>0.88890000000000002</v>
          </cell>
          <cell r="BS21">
            <v>0.88890000000000002</v>
          </cell>
          <cell r="BT21">
            <v>0.88890000000000002</v>
          </cell>
          <cell r="BU21">
            <v>0.88890000000000002</v>
          </cell>
          <cell r="BV21">
            <v>0.88890000000000002</v>
          </cell>
          <cell r="BW21">
            <v>0.88890000000000002</v>
          </cell>
          <cell r="BX21">
            <v>0.88890000000000002</v>
          </cell>
          <cell r="BY21">
            <v>6</v>
          </cell>
          <cell r="CA21" t="str">
            <v xml:space="preserve">         EQUITY</v>
          </cell>
          <cell r="CD21">
            <v>0.88890000000000002</v>
          </cell>
          <cell r="CE21">
            <v>0.88890000000000002</v>
          </cell>
          <cell r="CF21">
            <v>0.88890000000000002</v>
          </cell>
          <cell r="CG21">
            <v>0.88890000000000002</v>
          </cell>
          <cell r="CH21">
            <v>0.88890000000000002</v>
          </cell>
          <cell r="CI21">
            <v>0.88890000000000002</v>
          </cell>
          <cell r="CJ21">
            <v>0.88890000000000002</v>
          </cell>
          <cell r="CK21">
            <v>0.88890000000000002</v>
          </cell>
          <cell r="CL21">
            <v>0.88890000000000002</v>
          </cell>
          <cell r="CM21">
            <v>0.88890000000000002</v>
          </cell>
          <cell r="CN21">
            <v>0.88890000000000002</v>
          </cell>
          <cell r="CO21">
            <v>0.88890000000000002</v>
          </cell>
          <cell r="CP21">
            <v>0.88890000000000002</v>
          </cell>
          <cell r="CQ21">
            <v>0.88890000000000002</v>
          </cell>
          <cell r="CR21">
            <v>0.88890000000000002</v>
          </cell>
          <cell r="CS21">
            <v>0.88890000000000002</v>
          </cell>
          <cell r="CT21">
            <v>0.88890000000000002</v>
          </cell>
          <cell r="CU21">
            <v>0.88890000000000002</v>
          </cell>
          <cell r="CV21">
            <v>0.88890000000000002</v>
          </cell>
          <cell r="CW21">
            <v>0.88890000000000002</v>
          </cell>
          <cell r="CX21">
            <v>6</v>
          </cell>
          <cell r="CZ21" t="str">
            <v xml:space="preserve">         EQUITY</v>
          </cell>
          <cell r="DC21">
            <v>0.88890000000000002</v>
          </cell>
          <cell r="DD21">
            <v>0.88890000000000002</v>
          </cell>
          <cell r="DE21">
            <v>0.88890000000000002</v>
          </cell>
          <cell r="DF21">
            <v>0.88890000000000002</v>
          </cell>
          <cell r="DG21">
            <v>0.88890000000000002</v>
          </cell>
          <cell r="DH21">
            <v>0.88890000000000002</v>
          </cell>
          <cell r="DI21">
            <v>0.88890000000000002</v>
          </cell>
          <cell r="DJ21">
            <v>0.88890000000000002</v>
          </cell>
          <cell r="DK21">
            <v>0.88890000000000002</v>
          </cell>
          <cell r="DL21">
            <v>0.88890000000000002</v>
          </cell>
          <cell r="DM21">
            <v>0.88890000000000002</v>
          </cell>
          <cell r="DN21">
            <v>0.88890000000000002</v>
          </cell>
          <cell r="DO21">
            <v>0.88890000000000002</v>
          </cell>
          <cell r="DP21">
            <v>0.88890000000000002</v>
          </cell>
          <cell r="DR21">
            <v>6</v>
          </cell>
          <cell r="DT21" t="str">
            <v xml:space="preserve">         EQUITY</v>
          </cell>
          <cell r="DW21">
            <v>0.88890000000000002</v>
          </cell>
          <cell r="DX21">
            <v>0.88890000000000002</v>
          </cell>
          <cell r="DY21">
            <v>0.88890000000000002</v>
          </cell>
          <cell r="DZ21">
            <v>0.88890000000000002</v>
          </cell>
          <cell r="EA21">
            <v>0.88890000000000002</v>
          </cell>
          <cell r="EB21">
            <v>0.88890000000000002</v>
          </cell>
          <cell r="EC21">
            <v>0.88890000000000002</v>
          </cell>
          <cell r="ED21">
            <v>0.88890000000000002</v>
          </cell>
          <cell r="EE21">
            <v>0.88890000000000002</v>
          </cell>
          <cell r="EF21">
            <v>0.88890000000000002</v>
          </cell>
          <cell r="EG21">
            <v>0.88890000000000002</v>
          </cell>
          <cell r="EH21">
            <v>0.88890000000000002</v>
          </cell>
          <cell r="EI21">
            <v>0.88890000000000002</v>
          </cell>
          <cell r="EJ21">
            <v>0.88890000000000002</v>
          </cell>
          <cell r="EK21">
            <v>0.88890000000000002</v>
          </cell>
        </row>
        <row r="22">
          <cell r="A22">
            <v>7</v>
          </cell>
          <cell r="C22" t="str">
            <v xml:space="preserve">         PFRD EQ % OF TOT. EQ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7</v>
          </cell>
          <cell r="AB22" t="str">
            <v xml:space="preserve">         PFRD EQ % OF TOT. EQ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0.38033547219866431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BA22" t="str">
            <v xml:space="preserve">         PFRD EQ % OF TOT. EQ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7</v>
          </cell>
          <cell r="CA22" t="str">
            <v xml:space="preserve">         PFRD EQ % OF TOT. EQ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0.38033547219866431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7</v>
          </cell>
          <cell r="CZ22" t="str">
            <v xml:space="preserve">         PFRD EQ % OF TOT. EQ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R22">
            <v>7</v>
          </cell>
          <cell r="DT22" t="str">
            <v xml:space="preserve">         PFRD EQ % OF TOT. EQ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0.38033547219866431</v>
          </cell>
          <cell r="EJ22">
            <v>0</v>
          </cell>
          <cell r="EK22">
            <v>0</v>
          </cell>
        </row>
        <row r="23">
          <cell r="A23">
            <v>8</v>
          </cell>
          <cell r="B23" t="str">
            <v>--------------</v>
          </cell>
          <cell r="C23" t="str">
            <v>-</v>
          </cell>
          <cell r="D23" t="str">
            <v>-</v>
          </cell>
          <cell r="Z23">
            <v>8</v>
          </cell>
          <cell r="AA23" t="str">
            <v>--------------</v>
          </cell>
          <cell r="AB23" t="str">
            <v>-</v>
          </cell>
          <cell r="AC23" t="str">
            <v>-</v>
          </cell>
          <cell r="AZ23" t="str">
            <v>--------------</v>
          </cell>
          <cell r="BA23" t="str">
            <v>-</v>
          </cell>
          <cell r="BB23" t="str">
            <v>-</v>
          </cell>
          <cell r="BY23">
            <v>8</v>
          </cell>
          <cell r="BZ23" t="str">
            <v>--------------</v>
          </cell>
          <cell r="CA23" t="str">
            <v>-</v>
          </cell>
          <cell r="CB23" t="str">
            <v>-</v>
          </cell>
          <cell r="CX23">
            <v>8</v>
          </cell>
          <cell r="CY23" t="str">
            <v>--------------</v>
          </cell>
          <cell r="CZ23" t="str">
            <v>-</v>
          </cell>
          <cell r="DA23" t="str">
            <v>-</v>
          </cell>
          <cell r="DR23">
            <v>8</v>
          </cell>
          <cell r="DS23" t="str">
            <v>--------------</v>
          </cell>
          <cell r="DT23" t="str">
            <v>-</v>
          </cell>
          <cell r="DU23" t="str">
            <v>-</v>
          </cell>
        </row>
        <row r="24">
          <cell r="A24">
            <v>9</v>
          </cell>
          <cell r="B24" t="str">
            <v>INTEREST RATES:    FIXED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9</v>
          </cell>
          <cell r="AA24" t="str">
            <v>INTEREST RATES:    FIXED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 t="str">
            <v>INTEREST RATES:    FIXED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9</v>
          </cell>
          <cell r="BZ24" t="str">
            <v>INTEREST RATES:    FIXED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9</v>
          </cell>
          <cell r="CY24" t="str">
            <v>INTEREST RATES:    FIXED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R24">
            <v>9</v>
          </cell>
          <cell r="DS24" t="str">
            <v>INTEREST RATES:    FIXED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</row>
        <row r="25">
          <cell r="A25">
            <v>10</v>
          </cell>
          <cell r="C25" t="str">
            <v xml:space="preserve">         FLOATING</v>
          </cell>
          <cell r="F25">
            <v>7.2912246575342454E-2</v>
          </cell>
          <cell r="G25">
            <v>3.5376589041095891E-2</v>
          </cell>
          <cell r="H25">
            <v>3.5122780821917811E-2</v>
          </cell>
          <cell r="I25">
            <v>5.2292123287671237E-2</v>
          </cell>
          <cell r="J25">
            <v>3.5547602739726021E-2</v>
          </cell>
          <cell r="K25">
            <v>4.4509178082191785E-2</v>
          </cell>
          <cell r="L25">
            <v>4.4712013698630135E-2</v>
          </cell>
          <cell r="M25">
            <v>1.3542000000000002E-2</v>
          </cell>
          <cell r="N25">
            <v>3.5122780821917811E-2</v>
          </cell>
          <cell r="O25">
            <v>3.4625589041095896E-2</v>
          </cell>
          <cell r="P25">
            <v>4.3999732876712327E-2</v>
          </cell>
          <cell r="Q25">
            <v>5.6857643835616437E-2</v>
          </cell>
          <cell r="R25">
            <v>4.0096643835616438E-2</v>
          </cell>
          <cell r="S25">
            <v>3.5122780821917811E-2</v>
          </cell>
          <cell r="T25">
            <v>7.2912246575342454E-2</v>
          </cell>
          <cell r="U25">
            <v>7.2912246575342454E-2</v>
          </cell>
          <cell r="V25">
            <v>5.3928000000000004E-2</v>
          </cell>
          <cell r="W25">
            <v>5.3928000000000004E-2</v>
          </cell>
          <cell r="X25">
            <v>3.5547602739726021E-2</v>
          </cell>
          <cell r="Y25">
            <v>5.3928000000000004E-2</v>
          </cell>
          <cell r="Z25">
            <v>10</v>
          </cell>
          <cell r="AB25" t="str">
            <v xml:space="preserve">         FLOATING</v>
          </cell>
          <cell r="AE25">
            <v>7.2912246575342454E-2</v>
          </cell>
          <cell r="AF25">
            <v>3.5376589041095891E-2</v>
          </cell>
          <cell r="AG25">
            <v>3.5122780821917811E-2</v>
          </cell>
          <cell r="AH25">
            <v>5.2292123287671237E-2</v>
          </cell>
          <cell r="AI25">
            <v>3.5547602739726021E-2</v>
          </cell>
          <cell r="AJ25">
            <v>4.4509178082191785E-2</v>
          </cell>
          <cell r="AK25">
            <v>4.4712013698630135E-2</v>
          </cell>
          <cell r="AL25">
            <v>1.3542000000000002E-2</v>
          </cell>
          <cell r="AM25">
            <v>3.5122780821917811E-2</v>
          </cell>
          <cell r="AN25">
            <v>3.4625589041095896E-2</v>
          </cell>
          <cell r="AO25">
            <v>4.3999732876712327E-2</v>
          </cell>
          <cell r="AP25">
            <v>5.1920340552219744E-2</v>
          </cell>
          <cell r="AQ25">
            <v>4.0096643835616438E-2</v>
          </cell>
          <cell r="AR25">
            <v>3.5122780821917811E-2</v>
          </cell>
          <cell r="AS25">
            <v>7.2912246575342454E-2</v>
          </cell>
          <cell r="AT25">
            <v>7.2912246575342454E-2</v>
          </cell>
          <cell r="AU25">
            <v>5.3928000000000004E-2</v>
          </cell>
          <cell r="AV25">
            <v>5.3928000000000004E-2</v>
          </cell>
          <cell r="AW25">
            <v>3.5547602739726021E-2</v>
          </cell>
          <cell r="AX25">
            <v>5.3928000000000004E-2</v>
          </cell>
          <cell r="BA25" t="str">
            <v xml:space="preserve">         FLOATING</v>
          </cell>
          <cell r="BD25">
            <v>4.7934033468853277E-2</v>
          </cell>
          <cell r="BE25">
            <v>7.2912246575342454E-2</v>
          </cell>
          <cell r="BF25">
            <v>3.5376589041095891E-2</v>
          </cell>
          <cell r="BG25">
            <v>3.5122780821917811E-2</v>
          </cell>
          <cell r="BH25">
            <v>5.2292123287671237E-2</v>
          </cell>
          <cell r="BI25">
            <v>3.5547602739726021E-2</v>
          </cell>
          <cell r="BJ25">
            <v>4.4509178082191785E-2</v>
          </cell>
          <cell r="BK25">
            <v>4.4712013698630135E-2</v>
          </cell>
          <cell r="BL25">
            <v>1.3542000000000002E-2</v>
          </cell>
          <cell r="BM25">
            <v>3.5122780821917811E-2</v>
          </cell>
          <cell r="BN25">
            <v>3.4625589041095896E-2</v>
          </cell>
          <cell r="BO25">
            <v>4.3999732876712327E-2</v>
          </cell>
          <cell r="BP25">
            <v>5.6857643835616437E-2</v>
          </cell>
          <cell r="BQ25">
            <v>4.0096643835616438E-2</v>
          </cell>
          <cell r="BR25">
            <v>3.5122780821917811E-2</v>
          </cell>
          <cell r="BS25">
            <v>7.2912246575342454E-2</v>
          </cell>
          <cell r="BT25">
            <v>7.2912246575342454E-2</v>
          </cell>
          <cell r="BU25">
            <v>5.3928000000000004E-2</v>
          </cell>
          <cell r="BV25">
            <v>5.3928000000000004E-2</v>
          </cell>
          <cell r="BW25">
            <v>3.5547602739726021E-2</v>
          </cell>
          <cell r="BX25">
            <v>5.3928000000000004E-2</v>
          </cell>
          <cell r="BY25">
            <v>10</v>
          </cell>
          <cell r="CA25" t="str">
            <v xml:space="preserve">         FLOATING</v>
          </cell>
          <cell r="CD25">
            <v>5.4081064686514316E-2</v>
          </cell>
          <cell r="CE25">
            <v>0</v>
          </cell>
          <cell r="CF25">
            <v>3.5336954446219107E-2</v>
          </cell>
          <cell r="CG25">
            <v>3.5205080577035745E-2</v>
          </cell>
          <cell r="CH25">
            <v>5.2168259557228799E-2</v>
          </cell>
          <cell r="CI25">
            <v>3.5598115048747582E-2</v>
          </cell>
          <cell r="CJ25">
            <v>0</v>
          </cell>
          <cell r="CK25">
            <v>0</v>
          </cell>
          <cell r="CL25">
            <v>1.3527241624439133E-2</v>
          </cell>
          <cell r="CM25">
            <v>3.5205080577035745E-2</v>
          </cell>
          <cell r="CN25">
            <v>3.4665760452571956E-2</v>
          </cell>
          <cell r="CO25">
            <v>0</v>
          </cell>
          <cell r="CP25">
            <v>5.1920340552219744E-2</v>
          </cell>
          <cell r="CQ25">
            <v>4.0141721863173961E-2</v>
          </cell>
          <cell r="CR25">
            <v>3.5205080577035745E-2</v>
          </cell>
          <cell r="CS25">
            <v>7.2664081848003714E-2</v>
          </cell>
          <cell r="CT25">
            <v>7.2664081848003728E-2</v>
          </cell>
          <cell r="CU25">
            <v>5.4296158911765945E-2</v>
          </cell>
          <cell r="CV25">
            <v>0</v>
          </cell>
          <cell r="CW25">
            <v>0</v>
          </cell>
          <cell r="CX25">
            <v>10</v>
          </cell>
          <cell r="CZ25" t="str">
            <v xml:space="preserve">         FLOATING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3.4625589041095896E-2</v>
          </cell>
          <cell r="DM25">
            <v>0</v>
          </cell>
          <cell r="DN25">
            <v>5.6857643835616437E-2</v>
          </cell>
          <cell r="DO25">
            <v>4.0096643835616438E-2</v>
          </cell>
          <cell r="DP25">
            <v>0</v>
          </cell>
          <cell r="DR25">
            <v>10</v>
          </cell>
          <cell r="DT25" t="str">
            <v xml:space="preserve">         FLOATING</v>
          </cell>
          <cell r="DW25">
            <v>4.052423342805854E-2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3.4625589041095896E-2</v>
          </cell>
          <cell r="EH25">
            <v>0</v>
          </cell>
          <cell r="EI25">
            <v>5.6857643835616437E-2</v>
          </cell>
          <cell r="EJ25">
            <v>4.0096643835616438E-2</v>
          </cell>
          <cell r="EK25">
            <v>0</v>
          </cell>
        </row>
        <row r="26">
          <cell r="A26">
            <v>11</v>
          </cell>
          <cell r="C26" t="str">
            <v xml:space="preserve">         EQUITY COST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4.1502524086787958E-2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11</v>
          </cell>
          <cell r="AB26" t="str">
            <v xml:space="preserve">         EQUITY COST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4.1502524086787958E-2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BA26" t="str">
            <v xml:space="preserve">         EQUITY COST</v>
          </cell>
          <cell r="BD26">
            <v>4.1502524086787958E-2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4.1502524086787958E-2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11</v>
          </cell>
          <cell r="CA26" t="str">
            <v xml:space="preserve">         EQUITY COST</v>
          </cell>
          <cell r="CD26">
            <v>4.1502524086787958E-2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4.1502524086787958E-2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11</v>
          </cell>
          <cell r="CZ26" t="str">
            <v xml:space="preserve">         EQUITY COST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4.1502524086787958E-2</v>
          </cell>
          <cell r="DO26">
            <v>0</v>
          </cell>
          <cell r="DP26">
            <v>0</v>
          </cell>
          <cell r="DR26">
            <v>11</v>
          </cell>
          <cell r="DT26" t="str">
            <v xml:space="preserve">         EQUITY COST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4.1502524086787958E-2</v>
          </cell>
          <cell r="EJ26">
            <v>0</v>
          </cell>
          <cell r="EK26">
            <v>0</v>
          </cell>
        </row>
        <row r="27">
          <cell r="A27">
            <v>12</v>
          </cell>
          <cell r="C27" t="str">
            <v xml:space="preserve">         MATCHED FUNDING</v>
          </cell>
          <cell r="F27">
            <v>7.2344692361851176E-2</v>
          </cell>
          <cell r="G27">
            <v>4.3964094019072142E-2</v>
          </cell>
          <cell r="H27">
            <v>4.3966635109899781E-2</v>
          </cell>
          <cell r="I27">
            <v>6.0510448895467986E-2</v>
          </cell>
          <cell r="J27">
            <v>4.0934366800110568E-2</v>
          </cell>
          <cell r="K27">
            <v>5.7947460815495566E-2</v>
          </cell>
          <cell r="L27">
            <v>4.7794296660162813E-2</v>
          </cell>
          <cell r="M27">
            <v>2.7574085458998913E-2</v>
          </cell>
          <cell r="N27">
            <v>3.2170689855651018E-2</v>
          </cell>
          <cell r="O27">
            <v>4.278194522203925E-2</v>
          </cell>
          <cell r="P27">
            <v>5.2901390748907748E-2</v>
          </cell>
          <cell r="Q27">
            <v>0</v>
          </cell>
          <cell r="R27">
            <v>9.6219405113124823E-2</v>
          </cell>
          <cell r="S27">
            <v>0</v>
          </cell>
          <cell r="T27">
            <v>7.3633347609452074E-2</v>
          </cell>
          <cell r="U27">
            <v>7.7929573632996407E-2</v>
          </cell>
          <cell r="V27">
            <v>4.9985351252507554E-2</v>
          </cell>
          <cell r="W27">
            <v>0</v>
          </cell>
          <cell r="X27">
            <v>3.9204905610213961E-2</v>
          </cell>
          <cell r="Y27">
            <v>0</v>
          </cell>
          <cell r="Z27">
            <v>12</v>
          </cell>
          <cell r="AB27" t="str">
            <v xml:space="preserve">         MATCHED FUNDING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BA27" t="str">
            <v xml:space="preserve">         MATCHED FUNDING</v>
          </cell>
          <cell r="BD27">
            <v>5.6222254422289376E-2</v>
          </cell>
          <cell r="BE27">
            <v>7.2344692361851176E-2</v>
          </cell>
          <cell r="BF27">
            <v>4.3964094019072142E-2</v>
          </cell>
          <cell r="BG27">
            <v>4.3966635109899781E-2</v>
          </cell>
          <cell r="BH27">
            <v>6.0510448895467986E-2</v>
          </cell>
          <cell r="BI27">
            <v>4.0934366800110568E-2</v>
          </cell>
          <cell r="BJ27">
            <v>5.7947460815495566E-2</v>
          </cell>
          <cell r="BK27">
            <v>4.7794296660162813E-2</v>
          </cell>
          <cell r="BL27">
            <v>2.7574085458998913E-2</v>
          </cell>
          <cell r="BM27">
            <v>3.2170689855651018E-2</v>
          </cell>
          <cell r="BN27">
            <v>4.278194522203925E-2</v>
          </cell>
          <cell r="BO27">
            <v>5.2901390748907748E-2</v>
          </cell>
          <cell r="BP27">
            <v>0</v>
          </cell>
          <cell r="BQ27">
            <v>9.6219405113124823E-2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12</v>
          </cell>
          <cell r="CA27" t="str">
            <v xml:space="preserve">         MATCHED FUNDING</v>
          </cell>
          <cell r="CD27">
            <v>6.9010657891493757E-2</v>
          </cell>
          <cell r="CE27">
            <v>0</v>
          </cell>
          <cell r="CF27">
            <v>0</v>
          </cell>
          <cell r="CG27">
            <v>5.2119985201414892E-2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5.3568879895880425E-2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7.4645680427076491E-2</v>
          </cell>
          <cell r="CT27">
            <v>7.6487262716075463E-2</v>
          </cell>
          <cell r="CU27">
            <v>0</v>
          </cell>
          <cell r="CV27">
            <v>0</v>
          </cell>
          <cell r="CW27">
            <v>0</v>
          </cell>
          <cell r="CX27">
            <v>12</v>
          </cell>
          <cell r="CZ27" t="str">
            <v xml:space="preserve">         MATCHED FUNDING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4.278194522203925E-2</v>
          </cell>
          <cell r="DM27">
            <v>0</v>
          </cell>
          <cell r="DN27">
            <v>0</v>
          </cell>
          <cell r="DO27">
            <v>9.6219405113124823E-2</v>
          </cell>
          <cell r="DP27">
            <v>0</v>
          </cell>
          <cell r="DR27">
            <v>12</v>
          </cell>
          <cell r="DT27" t="str">
            <v xml:space="preserve">         MATCHED FUNDING</v>
          </cell>
          <cell r="DW27">
            <v>3.2881998256901232E-2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4.278194522203925E-2</v>
          </cell>
          <cell r="EH27">
            <v>0</v>
          </cell>
          <cell r="EI27">
            <v>0</v>
          </cell>
          <cell r="EJ27">
            <v>9.6219405113124823E-2</v>
          </cell>
          <cell r="EK27">
            <v>0</v>
          </cell>
        </row>
        <row r="28">
          <cell r="A28">
            <v>13</v>
          </cell>
          <cell r="C28" t="str">
            <v xml:space="preserve">         SUB-DEBT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8.1121261853749654E-2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13</v>
          </cell>
          <cell r="AB28" t="str">
            <v xml:space="preserve">         SUB-DEBT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8.1121261853749654E-2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BA28" t="str">
            <v xml:space="preserve">         SUB-DEBT</v>
          </cell>
          <cell r="BD28">
            <v>8.1121261853749654E-2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8.1121261853749654E-2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13</v>
          </cell>
          <cell r="CA28" t="str">
            <v xml:space="preserve">         SUB-DEBT</v>
          </cell>
          <cell r="CD28">
            <v>8.112126185374964E-2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8.112126185374964E-2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13</v>
          </cell>
          <cell r="CZ28" t="str">
            <v xml:space="preserve">         SUB-DEBT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8.1121261853749654E-2</v>
          </cell>
          <cell r="DO28">
            <v>0</v>
          </cell>
          <cell r="DP28">
            <v>0</v>
          </cell>
          <cell r="DR28">
            <v>13</v>
          </cell>
          <cell r="DT28" t="str">
            <v xml:space="preserve">         SUB-DEBT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8.1121261853749654E-2</v>
          </cell>
          <cell r="EJ28">
            <v>0</v>
          </cell>
          <cell r="EK28">
            <v>0</v>
          </cell>
        </row>
        <row r="29">
          <cell r="A29">
            <v>14</v>
          </cell>
          <cell r="B29" t="str">
            <v>-</v>
          </cell>
          <cell r="C29" t="str">
            <v>-</v>
          </cell>
          <cell r="D29" t="str">
            <v>-</v>
          </cell>
          <cell r="Z29">
            <v>14</v>
          </cell>
          <cell r="AA29" t="str">
            <v>-</v>
          </cell>
          <cell r="AB29" t="str">
            <v>-</v>
          </cell>
          <cell r="AC29" t="str">
            <v>-</v>
          </cell>
          <cell r="AZ29" t="str">
            <v>-</v>
          </cell>
          <cell r="BA29" t="str">
            <v>-</v>
          </cell>
          <cell r="BB29" t="str">
            <v>-</v>
          </cell>
          <cell r="BY29">
            <v>14</v>
          </cell>
          <cell r="BZ29" t="str">
            <v>-</v>
          </cell>
          <cell r="CA29" t="str">
            <v>-</v>
          </cell>
          <cell r="CB29" t="str">
            <v>-</v>
          </cell>
          <cell r="CX29">
            <v>14</v>
          </cell>
          <cell r="CY29" t="str">
            <v>-</v>
          </cell>
          <cell r="CZ29" t="str">
            <v>-</v>
          </cell>
          <cell r="DA29" t="str">
            <v>-</v>
          </cell>
          <cell r="DR29">
            <v>14</v>
          </cell>
          <cell r="DS29" t="str">
            <v>-</v>
          </cell>
          <cell r="DT29" t="str">
            <v>-</v>
          </cell>
          <cell r="DU29" t="str">
            <v>-</v>
          </cell>
        </row>
        <row r="30">
          <cell r="A30">
            <v>15</v>
          </cell>
          <cell r="B30" t="str">
            <v>AVG NET INVESTMENT:</v>
          </cell>
          <cell r="F30">
            <v>288628942.46575344</v>
          </cell>
          <cell r="G30">
            <v>3628014720.547945</v>
          </cell>
          <cell r="H30">
            <v>6570848115.0684929</v>
          </cell>
          <cell r="I30">
            <v>309273200872.60272</v>
          </cell>
          <cell r="J30">
            <v>175301342.46575344</v>
          </cell>
          <cell r="K30">
            <v>22120647432.876713</v>
          </cell>
          <cell r="L30">
            <v>5410814852.0547943</v>
          </cell>
          <cell r="M30">
            <v>28762427.397260275</v>
          </cell>
          <cell r="N30">
            <v>813107361.64383566</v>
          </cell>
          <cell r="O30">
            <v>257049961.6438356</v>
          </cell>
          <cell r="P30">
            <v>12827642136.986301</v>
          </cell>
          <cell r="Q30">
            <v>-14227909.589041095</v>
          </cell>
          <cell r="R30">
            <v>50980034.246575341</v>
          </cell>
          <cell r="S30">
            <v>59152786.301369861</v>
          </cell>
          <cell r="T30">
            <v>165263882.19178084</v>
          </cell>
          <cell r="U30">
            <v>24655293.15068493</v>
          </cell>
          <cell r="V30">
            <v>381375375.34246576</v>
          </cell>
          <cell r="W30">
            <v>-1503265.7534246575</v>
          </cell>
          <cell r="X30">
            <v>115641161.64383562</v>
          </cell>
          <cell r="Y30">
            <v>549467271.23287666</v>
          </cell>
          <cell r="Z30">
            <v>15</v>
          </cell>
          <cell r="AA30" t="str">
            <v>AVG NET INVESTMENT:</v>
          </cell>
          <cell r="AE30">
            <v>0</v>
          </cell>
          <cell r="AF30">
            <v>2547465.7534246575</v>
          </cell>
          <cell r="AG30">
            <v>77483830.1369863</v>
          </cell>
          <cell r="AH30">
            <v>9238542189.0410957</v>
          </cell>
          <cell r="AI30">
            <v>1502219.1780821919</v>
          </cell>
          <cell r="AJ30">
            <v>0</v>
          </cell>
          <cell r="AK30">
            <v>0</v>
          </cell>
          <cell r="AL30">
            <v>-400150.68493150687</v>
          </cell>
          <cell r="AM30">
            <v>1657506.8493150685</v>
          </cell>
          <cell r="AN30">
            <v>57294328.767123289</v>
          </cell>
          <cell r="AO30">
            <v>0</v>
          </cell>
          <cell r="AP30">
            <v>66888139.726027399</v>
          </cell>
          <cell r="AQ30">
            <v>219441.09589041097</v>
          </cell>
          <cell r="AR30">
            <v>41931106.84931507</v>
          </cell>
          <cell r="AS30">
            <v>31429526.02739726</v>
          </cell>
          <cell r="AT30">
            <v>20192879.452054795</v>
          </cell>
          <cell r="AU30">
            <v>21009660.273972604</v>
          </cell>
          <cell r="AV30">
            <v>0</v>
          </cell>
          <cell r="AW30">
            <v>0</v>
          </cell>
          <cell r="AX30">
            <v>0</v>
          </cell>
          <cell r="AZ30" t="str">
            <v>AVG NET INVESTMENT:</v>
          </cell>
          <cell r="BD30">
            <v>3169545075.5714889</v>
          </cell>
          <cell r="BE30">
            <v>479709198.54575348</v>
          </cell>
          <cell r="BF30">
            <v>611951459.55123281</v>
          </cell>
          <cell r="BG30">
            <v>180240974.5280548</v>
          </cell>
          <cell r="BH30">
            <v>177698486.75726965</v>
          </cell>
          <cell r="BI30">
            <v>99083230.431506842</v>
          </cell>
          <cell r="BJ30">
            <v>147705104.41814244</v>
          </cell>
          <cell r="BK30">
            <v>683235448.25561643</v>
          </cell>
          <cell r="BL30">
            <v>19803727.615342468</v>
          </cell>
          <cell r="BM30">
            <v>22307047.434273969</v>
          </cell>
          <cell r="BN30">
            <v>128958216.67917806</v>
          </cell>
          <cell r="BO30">
            <v>70865893.353610963</v>
          </cell>
          <cell r="BP30">
            <v>-14227909.589041095</v>
          </cell>
          <cell r="BQ30">
            <v>56728862.367945217</v>
          </cell>
          <cell r="BR30">
            <v>1651404.3116438356</v>
          </cell>
          <cell r="BS30">
            <v>274540360.93397266</v>
          </cell>
          <cell r="BT30">
            <v>40951505.608767122</v>
          </cell>
          <cell r="BU30">
            <v>50436960.923013695</v>
          </cell>
          <cell r="BV30">
            <v>-198306.77013698628</v>
          </cell>
          <cell r="BW30">
            <v>65420215.00054796</v>
          </cell>
          <cell r="BX30">
            <v>72683195.214794517</v>
          </cell>
          <cell r="BY30">
            <v>15</v>
          </cell>
          <cell r="BZ30" t="str">
            <v>AVG NET INVESTMENT:</v>
          </cell>
          <cell r="CD30">
            <v>194014536.94167832</v>
          </cell>
          <cell r="CE30">
            <v>0</v>
          </cell>
          <cell r="CF30">
            <v>426057.64438356162</v>
          </cell>
          <cell r="CG30">
            <v>2121298.4784109588</v>
          </cell>
          <cell r="CH30">
            <v>5294834.3850755617</v>
          </cell>
          <cell r="CI30">
            <v>848094.87287671235</v>
          </cell>
          <cell r="CJ30">
            <v>0</v>
          </cell>
          <cell r="CK30">
            <v>0</v>
          </cell>
          <cell r="CL30">
            <v>-275590.58520547941</v>
          </cell>
          <cell r="CM30">
            <v>45396.131726027401</v>
          </cell>
          <cell r="CN30">
            <v>28740632.187123291</v>
          </cell>
          <cell r="CO30">
            <v>0</v>
          </cell>
          <cell r="CP30">
            <v>66888139.726027399</v>
          </cell>
          <cell r="CQ30">
            <v>244778.56602739723</v>
          </cell>
          <cell r="CR30">
            <v>1148138.5596164383</v>
          </cell>
          <cell r="CS30">
            <v>52208961.193150684</v>
          </cell>
          <cell r="CT30">
            <v>33540005.735890411</v>
          </cell>
          <cell r="CU30">
            <v>2783790.0465753423</v>
          </cell>
          <cell r="CV30">
            <v>0</v>
          </cell>
          <cell r="CW30">
            <v>0</v>
          </cell>
          <cell r="CX30">
            <v>15</v>
          </cell>
          <cell r="CY30" t="str">
            <v>AVG NET INVESTMENT: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1307356.1643835616</v>
          </cell>
          <cell r="DM30">
            <v>0</v>
          </cell>
          <cell r="DN30">
            <v>0</v>
          </cell>
          <cell r="DO30">
            <v>63799410.95890411</v>
          </cell>
          <cell r="DP30">
            <v>0</v>
          </cell>
          <cell r="DR30">
            <v>15</v>
          </cell>
          <cell r="DS30" t="str">
            <v>AVG NET INVESTMENT:</v>
          </cell>
          <cell r="DW30">
            <v>71800616.018082187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655338.44876712328</v>
          </cell>
          <cell r="EH30">
            <v>0</v>
          </cell>
          <cell r="EI30">
            <v>0</v>
          </cell>
          <cell r="EJ30">
            <v>71145277.569315076</v>
          </cell>
          <cell r="EK30">
            <v>0</v>
          </cell>
        </row>
        <row r="31">
          <cell r="A31">
            <v>16</v>
          </cell>
          <cell r="B31" t="str">
            <v>-</v>
          </cell>
          <cell r="C31" t="str">
            <v>-</v>
          </cell>
          <cell r="D31" t="str">
            <v>-</v>
          </cell>
          <cell r="S31" t="str">
            <v xml:space="preserve"> 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 xml:space="preserve"> </v>
          </cell>
          <cell r="X31" t="str">
            <v xml:space="preserve"> </v>
          </cell>
          <cell r="Z31">
            <v>16</v>
          </cell>
          <cell r="AA31" t="str">
            <v>-</v>
          </cell>
          <cell r="AB31" t="str">
            <v>-</v>
          </cell>
          <cell r="AC31" t="str">
            <v>-</v>
          </cell>
          <cell r="AR31" t="str">
            <v xml:space="preserve"> </v>
          </cell>
          <cell r="AS31" t="str">
            <v xml:space="preserve"> </v>
          </cell>
          <cell r="AT31" t="str">
            <v xml:space="preserve"> </v>
          </cell>
          <cell r="AU31" t="str">
            <v xml:space="preserve"> </v>
          </cell>
          <cell r="AV31" t="str">
            <v xml:space="preserve"> </v>
          </cell>
          <cell r="AW31" t="str">
            <v xml:space="preserve"> </v>
          </cell>
          <cell r="AZ31" t="str">
            <v>-</v>
          </cell>
          <cell r="BA31" t="str">
            <v>-</v>
          </cell>
          <cell r="BB31" t="str">
            <v>-</v>
          </cell>
          <cell r="BY31">
            <v>16</v>
          </cell>
          <cell r="BZ31" t="str">
            <v>-</v>
          </cell>
          <cell r="CA31" t="str">
            <v>-</v>
          </cell>
          <cell r="CB31" t="str">
            <v>-</v>
          </cell>
          <cell r="CR31" t="str">
            <v xml:space="preserve"> </v>
          </cell>
          <cell r="CS31" t="str">
            <v xml:space="preserve"> </v>
          </cell>
          <cell r="CT31" t="str">
            <v xml:space="preserve"> </v>
          </cell>
          <cell r="CU31" t="str">
            <v xml:space="preserve"> </v>
          </cell>
          <cell r="CV31" t="str">
            <v xml:space="preserve"> </v>
          </cell>
          <cell r="CW31" t="str">
            <v xml:space="preserve"> </v>
          </cell>
          <cell r="CX31">
            <v>16</v>
          </cell>
          <cell r="CY31" t="str">
            <v>-</v>
          </cell>
          <cell r="CZ31" t="str">
            <v>-</v>
          </cell>
          <cell r="DA31" t="str">
            <v>-</v>
          </cell>
          <cell r="DP31" t="str">
            <v xml:space="preserve"> </v>
          </cell>
          <cell r="DR31">
            <v>16</v>
          </cell>
          <cell r="DS31" t="str">
            <v>-</v>
          </cell>
          <cell r="DT31" t="str">
            <v>-</v>
          </cell>
          <cell r="DU31" t="str">
            <v>-</v>
          </cell>
        </row>
        <row r="32">
          <cell r="A32">
            <v>20</v>
          </cell>
          <cell r="B32" t="str">
            <v xml:space="preserve">       ASSIGNED EQUITY</v>
          </cell>
          <cell r="F32">
            <v>32069561.797369864</v>
          </cell>
          <cell r="G32">
            <v>403108715.60008216</v>
          </cell>
          <cell r="H32">
            <v>730086934.06526029</v>
          </cell>
          <cell r="I32">
            <v>34363345348.954887</v>
          </cell>
          <cell r="J32">
            <v>19477732.16136986</v>
          </cell>
          <cell r="K32">
            <v>2457825136.2669315</v>
          </cell>
          <cell r="L32">
            <v>601195638.21180809</v>
          </cell>
          <cell r="M32">
            <v>3195793.3081095889</v>
          </cell>
          <cell r="N32">
            <v>90344358.952246577</v>
          </cell>
          <cell r="O32">
            <v>28560821.238246571</v>
          </cell>
          <cell r="P32">
            <v>1425279317.8405478</v>
          </cell>
          <cell r="Q32">
            <v>-1580863.0344383561</v>
          </cell>
          <cell r="R32">
            <v>5664391.6051369859</v>
          </cell>
          <cell r="S32">
            <v>6572466.0859452048</v>
          </cell>
          <cell r="T32">
            <v>18362469.950328764</v>
          </cell>
          <cell r="U32">
            <v>2739449.6219726028</v>
          </cell>
          <cell r="V32">
            <v>42374617.954301372</v>
          </cell>
          <cell r="W32">
            <v>-167027.85786301369</v>
          </cell>
          <cell r="X32">
            <v>12848889.470246574</v>
          </cell>
          <cell r="Y32">
            <v>61051308.506684929</v>
          </cell>
          <cell r="Z32">
            <v>20</v>
          </cell>
          <cell r="AA32" t="str">
            <v xml:space="preserve">       ASSIGNED EQUITY</v>
          </cell>
          <cell r="AE32">
            <v>0</v>
          </cell>
          <cell r="AF32">
            <v>283048.91986301367</v>
          </cell>
          <cell r="AG32">
            <v>8609228.3665205464</v>
          </cell>
          <cell r="AH32">
            <v>1026494422.624356</v>
          </cell>
          <cell r="AI32">
            <v>166911.57287671234</v>
          </cell>
          <cell r="AJ32">
            <v>0</v>
          </cell>
          <cell r="AK32">
            <v>0</v>
          </cell>
          <cell r="AL32">
            <v>-44460.742602739731</v>
          </cell>
          <cell r="AM32">
            <v>184165.58602739725</v>
          </cell>
          <cell r="AN32">
            <v>6365972.8693150692</v>
          </cell>
          <cell r="AO32">
            <v>0</v>
          </cell>
          <cell r="AP32">
            <v>7431941.2049589036</v>
          </cell>
          <cell r="AQ32">
            <v>24382.100164383559</v>
          </cell>
          <cell r="AR32">
            <v>4658965.2820273973</v>
          </cell>
          <cell r="AS32">
            <v>3492134.6369041088</v>
          </cell>
          <cell r="AT32">
            <v>2243630.8359178081</v>
          </cell>
          <cell r="AU32">
            <v>2334383.3530410961</v>
          </cell>
          <cell r="AV32">
            <v>0</v>
          </cell>
          <cell r="AW32">
            <v>0</v>
          </cell>
          <cell r="AX32">
            <v>0</v>
          </cell>
          <cell r="AZ32" t="str">
            <v xml:space="preserve">       ASSIGNED EQUITY</v>
          </cell>
          <cell r="BD32">
            <v>352168153.34674811</v>
          </cell>
          <cell r="BE32">
            <v>53300489.050418667</v>
          </cell>
          <cell r="BF32">
            <v>67993926.67073749</v>
          </cell>
          <cell r="BG32">
            <v>20026574.679812167</v>
          </cell>
          <cell r="BH32">
            <v>19744078.863600235</v>
          </cell>
          <cell r="BI32">
            <v>11009137.733244726</v>
          </cell>
          <cell r="BJ32">
            <v>16411514.151899813</v>
          </cell>
          <cell r="BK32">
            <v>75914290.655681536</v>
          </cell>
          <cell r="BL32">
            <v>2200392.1753407014</v>
          </cell>
          <cell r="BM32">
            <v>2478536.0404221811</v>
          </cell>
          <cell r="BN32">
            <v>14328547.455223475</v>
          </cell>
          <cell r="BO32">
            <v>7873909.4105197135</v>
          </cell>
          <cell r="BP32">
            <v>-1580863.0344383561</v>
          </cell>
          <cell r="BQ32">
            <v>6303143.8977023922</v>
          </cell>
          <cell r="BR32">
            <v>183487.5330667466</v>
          </cell>
          <cell r="BS32">
            <v>30504179.503373697</v>
          </cell>
          <cell r="BT32">
            <v>4550121.7881901152</v>
          </cell>
          <cell r="BU32">
            <v>5604050.7281560516</v>
          </cell>
          <cell r="BV32">
            <v>-22033.86522992055</v>
          </cell>
          <cell r="BW32">
            <v>7268840.0887108818</v>
          </cell>
          <cell r="BX32">
            <v>8075829.8203158183</v>
          </cell>
          <cell r="BY32">
            <v>20</v>
          </cell>
          <cell r="BZ32" t="str">
            <v xml:space="preserve">       ASSIGNED EQUITY</v>
          </cell>
          <cell r="CD32">
            <v>21556955.199589878</v>
          </cell>
          <cell r="CE32">
            <v>0</v>
          </cell>
          <cell r="CF32">
            <v>47339.264867457547</v>
          </cell>
          <cell r="CG32">
            <v>235697.47393624167</v>
          </cell>
          <cell r="CH32">
            <v>588309.04852574575</v>
          </cell>
          <cell r="CI32">
            <v>94231.821325331519</v>
          </cell>
          <cell r="CJ32">
            <v>0</v>
          </cell>
          <cell r="CK32">
            <v>0</v>
          </cell>
          <cell r="CL32">
            <v>-30620.86992218082</v>
          </cell>
          <cell r="CM32">
            <v>5043.9641960789031</v>
          </cell>
          <cell r="CN32">
            <v>3193371.6423112685</v>
          </cell>
          <cell r="CO32">
            <v>0</v>
          </cell>
          <cell r="CP32">
            <v>7431941.2049589036</v>
          </cell>
          <cell r="CQ32">
            <v>27197.34647130411</v>
          </cell>
          <cell r="CR32">
            <v>127569.67535898247</v>
          </cell>
          <cell r="CS32">
            <v>5800937.6781709734</v>
          </cell>
          <cell r="CT32">
            <v>3726630.0373147833</v>
          </cell>
          <cell r="CU32">
            <v>309306.91207498632</v>
          </cell>
          <cell r="CV32">
            <v>0</v>
          </cell>
          <cell r="CW32">
            <v>0</v>
          </cell>
          <cell r="CX32">
            <v>17</v>
          </cell>
          <cell r="CY32" t="str">
            <v xml:space="preserve">       ASSIGNED EQUITY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145260.34342465753</v>
          </cell>
          <cell r="DM32">
            <v>0</v>
          </cell>
          <cell r="DN32">
            <v>0</v>
          </cell>
          <cell r="DO32">
            <v>7088752.5516438354</v>
          </cell>
          <cell r="DP32">
            <v>0</v>
          </cell>
          <cell r="DR32">
            <v>17</v>
          </cell>
          <cell r="DS32" t="str">
            <v xml:space="preserve">       ASSIGNED EQUITY</v>
          </cell>
          <cell r="DW32">
            <v>7977766.4457691116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72814.655042515064</v>
          </cell>
          <cell r="EH32">
            <v>0</v>
          </cell>
          <cell r="EI32">
            <v>0</v>
          </cell>
          <cell r="EJ32">
            <v>7904951.7907265965</v>
          </cell>
          <cell r="EK32">
            <v>0</v>
          </cell>
        </row>
        <row r="33">
          <cell r="CX33">
            <v>18</v>
          </cell>
          <cell r="DR33">
            <v>18</v>
          </cell>
        </row>
        <row r="34">
          <cell r="A34">
            <v>21</v>
          </cell>
          <cell r="B34" t="str">
            <v xml:space="preserve">       PREFERRED EQUITY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43990293.15068493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21</v>
          </cell>
          <cell r="AA34" t="str">
            <v xml:space="preserve">       PREFERRED EQUITY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2823715.1658370998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Z34" t="str">
            <v xml:space="preserve">       PREFERRED EQUITY</v>
          </cell>
          <cell r="BD34">
            <v>43990293.15068493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43990293.15068493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21</v>
          </cell>
          <cell r="BZ34" t="str">
            <v xml:space="preserve">       PREFERRED EQUITY</v>
          </cell>
          <cell r="CD34">
            <v>2823715.1658370998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2823715.1658370998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19</v>
          </cell>
          <cell r="CY34" t="str">
            <v xml:space="preserve">       PREFERRED EQUITY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R34">
            <v>19</v>
          </cell>
          <cell r="DS34" t="str">
            <v xml:space="preserve">       PREFERRED EQUITY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</row>
        <row r="35">
          <cell r="A35">
            <v>23</v>
          </cell>
          <cell r="Z35">
            <v>23</v>
          </cell>
          <cell r="BY35">
            <v>23</v>
          </cell>
          <cell r="CX35">
            <v>20</v>
          </cell>
          <cell r="DR35">
            <v>20</v>
          </cell>
        </row>
        <row r="36">
          <cell r="A36">
            <v>24</v>
          </cell>
          <cell r="B36" t="str">
            <v xml:space="preserve">       TOTAL DEBT</v>
          </cell>
          <cell r="F36">
            <v>256559380.66838354</v>
          </cell>
          <cell r="G36">
            <v>3224906004.9478621</v>
          </cell>
          <cell r="H36">
            <v>5840761181.003233</v>
          </cell>
          <cell r="I36">
            <v>274909855523.64789</v>
          </cell>
          <cell r="J36">
            <v>155823610.30438355</v>
          </cell>
          <cell r="K36">
            <v>19662822296.609783</v>
          </cell>
          <cell r="L36">
            <v>4809619213.8429861</v>
          </cell>
          <cell r="M36">
            <v>25566634.089150686</v>
          </cell>
          <cell r="N36">
            <v>722763002.691589</v>
          </cell>
          <cell r="O36">
            <v>228489140.40558907</v>
          </cell>
          <cell r="P36">
            <v>11402362819.145754</v>
          </cell>
          <cell r="Q36">
            <v>-12647046.55460274</v>
          </cell>
          <cell r="R36">
            <v>45315642.641438358</v>
          </cell>
          <cell r="S36">
            <v>52580320.215424649</v>
          </cell>
          <cell r="T36">
            <v>146901412.24145207</v>
          </cell>
          <cell r="U36">
            <v>21915843.528712329</v>
          </cell>
          <cell r="V36">
            <v>339000757.38816434</v>
          </cell>
          <cell r="W36">
            <v>-1336237.8955616439</v>
          </cell>
          <cell r="X36">
            <v>102792272.17358904</v>
          </cell>
          <cell r="Y36">
            <v>488415962.72619176</v>
          </cell>
          <cell r="Z36">
            <v>24</v>
          </cell>
          <cell r="AA36" t="str">
            <v xml:space="preserve">       TOTAL DEBT</v>
          </cell>
          <cell r="AE36">
            <v>0</v>
          </cell>
          <cell r="AF36">
            <v>2264416.8335616435</v>
          </cell>
          <cell r="AG36">
            <v>68874601.770465761</v>
          </cell>
          <cell r="AH36">
            <v>8212047766.4167404</v>
          </cell>
          <cell r="AI36">
            <v>1335307.6052054793</v>
          </cell>
          <cell r="AJ36">
            <v>0</v>
          </cell>
          <cell r="AK36">
            <v>0</v>
          </cell>
          <cell r="AL36">
            <v>-355689.94232876709</v>
          </cell>
          <cell r="AM36">
            <v>1473341.2632876709</v>
          </cell>
          <cell r="AN36">
            <v>50928355.897808209</v>
          </cell>
          <cell r="AO36">
            <v>0</v>
          </cell>
          <cell r="AP36">
            <v>59456198.521068498</v>
          </cell>
          <cell r="AQ36">
            <v>195058.99572602738</v>
          </cell>
          <cell r="AR36">
            <v>37272141.567287676</v>
          </cell>
          <cell r="AS36">
            <v>27937391.390493147</v>
          </cell>
          <cell r="AT36">
            <v>17949248.616136983</v>
          </cell>
          <cell r="AU36">
            <v>18675276.920931507</v>
          </cell>
          <cell r="AV36">
            <v>0</v>
          </cell>
          <cell r="AW36">
            <v>0</v>
          </cell>
          <cell r="AX36">
            <v>0</v>
          </cell>
          <cell r="AZ36" t="str">
            <v xml:space="preserve">       TOTAL DEBT</v>
          </cell>
          <cell r="BD36">
            <v>2817376922.224741</v>
          </cell>
          <cell r="BE36">
            <v>426408709.49533474</v>
          </cell>
          <cell r="BF36">
            <v>543957532.88049555</v>
          </cell>
          <cell r="BG36">
            <v>160214399.84824264</v>
          </cell>
          <cell r="BH36">
            <v>157954407.89366943</v>
          </cell>
          <cell r="BI36">
            <v>88074092.698262125</v>
          </cell>
          <cell r="BJ36">
            <v>131293590.26624262</v>
          </cell>
          <cell r="BK36">
            <v>607321157.59993494</v>
          </cell>
          <cell r="BL36">
            <v>17603335.440001767</v>
          </cell>
          <cell r="BM36">
            <v>19828511.393851787</v>
          </cell>
          <cell r="BN36">
            <v>114629669.2239546</v>
          </cell>
          <cell r="BO36">
            <v>62991983.943091251</v>
          </cell>
          <cell r="BP36">
            <v>-12647046.55460274</v>
          </cell>
          <cell r="BQ36">
            <v>50425718.470242821</v>
          </cell>
          <cell r="BR36">
            <v>1467916.7785770893</v>
          </cell>
          <cell r="BS36">
            <v>244036181.43059894</v>
          </cell>
          <cell r="BT36">
            <v>36401383.820577011</v>
          </cell>
          <cell r="BU36">
            <v>44832910.19485765</v>
          </cell>
          <cell r="BV36">
            <v>-176272.90490706576</v>
          </cell>
          <cell r="BW36">
            <v>58151374.911837056</v>
          </cell>
          <cell r="BX36">
            <v>64607365.394478701</v>
          </cell>
          <cell r="BY36">
            <v>24</v>
          </cell>
          <cell r="BZ36" t="str">
            <v xml:space="preserve">       TOTAL DEBT</v>
          </cell>
          <cell r="CD36">
            <v>172457581.74208844</v>
          </cell>
          <cell r="CE36">
            <v>0</v>
          </cell>
          <cell r="CF36">
            <v>378718.37951610418</v>
          </cell>
          <cell r="CG36">
            <v>1885601.004474717</v>
          </cell>
          <cell r="CH36">
            <v>4706525.3365498167</v>
          </cell>
          <cell r="CI36">
            <v>753863.05155138066</v>
          </cell>
          <cell r="CJ36">
            <v>0</v>
          </cell>
          <cell r="CK36">
            <v>0</v>
          </cell>
          <cell r="CL36">
            <v>-244969.7152832986</v>
          </cell>
          <cell r="CM36">
            <v>40352.167529948492</v>
          </cell>
          <cell r="CN36">
            <v>25547260.544812024</v>
          </cell>
          <cell r="CO36">
            <v>0</v>
          </cell>
          <cell r="CP36">
            <v>59456198.521068498</v>
          </cell>
          <cell r="CQ36">
            <v>217581.21955609313</v>
          </cell>
          <cell r="CR36">
            <v>1020568.8842574561</v>
          </cell>
          <cell r="CS36">
            <v>46408023.514979713</v>
          </cell>
          <cell r="CT36">
            <v>29813375.698575627</v>
          </cell>
          <cell r="CU36">
            <v>2474483.1345003559</v>
          </cell>
          <cell r="CV36">
            <v>0</v>
          </cell>
          <cell r="CW36">
            <v>0</v>
          </cell>
          <cell r="CX36">
            <v>21</v>
          </cell>
          <cell r="CY36" t="str">
            <v xml:space="preserve">       TOTAL DEBT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1162095.820958904</v>
          </cell>
          <cell r="DM36">
            <v>0</v>
          </cell>
          <cell r="DN36">
            <v>0</v>
          </cell>
          <cell r="DO36">
            <v>56710658.407260276</v>
          </cell>
          <cell r="DP36">
            <v>0</v>
          </cell>
          <cell r="DR36">
            <v>21</v>
          </cell>
          <cell r="DS36" t="str">
            <v xml:space="preserve">       TOTAL DEBT</v>
          </cell>
          <cell r="DW36">
            <v>63822849.57231307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582523.79372460814</v>
          </cell>
          <cell r="EH36">
            <v>0</v>
          </cell>
          <cell r="EI36">
            <v>0</v>
          </cell>
          <cell r="EJ36">
            <v>63240325.778588466</v>
          </cell>
          <cell r="EK36">
            <v>0</v>
          </cell>
        </row>
        <row r="37">
          <cell r="CX37">
            <v>22</v>
          </cell>
          <cell r="DR37">
            <v>22</v>
          </cell>
        </row>
        <row r="38">
          <cell r="A38">
            <v>25</v>
          </cell>
          <cell r="B38" t="str">
            <v xml:space="preserve">              DEBT ALLOCATION:</v>
          </cell>
          <cell r="Z38">
            <v>25</v>
          </cell>
          <cell r="AA38" t="str">
            <v xml:space="preserve">              DEBT ALLOCATION:</v>
          </cell>
          <cell r="AZ38" t="str">
            <v xml:space="preserve">              DEBT ALLOCATION:</v>
          </cell>
          <cell r="BY38">
            <v>25</v>
          </cell>
          <cell r="BZ38" t="str">
            <v xml:space="preserve">              DEBT ALLOCATION:</v>
          </cell>
          <cell r="CX38">
            <v>23</v>
          </cell>
          <cell r="CY38" t="str">
            <v xml:space="preserve">              DEBT ALLOCATION:</v>
          </cell>
          <cell r="DR38">
            <v>23</v>
          </cell>
          <cell r="DS38" t="str">
            <v xml:space="preserve">              DEBT ALLOCATION:</v>
          </cell>
        </row>
        <row r="39">
          <cell r="A39">
            <v>26</v>
          </cell>
          <cell r="B39" t="str">
            <v xml:space="preserve"> </v>
          </cell>
          <cell r="C39" t="str">
            <v>SPECIFIC FIXED - EXTERNAL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26</v>
          </cell>
          <cell r="AA39" t="str">
            <v xml:space="preserve"> </v>
          </cell>
          <cell r="AB39" t="str">
            <v>SPECIFIC FIXED - EXTERNAL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Z39" t="str">
            <v xml:space="preserve"> </v>
          </cell>
          <cell r="BA39" t="str">
            <v>SPECIFIC FIXED - EXTERNAL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26</v>
          </cell>
          <cell r="BZ39" t="str">
            <v xml:space="preserve"> </v>
          </cell>
          <cell r="CA39" t="str">
            <v>SPECIFIC FIXED - EXTERNAL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24</v>
          </cell>
          <cell r="CY39" t="str">
            <v xml:space="preserve"> </v>
          </cell>
          <cell r="CZ39" t="str">
            <v>SPECIFIC FIXED - EXTERNAL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R39">
            <v>24</v>
          </cell>
          <cell r="DS39" t="str">
            <v xml:space="preserve"> </v>
          </cell>
          <cell r="DT39" t="str">
            <v>SPECIFIC FIXED - EXTERNAL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</row>
        <row r="40">
          <cell r="A40">
            <v>28</v>
          </cell>
          <cell r="C40" t="str">
            <v>MATCH FUNDED</v>
          </cell>
          <cell r="F40">
            <v>200309589.22191781</v>
          </cell>
          <cell r="G40">
            <v>3063476712.3260274</v>
          </cell>
          <cell r="H40">
            <v>5272612168.2566299</v>
          </cell>
          <cell r="I40">
            <v>198368767123.32327</v>
          </cell>
          <cell r="J40">
            <v>143362054.83561644</v>
          </cell>
          <cell r="K40">
            <v>19399832876.528767</v>
          </cell>
          <cell r="L40">
            <v>162036605.44109589</v>
          </cell>
          <cell r="M40">
            <v>23743835.646575343</v>
          </cell>
          <cell r="N40">
            <v>206741095.93150684</v>
          </cell>
          <cell r="O40">
            <v>172112959.01369864</v>
          </cell>
          <cell r="P40">
            <v>6312883561.5780821</v>
          </cell>
          <cell r="Q40">
            <v>0</v>
          </cell>
          <cell r="R40">
            <v>58719177.94520548</v>
          </cell>
          <cell r="S40">
            <v>0</v>
          </cell>
          <cell r="T40">
            <v>104607900.64657535</v>
          </cell>
          <cell r="U40">
            <v>14054783.189041097</v>
          </cell>
          <cell r="V40">
            <v>271657260.0958904</v>
          </cell>
          <cell r="W40">
            <v>0</v>
          </cell>
          <cell r="X40">
            <v>55329041.084931508</v>
          </cell>
          <cell r="Y40">
            <v>0</v>
          </cell>
          <cell r="Z40">
            <v>28</v>
          </cell>
          <cell r="AB40" t="str">
            <v>MATCH FUNDED</v>
          </cell>
          <cell r="AE40">
            <v>0</v>
          </cell>
          <cell r="AF40">
            <v>0</v>
          </cell>
          <cell r="AG40">
            <v>72599682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50234794.515068494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24007900.638356164</v>
          </cell>
          <cell r="AT40">
            <v>15935206.134246575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BA40" t="str">
            <v>MATCH FUNDED</v>
          </cell>
          <cell r="BD40">
            <v>1812132750.6408598</v>
          </cell>
          <cell r="BE40">
            <v>332661114.53645891</v>
          </cell>
          <cell r="BF40">
            <v>516650156.39366859</v>
          </cell>
          <cell r="BG40">
            <v>144631247.21961603</v>
          </cell>
          <cell r="BH40">
            <v>113838556.48423445</v>
          </cell>
          <cell r="BI40">
            <v>81514651.52961123</v>
          </cell>
          <cell r="BJ40">
            <v>129159595.54396559</v>
          </cell>
          <cell r="BK40">
            <v>20409121.999622464</v>
          </cell>
          <cell r="BL40">
            <v>16352401.252562463</v>
          </cell>
          <cell r="BM40">
            <v>5755027.38470315</v>
          </cell>
          <cell r="BN40">
            <v>86456365.349155083</v>
          </cell>
          <cell r="BO40">
            <v>35052429.055804498</v>
          </cell>
          <cell r="BP40">
            <v>0</v>
          </cell>
          <cell r="BQ40">
            <v>65484945.050810963</v>
          </cell>
          <cell r="BR40">
            <v>0</v>
          </cell>
          <cell r="BS40">
            <v>173724103.71528026</v>
          </cell>
          <cell r="BT40">
            <v>23344794.57436575</v>
          </cell>
          <cell r="BU40">
            <v>35954691.106101811</v>
          </cell>
          <cell r="BV40">
            <v>0</v>
          </cell>
          <cell r="BW40">
            <v>31143549.444898628</v>
          </cell>
          <cell r="BX40">
            <v>0</v>
          </cell>
          <cell r="BY40">
            <v>28</v>
          </cell>
          <cell r="CA40" t="str">
            <v>MATCH FUNDED</v>
          </cell>
          <cell r="CD40">
            <v>93532152.994897217</v>
          </cell>
          <cell r="CE40">
            <v>0</v>
          </cell>
          <cell r="CF40">
            <v>0</v>
          </cell>
          <cell r="CG40">
            <v>1988493.3557856984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25193276.381962188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39881712.605483562</v>
          </cell>
          <cell r="CT40">
            <v>26468670.651665758</v>
          </cell>
          <cell r="CU40">
            <v>0</v>
          </cell>
          <cell r="CV40">
            <v>0</v>
          </cell>
          <cell r="CW40">
            <v>0</v>
          </cell>
          <cell r="CX40">
            <v>25</v>
          </cell>
          <cell r="CZ40" t="str">
            <v>MATCH FUNDED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64706720.83561644</v>
          </cell>
          <cell r="DP40">
            <v>0</v>
          </cell>
          <cell r="DR40">
            <v>25</v>
          </cell>
          <cell r="DT40" t="str">
            <v>MATCH FUNDED</v>
          </cell>
          <cell r="DW40">
            <v>72165765.619134232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72165765.619134232</v>
          </cell>
          <cell r="EK40">
            <v>0</v>
          </cell>
        </row>
        <row r="41">
          <cell r="A41">
            <v>31</v>
          </cell>
          <cell r="C41" t="str">
            <v>ASSIGNED SUB-DEBT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13821695.89041096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31</v>
          </cell>
          <cell r="AB41" t="str">
            <v>ASSIGNED SUB-DEBT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887207.82490930194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BA41" t="str">
            <v>ASSIGNED SUB-DEBT</v>
          </cell>
          <cell r="BD41">
            <v>13821695.89041096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13821695.89041096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31</v>
          </cell>
          <cell r="CA41" t="str">
            <v>ASSIGNED SUB-DEBT</v>
          </cell>
          <cell r="CD41">
            <v>887207.82490930194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887207.82490930194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26</v>
          </cell>
          <cell r="CZ41" t="str">
            <v>ASSIGNED SUB-DEBT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R41">
            <v>26</v>
          </cell>
          <cell r="DT41" t="str">
            <v>ASSIGNED SUB-DEBT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</row>
        <row r="42">
          <cell r="A42">
            <v>32</v>
          </cell>
          <cell r="F42" t="str">
            <v>-------------</v>
          </cell>
          <cell r="G42" t="str">
            <v>-------------</v>
          </cell>
          <cell r="H42" t="str">
            <v>-------------</v>
          </cell>
          <cell r="I42" t="str">
            <v>-------------</v>
          </cell>
          <cell r="J42" t="str">
            <v>-------------</v>
          </cell>
          <cell r="K42" t="str">
            <v>-------------</v>
          </cell>
          <cell r="L42" t="str">
            <v>-------------</v>
          </cell>
          <cell r="M42" t="str">
            <v>-------------</v>
          </cell>
          <cell r="N42" t="str">
            <v>-------------</v>
          </cell>
          <cell r="O42" t="str">
            <v>-------------</v>
          </cell>
          <cell r="P42" t="str">
            <v>-------------</v>
          </cell>
          <cell r="Q42" t="str">
            <v>-------------</v>
          </cell>
          <cell r="R42" t="str">
            <v>-------------</v>
          </cell>
          <cell r="S42" t="str">
            <v>-------------</v>
          </cell>
          <cell r="T42" t="str">
            <v>-------------</v>
          </cell>
          <cell r="U42" t="str">
            <v>-------------</v>
          </cell>
          <cell r="V42" t="str">
            <v>-------------</v>
          </cell>
          <cell r="W42" t="str">
            <v>-------------</v>
          </cell>
          <cell r="X42" t="str">
            <v>-------------</v>
          </cell>
          <cell r="Y42" t="str">
            <v>-------------</v>
          </cell>
          <cell r="Z42">
            <v>32</v>
          </cell>
          <cell r="AE42" t="str">
            <v>-------------</v>
          </cell>
          <cell r="AF42" t="str">
            <v>-------------</v>
          </cell>
          <cell r="AG42" t="str">
            <v>-------------</v>
          </cell>
          <cell r="AH42" t="str">
            <v>-------------</v>
          </cell>
          <cell r="AI42" t="str">
            <v>-------------</v>
          </cell>
          <cell r="AJ42" t="str">
            <v>-------------</v>
          </cell>
          <cell r="AK42" t="str">
            <v>-------------</v>
          </cell>
          <cell r="AL42" t="str">
            <v>-------------</v>
          </cell>
          <cell r="AM42" t="str">
            <v>-------------</v>
          </cell>
          <cell r="AN42" t="str">
            <v>-------------</v>
          </cell>
          <cell r="AO42" t="str">
            <v>-------------</v>
          </cell>
          <cell r="AP42" t="str">
            <v>-------------</v>
          </cell>
          <cell r="AQ42" t="str">
            <v>-------------</v>
          </cell>
          <cell r="AR42" t="str">
            <v>-------------</v>
          </cell>
          <cell r="AS42" t="str">
            <v>-------------</v>
          </cell>
          <cell r="AT42" t="str">
            <v>-------------</v>
          </cell>
          <cell r="AU42" t="str">
            <v>-------------</v>
          </cell>
          <cell r="AV42" t="str">
            <v>-------------</v>
          </cell>
          <cell r="AW42" t="str">
            <v>-------------</v>
          </cell>
          <cell r="AX42" t="str">
            <v>-------------</v>
          </cell>
          <cell r="BD42" t="str">
            <v>-------------</v>
          </cell>
          <cell r="BE42" t="str">
            <v>-------------</v>
          </cell>
          <cell r="BF42" t="str">
            <v>-------------</v>
          </cell>
          <cell r="BG42" t="str">
            <v>-------------</v>
          </cell>
          <cell r="BH42" t="str">
            <v>-------------</v>
          </cell>
          <cell r="BI42" t="str">
            <v>-------------</v>
          </cell>
          <cell r="BJ42" t="str">
            <v>-------------</v>
          </cell>
          <cell r="BK42" t="str">
            <v>-------------</v>
          </cell>
          <cell r="BL42" t="str">
            <v>-------------</v>
          </cell>
          <cell r="BM42" t="str">
            <v>-------------</v>
          </cell>
          <cell r="BN42" t="str">
            <v>-------------</v>
          </cell>
          <cell r="BO42" t="str">
            <v>-------------</v>
          </cell>
          <cell r="BP42" t="str">
            <v>-------------</v>
          </cell>
          <cell r="BQ42" t="str">
            <v>-------------</v>
          </cell>
          <cell r="BR42" t="str">
            <v>-------------</v>
          </cell>
          <cell r="BS42" t="str">
            <v>-------------</v>
          </cell>
          <cell r="BT42" t="str">
            <v>-------------</v>
          </cell>
          <cell r="BU42" t="str">
            <v>-------------</v>
          </cell>
          <cell r="BV42" t="str">
            <v>-------------</v>
          </cell>
          <cell r="BW42" t="str">
            <v>-------------</v>
          </cell>
          <cell r="BX42" t="str">
            <v>-------------</v>
          </cell>
          <cell r="BY42">
            <v>32</v>
          </cell>
          <cell r="CD42" t="str">
            <v>-------------</v>
          </cell>
          <cell r="CE42" t="str">
            <v>-------------</v>
          </cell>
          <cell r="CF42" t="str">
            <v>-------------</v>
          </cell>
          <cell r="CG42" t="str">
            <v>-------------</v>
          </cell>
          <cell r="CH42" t="str">
            <v>-------------</v>
          </cell>
          <cell r="CI42" t="str">
            <v>-------------</v>
          </cell>
          <cell r="CJ42" t="str">
            <v>-------------</v>
          </cell>
          <cell r="CK42" t="str">
            <v>-------------</v>
          </cell>
          <cell r="CL42" t="str">
            <v>-------------</v>
          </cell>
          <cell r="CM42" t="str">
            <v>-------------</v>
          </cell>
          <cell r="CN42" t="str">
            <v>-------------</v>
          </cell>
          <cell r="CO42" t="str">
            <v>-------------</v>
          </cell>
          <cell r="CP42" t="str">
            <v>-------------</v>
          </cell>
          <cell r="CQ42" t="str">
            <v>-------------</v>
          </cell>
          <cell r="CR42" t="str">
            <v>-------------</v>
          </cell>
          <cell r="CS42" t="str">
            <v>-------------</v>
          </cell>
          <cell r="CT42" t="str">
            <v>-------------</v>
          </cell>
          <cell r="CU42" t="str">
            <v>-------------</v>
          </cell>
          <cell r="CV42" t="str">
            <v>-------------</v>
          </cell>
          <cell r="CW42" t="str">
            <v>-------------</v>
          </cell>
          <cell r="CX42">
            <v>27</v>
          </cell>
          <cell r="DC42" t="str">
            <v>-------------</v>
          </cell>
          <cell r="DD42" t="str">
            <v>-------------</v>
          </cell>
          <cell r="DE42" t="str">
            <v>-------------</v>
          </cell>
          <cell r="DF42" t="str">
            <v>-------------</v>
          </cell>
          <cell r="DG42" t="str">
            <v>-------------</v>
          </cell>
          <cell r="DH42" t="str">
            <v>-------------</v>
          </cell>
          <cell r="DI42" t="str">
            <v>-------------</v>
          </cell>
          <cell r="DJ42" t="str">
            <v>-------------</v>
          </cell>
          <cell r="DK42" t="str">
            <v>-------------</v>
          </cell>
          <cell r="DL42" t="str">
            <v>-------------</v>
          </cell>
          <cell r="DM42" t="str">
            <v>-------------</v>
          </cell>
          <cell r="DN42" t="str">
            <v>-------------</v>
          </cell>
          <cell r="DO42" t="str">
            <v>-------------</v>
          </cell>
          <cell r="DP42" t="str">
            <v>-------------</v>
          </cell>
          <cell r="DR42">
            <v>27</v>
          </cell>
          <cell r="DW42" t="str">
            <v>-------------</v>
          </cell>
          <cell r="DX42" t="str">
            <v>-------------</v>
          </cell>
          <cell r="DY42" t="str">
            <v>-------------</v>
          </cell>
          <cell r="DZ42" t="str">
            <v>-------------</v>
          </cell>
          <cell r="EA42" t="str">
            <v>-------------</v>
          </cell>
          <cell r="EB42" t="str">
            <v>-------------</v>
          </cell>
          <cell r="EC42" t="str">
            <v>-------------</v>
          </cell>
          <cell r="ED42" t="str">
            <v>-------------</v>
          </cell>
          <cell r="EE42" t="str">
            <v>-------------</v>
          </cell>
          <cell r="EF42" t="str">
            <v>-------------</v>
          </cell>
          <cell r="EG42" t="str">
            <v>-------------</v>
          </cell>
          <cell r="EH42" t="str">
            <v>-------------</v>
          </cell>
          <cell r="EI42" t="str">
            <v>-------------</v>
          </cell>
          <cell r="EJ42" t="str">
            <v>-------------</v>
          </cell>
          <cell r="EK42" t="str">
            <v>-------------</v>
          </cell>
        </row>
        <row r="43">
          <cell r="A43">
            <v>33</v>
          </cell>
          <cell r="C43" t="str">
            <v>TOTAL FIXED</v>
          </cell>
          <cell r="F43">
            <v>200309589.22191781</v>
          </cell>
          <cell r="G43">
            <v>3063476712.3260274</v>
          </cell>
          <cell r="H43">
            <v>5272612168.2566299</v>
          </cell>
          <cell r="I43">
            <v>198368767123.32327</v>
          </cell>
          <cell r="J43">
            <v>143362054.83561644</v>
          </cell>
          <cell r="K43">
            <v>19399832876.528767</v>
          </cell>
          <cell r="L43">
            <v>162036605.44109589</v>
          </cell>
          <cell r="M43">
            <v>23743835.646575343</v>
          </cell>
          <cell r="N43">
            <v>206741095.93150684</v>
          </cell>
          <cell r="O43">
            <v>172112959.01369864</v>
          </cell>
          <cell r="P43">
            <v>6312883561.5780821</v>
          </cell>
          <cell r="Q43">
            <v>13821695.89041096</v>
          </cell>
          <cell r="R43">
            <v>58719177.94520548</v>
          </cell>
          <cell r="S43">
            <v>0</v>
          </cell>
          <cell r="T43">
            <v>104607900.64657535</v>
          </cell>
          <cell r="U43">
            <v>14054783.189041097</v>
          </cell>
          <cell r="V43">
            <v>271657260.0958904</v>
          </cell>
          <cell r="W43">
            <v>0</v>
          </cell>
          <cell r="X43">
            <v>55329041.084931508</v>
          </cell>
          <cell r="Y43">
            <v>0</v>
          </cell>
          <cell r="Z43">
            <v>33</v>
          </cell>
          <cell r="AB43" t="str">
            <v>TOTAL FIXED</v>
          </cell>
          <cell r="AE43">
            <v>0</v>
          </cell>
          <cell r="AF43">
            <v>0</v>
          </cell>
          <cell r="AG43">
            <v>72599682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50234794.515068494</v>
          </cell>
          <cell r="AO43">
            <v>0</v>
          </cell>
          <cell r="AP43">
            <v>887207.82490930194</v>
          </cell>
          <cell r="AQ43">
            <v>0</v>
          </cell>
          <cell r="AR43">
            <v>0</v>
          </cell>
          <cell r="AS43">
            <v>24007900.638356164</v>
          </cell>
          <cell r="AT43">
            <v>15935206.134246575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BA43" t="str">
            <v>TOTAL FIXED</v>
          </cell>
          <cell r="BD43">
            <v>1825954446.5312707</v>
          </cell>
          <cell r="BE43">
            <v>332661114.53645891</v>
          </cell>
          <cell r="BF43">
            <v>516650156.39366859</v>
          </cell>
          <cell r="BG43">
            <v>144631247.21961603</v>
          </cell>
          <cell r="BH43">
            <v>113838556.48423445</v>
          </cell>
          <cell r="BI43">
            <v>81514651.52961123</v>
          </cell>
          <cell r="BJ43">
            <v>129159595.54396559</v>
          </cell>
          <cell r="BK43">
            <v>20409121.999622464</v>
          </cell>
          <cell r="BL43">
            <v>16352401.252562463</v>
          </cell>
          <cell r="BM43">
            <v>5755027.38470315</v>
          </cell>
          <cell r="BN43">
            <v>86456365.349155083</v>
          </cell>
          <cell r="BO43">
            <v>35052429.055804498</v>
          </cell>
          <cell r="BP43">
            <v>13821695.89041096</v>
          </cell>
          <cell r="BQ43">
            <v>65484945.050810963</v>
          </cell>
          <cell r="BR43">
            <v>0</v>
          </cell>
          <cell r="BS43">
            <v>173724103.71528026</v>
          </cell>
          <cell r="BT43">
            <v>23344794.57436575</v>
          </cell>
          <cell r="BU43">
            <v>35954691.106101811</v>
          </cell>
          <cell r="BV43">
            <v>0</v>
          </cell>
          <cell r="BW43">
            <v>31143549.444898628</v>
          </cell>
          <cell r="BX43">
            <v>0</v>
          </cell>
          <cell r="BY43">
            <v>33</v>
          </cell>
          <cell r="CA43" t="str">
            <v>TOTAL FIXED</v>
          </cell>
          <cell r="CD43">
            <v>94419360.819806516</v>
          </cell>
          <cell r="CE43">
            <v>0</v>
          </cell>
          <cell r="CF43">
            <v>0</v>
          </cell>
          <cell r="CG43">
            <v>1988493.3557856984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25193276.381962188</v>
          </cell>
          <cell r="CO43">
            <v>0</v>
          </cell>
          <cell r="CP43">
            <v>887207.82490930194</v>
          </cell>
          <cell r="CQ43">
            <v>0</v>
          </cell>
          <cell r="CR43">
            <v>0</v>
          </cell>
          <cell r="CS43">
            <v>39881712.605483562</v>
          </cell>
          <cell r="CT43">
            <v>26468670.651665758</v>
          </cell>
          <cell r="CU43">
            <v>0</v>
          </cell>
          <cell r="CV43">
            <v>0</v>
          </cell>
          <cell r="CW43">
            <v>0</v>
          </cell>
          <cell r="CX43">
            <v>28</v>
          </cell>
          <cell r="CZ43" t="str">
            <v>TOTAL FIXED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64706720.83561644</v>
          </cell>
          <cell r="DP43">
            <v>0</v>
          </cell>
          <cell r="DR43">
            <v>28</v>
          </cell>
          <cell r="DT43" t="str">
            <v>TOTAL FIXED</v>
          </cell>
          <cell r="DW43">
            <v>72165765.619134232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72165765.619134232</v>
          </cell>
          <cell r="EK43">
            <v>0</v>
          </cell>
        </row>
        <row r="44">
          <cell r="A44">
            <v>34</v>
          </cell>
          <cell r="Z44">
            <v>34</v>
          </cell>
          <cell r="BY44">
            <v>34</v>
          </cell>
          <cell r="CX44">
            <v>29</v>
          </cell>
          <cell r="DR44">
            <v>29</v>
          </cell>
        </row>
        <row r="45">
          <cell r="A45">
            <v>35</v>
          </cell>
          <cell r="B45" t="str">
            <v xml:space="preserve"> </v>
          </cell>
          <cell r="C45" t="str">
            <v>SPECIFIC FLOAT</v>
          </cell>
          <cell r="F45">
            <v>7475118.5863013696</v>
          </cell>
          <cell r="G45">
            <v>0</v>
          </cell>
          <cell r="H45">
            <v>9579614.1397260278</v>
          </cell>
          <cell r="I45">
            <v>225358894.43835616</v>
          </cell>
          <cell r="J45">
            <v>3368544.5315068495</v>
          </cell>
          <cell r="K45">
            <v>25759636.553424656</v>
          </cell>
          <cell r="L45">
            <v>0</v>
          </cell>
          <cell r="M45">
            <v>0</v>
          </cell>
          <cell r="N45">
            <v>2630136.98630137</v>
          </cell>
          <cell r="O45">
            <v>12348948.838356165</v>
          </cell>
          <cell r="P45">
            <v>174381337.63287672</v>
          </cell>
          <cell r="Q45">
            <v>0</v>
          </cell>
          <cell r="R45">
            <v>0</v>
          </cell>
          <cell r="S45">
            <v>0</v>
          </cell>
          <cell r="T45">
            <v>7266366.8794520544</v>
          </cell>
          <cell r="U45">
            <v>7314142.5616438352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35</v>
          </cell>
          <cell r="AA45" t="str">
            <v xml:space="preserve"> </v>
          </cell>
          <cell r="AB45" t="str">
            <v>SPECIFIC FLOAT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Z45" t="str">
            <v xml:space="preserve"> </v>
          </cell>
          <cell r="BA45" t="str">
            <v>SPECIFIC FLOAT</v>
          </cell>
          <cell r="BD45">
            <v>46508613.805424482</v>
          </cell>
          <cell r="BE45">
            <v>12516252.674939727</v>
          </cell>
          <cell r="BF45">
            <v>0</v>
          </cell>
          <cell r="BG45">
            <v>268952.63086320547</v>
          </cell>
          <cell r="BH45">
            <v>130444.75748452438</v>
          </cell>
          <cell r="BI45">
            <v>1994871.690980274</v>
          </cell>
          <cell r="BJ45">
            <v>169308.39546224658</v>
          </cell>
          <cell r="BK45">
            <v>0</v>
          </cell>
          <cell r="BL45">
            <v>0</v>
          </cell>
          <cell r="BM45">
            <v>74774.794520547948</v>
          </cell>
          <cell r="BN45">
            <v>6180067.8682923289</v>
          </cell>
          <cell r="BO45">
            <v>971424.89563971234</v>
          </cell>
          <cell r="BP45">
            <v>0</v>
          </cell>
          <cell r="BQ45">
            <v>0</v>
          </cell>
          <cell r="BR45">
            <v>0</v>
          </cell>
          <cell r="BS45">
            <v>12051944.337237811</v>
          </cell>
          <cell r="BT45">
            <v>12150571.760004111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35</v>
          </cell>
          <cell r="BZ45" t="str">
            <v xml:space="preserve"> </v>
          </cell>
          <cell r="CA45" t="str">
            <v>SPECIFIC FLOAT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30</v>
          </cell>
          <cell r="CY45" t="str">
            <v xml:space="preserve"> </v>
          </cell>
          <cell r="CZ45" t="str">
            <v>SPECIFIC FLOAT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R45">
            <v>30</v>
          </cell>
          <cell r="DS45" t="str">
            <v xml:space="preserve"> </v>
          </cell>
          <cell r="DT45" t="str">
            <v>SPECIFIC FLOAT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</row>
        <row r="46">
          <cell r="A46">
            <v>36</v>
          </cell>
          <cell r="C46" t="str">
            <v>ALLOCATED FLOAT</v>
          </cell>
          <cell r="F46">
            <v>48774672.860164382</v>
          </cell>
          <cell r="G46">
            <v>161429292.62183553</v>
          </cell>
          <cell r="H46">
            <v>558569398.60687661</v>
          </cell>
          <cell r="I46">
            <v>76315729505.8862</v>
          </cell>
          <cell r="J46">
            <v>9093010.9372602776</v>
          </cell>
          <cell r="K46">
            <v>237229783.52758905</v>
          </cell>
          <cell r="L46">
            <v>4647582608.4018898</v>
          </cell>
          <cell r="M46">
            <v>1822798.442575342</v>
          </cell>
          <cell r="N46">
            <v>608079441.02035618</v>
          </cell>
          <cell r="O46">
            <v>44027232.553534247</v>
          </cell>
          <cell r="P46">
            <v>4915097919.9347954</v>
          </cell>
          <cell r="Q46">
            <v>-26468742.445013698</v>
          </cell>
          <cell r="R46">
            <v>-13403535.303767124</v>
          </cell>
          <cell r="S46">
            <v>52580320.215424649</v>
          </cell>
          <cell r="T46">
            <v>35027144.715424657</v>
          </cell>
          <cell r="U46">
            <v>546917.77802739735</v>
          </cell>
          <cell r="V46">
            <v>67343497.292273968</v>
          </cell>
          <cell r="W46">
            <v>-1336237.8955616439</v>
          </cell>
          <cell r="X46">
            <v>47463231.088657536</v>
          </cell>
          <cell r="Y46">
            <v>488415962.72619176</v>
          </cell>
          <cell r="Z46">
            <v>36</v>
          </cell>
          <cell r="AB46" t="str">
            <v>ALLOCATED FLOAT</v>
          </cell>
          <cell r="AE46">
            <v>0</v>
          </cell>
          <cell r="AF46">
            <v>2264416.8335616435</v>
          </cell>
          <cell r="AG46">
            <v>-3725080.229534246</v>
          </cell>
          <cell r="AH46">
            <v>8212047766.4167404</v>
          </cell>
          <cell r="AI46">
            <v>1335307.6052054793</v>
          </cell>
          <cell r="AJ46">
            <v>0</v>
          </cell>
          <cell r="AK46">
            <v>0</v>
          </cell>
          <cell r="AL46">
            <v>-355689.94232876709</v>
          </cell>
          <cell r="AM46">
            <v>1473341.2632876709</v>
          </cell>
          <cell r="AN46">
            <v>693561.38273972634</v>
          </cell>
          <cell r="AO46">
            <v>0</v>
          </cell>
          <cell r="AP46">
            <v>58568990.696159199</v>
          </cell>
          <cell r="AQ46">
            <v>195058.99572602738</v>
          </cell>
          <cell r="AR46">
            <v>37272141.567287676</v>
          </cell>
          <cell r="AS46">
            <v>3929490.7521369862</v>
          </cell>
          <cell r="AT46">
            <v>2014042.4818904109</v>
          </cell>
          <cell r="AU46">
            <v>18675276.920931507</v>
          </cell>
          <cell r="AV46">
            <v>0</v>
          </cell>
          <cell r="AW46">
            <v>0</v>
          </cell>
          <cell r="AX46">
            <v>0</v>
          </cell>
          <cell r="BA46" t="str">
            <v>ALLOCATED FLOAT</v>
          </cell>
          <cell r="BD46">
            <v>947483210.40895581</v>
          </cell>
          <cell r="BE46">
            <v>81231342.283936158</v>
          </cell>
          <cell r="BF46">
            <v>27307376.486826744</v>
          </cell>
          <cell r="BG46">
            <v>15314199.99776338</v>
          </cell>
          <cell r="BH46">
            <v>43985406.651950426</v>
          </cell>
          <cell r="BI46">
            <v>4564569.4776706183</v>
          </cell>
          <cell r="BJ46">
            <v>1964686.3268148201</v>
          </cell>
          <cell r="BK46">
            <v>586912035.60031247</v>
          </cell>
          <cell r="BL46">
            <v>1250934.1874392983</v>
          </cell>
          <cell r="BM46">
            <v>16568057.735538637</v>
          </cell>
          <cell r="BN46">
            <v>21993236.006507207</v>
          </cell>
          <cell r="BO46">
            <v>26968129.991647035</v>
          </cell>
          <cell r="BP46">
            <v>-26468742.445013698</v>
          </cell>
          <cell r="BQ46">
            <v>-15059226.580568146</v>
          </cell>
          <cell r="BR46">
            <v>1467916.7785770893</v>
          </cell>
          <cell r="BS46">
            <v>58260133.378080823</v>
          </cell>
          <cell r="BT46">
            <v>906017.48620714538</v>
          </cell>
          <cell r="BU46">
            <v>8878219.088755833</v>
          </cell>
          <cell r="BV46">
            <v>-176272.90490706576</v>
          </cell>
          <cell r="BW46">
            <v>27007825.466938436</v>
          </cell>
          <cell r="BX46">
            <v>64607365.394478701</v>
          </cell>
          <cell r="BY46">
            <v>36</v>
          </cell>
          <cell r="CA46" t="str">
            <v>ALLOCATED FLOAT</v>
          </cell>
          <cell r="CD46">
            <v>78038220.922281921</v>
          </cell>
          <cell r="CE46">
            <v>0</v>
          </cell>
          <cell r="CF46">
            <v>378718.37951610418</v>
          </cell>
          <cell r="CG46">
            <v>-102892.35131098134</v>
          </cell>
          <cell r="CH46">
            <v>4706525.3365498167</v>
          </cell>
          <cell r="CI46">
            <v>753863.05155138066</v>
          </cell>
          <cell r="CJ46">
            <v>0</v>
          </cell>
          <cell r="CK46">
            <v>0</v>
          </cell>
          <cell r="CL46">
            <v>-244969.7152832986</v>
          </cell>
          <cell r="CM46">
            <v>40352.167529948492</v>
          </cell>
          <cell r="CN46">
            <v>353984.16284982755</v>
          </cell>
          <cell r="CO46">
            <v>0</v>
          </cell>
          <cell r="CP46">
            <v>58568990.696159199</v>
          </cell>
          <cell r="CQ46">
            <v>217581.21955609313</v>
          </cell>
          <cell r="CR46">
            <v>1020568.8842574557</v>
          </cell>
          <cell r="CS46">
            <v>6526310.9094961509</v>
          </cell>
          <cell r="CT46">
            <v>3344705.0469098738</v>
          </cell>
          <cell r="CU46">
            <v>2474483.1345003559</v>
          </cell>
          <cell r="CV46">
            <v>0</v>
          </cell>
          <cell r="CW46">
            <v>0</v>
          </cell>
          <cell r="CX46">
            <v>31</v>
          </cell>
          <cell r="CZ46" t="str">
            <v>ALLOCATED FLOAT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1162095.820958904</v>
          </cell>
          <cell r="DM46">
            <v>0</v>
          </cell>
          <cell r="DN46">
            <v>0</v>
          </cell>
          <cell r="DO46">
            <v>-7996062.4283561641</v>
          </cell>
          <cell r="DP46">
            <v>0</v>
          </cell>
          <cell r="DR46">
            <v>31</v>
          </cell>
          <cell r="DT46" t="str">
            <v>ALLOCATED FLOAT</v>
          </cell>
          <cell r="DW46">
            <v>-8342916.0468211686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582523.79372460814</v>
          </cell>
          <cell r="EH46">
            <v>0</v>
          </cell>
          <cell r="EI46">
            <v>0</v>
          </cell>
          <cell r="EJ46">
            <v>-8925439.8405457754</v>
          </cell>
          <cell r="EK46">
            <v>0</v>
          </cell>
        </row>
        <row r="47">
          <cell r="A47">
            <v>37</v>
          </cell>
          <cell r="F47" t="str">
            <v>-------------</v>
          </cell>
          <cell r="G47" t="str">
            <v>-------------</v>
          </cell>
          <cell r="H47" t="str">
            <v>-------------</v>
          </cell>
          <cell r="I47" t="str">
            <v>-------------</v>
          </cell>
          <cell r="J47" t="str">
            <v>-------------</v>
          </cell>
          <cell r="K47" t="str">
            <v>-------------</v>
          </cell>
          <cell r="L47" t="str">
            <v>-------------</v>
          </cell>
          <cell r="M47" t="str">
            <v>-------------</v>
          </cell>
          <cell r="N47" t="str">
            <v>-------------</v>
          </cell>
          <cell r="O47" t="str">
            <v>-------------</v>
          </cell>
          <cell r="P47" t="str">
            <v>-------------</v>
          </cell>
          <cell r="Q47" t="str">
            <v>-------------</v>
          </cell>
          <cell r="R47" t="str">
            <v>-------------</v>
          </cell>
          <cell r="S47" t="str">
            <v>-------------</v>
          </cell>
          <cell r="T47" t="str">
            <v>-------------</v>
          </cell>
          <cell r="U47" t="str">
            <v>-------------</v>
          </cell>
          <cell r="V47" t="str">
            <v>-------------</v>
          </cell>
          <cell r="W47" t="str">
            <v>-------------</v>
          </cell>
          <cell r="X47" t="str">
            <v>-------------</v>
          </cell>
          <cell r="Y47" t="str">
            <v>-------------</v>
          </cell>
          <cell r="Z47">
            <v>37</v>
          </cell>
          <cell r="AE47" t="str">
            <v>-------------</v>
          </cell>
          <cell r="AF47" t="str">
            <v>-------------</v>
          </cell>
          <cell r="AG47" t="str">
            <v>-------------</v>
          </cell>
          <cell r="AH47" t="str">
            <v>-------------</v>
          </cell>
          <cell r="AI47" t="str">
            <v>-------------</v>
          </cell>
          <cell r="AJ47" t="str">
            <v>-------------</v>
          </cell>
          <cell r="AK47" t="str">
            <v>-------------</v>
          </cell>
          <cell r="AL47" t="str">
            <v>-------------</v>
          </cell>
          <cell r="AM47" t="str">
            <v>-------------</v>
          </cell>
          <cell r="AN47" t="str">
            <v>-------------</v>
          </cell>
          <cell r="AO47" t="str">
            <v>-------------</v>
          </cell>
          <cell r="AP47" t="str">
            <v>-------------</v>
          </cell>
          <cell r="AQ47" t="str">
            <v>-------------</v>
          </cell>
          <cell r="AR47" t="str">
            <v>-------------</v>
          </cell>
          <cell r="AS47" t="str">
            <v>-------------</v>
          </cell>
          <cell r="AT47" t="str">
            <v>-------------</v>
          </cell>
          <cell r="AU47" t="str">
            <v>-------------</v>
          </cell>
          <cell r="AV47" t="str">
            <v>-------------</v>
          </cell>
          <cell r="AW47" t="str">
            <v>-------------</v>
          </cell>
          <cell r="AX47" t="str">
            <v>-------------</v>
          </cell>
          <cell r="BD47" t="str">
            <v>-------------</v>
          </cell>
          <cell r="BE47" t="str">
            <v>-------------</v>
          </cell>
          <cell r="BF47" t="str">
            <v>-------------</v>
          </cell>
          <cell r="BG47" t="str">
            <v>-------------</v>
          </cell>
          <cell r="BH47" t="str">
            <v>-------------</v>
          </cell>
          <cell r="BI47" t="str">
            <v>-------------</v>
          </cell>
          <cell r="BJ47" t="str">
            <v>-------------</v>
          </cell>
          <cell r="BK47" t="str">
            <v>-------------</v>
          </cell>
          <cell r="BL47" t="str">
            <v>-------------</v>
          </cell>
          <cell r="BM47" t="str">
            <v>-------------</v>
          </cell>
          <cell r="BN47" t="str">
            <v>-------------</v>
          </cell>
          <cell r="BO47" t="str">
            <v>-------------</v>
          </cell>
          <cell r="BP47" t="str">
            <v>-------------</v>
          </cell>
          <cell r="BQ47" t="str">
            <v>-------------</v>
          </cell>
          <cell r="BR47" t="str">
            <v>-------------</v>
          </cell>
          <cell r="BS47" t="str">
            <v>-------------</v>
          </cell>
          <cell r="BT47" t="str">
            <v>-------------</v>
          </cell>
          <cell r="BU47" t="str">
            <v>-------------</v>
          </cell>
          <cell r="BV47" t="str">
            <v>-------------</v>
          </cell>
          <cell r="BW47" t="str">
            <v>-------------</v>
          </cell>
          <cell r="BX47" t="str">
            <v>-------------</v>
          </cell>
          <cell r="BY47">
            <v>37</v>
          </cell>
          <cell r="CD47" t="str">
            <v>-------------</v>
          </cell>
          <cell r="CE47" t="str">
            <v>-------------</v>
          </cell>
          <cell r="CF47" t="str">
            <v>-------------</v>
          </cell>
          <cell r="CG47" t="str">
            <v>-------------</v>
          </cell>
          <cell r="CH47" t="str">
            <v>-------------</v>
          </cell>
          <cell r="CI47" t="str">
            <v>-------------</v>
          </cell>
          <cell r="CJ47" t="str">
            <v>-------------</v>
          </cell>
          <cell r="CK47" t="str">
            <v>-------------</v>
          </cell>
          <cell r="CL47" t="str">
            <v>-------------</v>
          </cell>
          <cell r="CM47" t="str">
            <v>-------------</v>
          </cell>
          <cell r="CN47" t="str">
            <v>-------------</v>
          </cell>
          <cell r="CO47" t="str">
            <v>-------------</v>
          </cell>
          <cell r="CP47" t="str">
            <v>-------------</v>
          </cell>
          <cell r="CQ47" t="str">
            <v>-------------</v>
          </cell>
          <cell r="CR47" t="str">
            <v>-------------</v>
          </cell>
          <cell r="CS47" t="str">
            <v>-------------</v>
          </cell>
          <cell r="CT47" t="str">
            <v>-------------</v>
          </cell>
          <cell r="CU47" t="str">
            <v>-------------</v>
          </cell>
          <cell r="CV47" t="str">
            <v>-------------</v>
          </cell>
          <cell r="CW47" t="str">
            <v>-------------</v>
          </cell>
          <cell r="CX47">
            <v>32</v>
          </cell>
          <cell r="DC47" t="str">
            <v>-------------</v>
          </cell>
          <cell r="DD47" t="str">
            <v>-------------</v>
          </cell>
          <cell r="DE47" t="str">
            <v>-------------</v>
          </cell>
          <cell r="DF47" t="str">
            <v>-------------</v>
          </cell>
          <cell r="DG47" t="str">
            <v>-------------</v>
          </cell>
          <cell r="DH47" t="str">
            <v>-------------</v>
          </cell>
          <cell r="DI47" t="str">
            <v>-------------</v>
          </cell>
          <cell r="DJ47" t="str">
            <v>-------------</v>
          </cell>
          <cell r="DK47" t="str">
            <v>-------------</v>
          </cell>
          <cell r="DL47" t="str">
            <v>-------------</v>
          </cell>
          <cell r="DM47" t="str">
            <v>-------------</v>
          </cell>
          <cell r="DN47" t="str">
            <v>-------------</v>
          </cell>
          <cell r="DO47" t="str">
            <v>-------------</v>
          </cell>
          <cell r="DP47" t="str">
            <v>-------------</v>
          </cell>
          <cell r="DR47">
            <v>32</v>
          </cell>
          <cell r="DW47" t="str">
            <v>-------------</v>
          </cell>
          <cell r="DX47" t="str">
            <v>-------------</v>
          </cell>
          <cell r="DY47" t="str">
            <v>-------------</v>
          </cell>
          <cell r="DZ47" t="str">
            <v>-------------</v>
          </cell>
          <cell r="EA47" t="str">
            <v>-------------</v>
          </cell>
          <cell r="EB47" t="str">
            <v>-------------</v>
          </cell>
          <cell r="EC47" t="str">
            <v>-------------</v>
          </cell>
          <cell r="ED47" t="str">
            <v>-------------</v>
          </cell>
          <cell r="EE47" t="str">
            <v>-------------</v>
          </cell>
          <cell r="EF47" t="str">
            <v>-------------</v>
          </cell>
          <cell r="EG47" t="str">
            <v>-------------</v>
          </cell>
          <cell r="EH47" t="str">
            <v>-------------</v>
          </cell>
          <cell r="EI47" t="str">
            <v>-------------</v>
          </cell>
          <cell r="EJ47" t="str">
            <v>-------------</v>
          </cell>
          <cell r="EK47" t="str">
            <v>-------------</v>
          </cell>
        </row>
        <row r="48">
          <cell r="A48">
            <v>38</v>
          </cell>
          <cell r="C48" t="str">
            <v>TOTAL FLOAT</v>
          </cell>
          <cell r="F48">
            <v>56249791.446465753</v>
          </cell>
          <cell r="G48">
            <v>161429292.62183553</v>
          </cell>
          <cell r="H48">
            <v>568149012.74660265</v>
          </cell>
          <cell r="I48">
            <v>76541088400.324554</v>
          </cell>
          <cell r="J48">
            <v>12461555.468767127</v>
          </cell>
          <cell r="K48">
            <v>262989420.08101371</v>
          </cell>
          <cell r="L48">
            <v>4647582608.4018898</v>
          </cell>
          <cell r="M48">
            <v>1822798.442575342</v>
          </cell>
          <cell r="N48">
            <v>610709578.0066576</v>
          </cell>
          <cell r="O48">
            <v>56376181.391890414</v>
          </cell>
          <cell r="P48">
            <v>5089479257.5676718</v>
          </cell>
          <cell r="Q48">
            <v>-26468742.445013698</v>
          </cell>
          <cell r="R48">
            <v>-13403535.303767124</v>
          </cell>
          <cell r="S48">
            <v>52580320.215424649</v>
          </cell>
          <cell r="T48">
            <v>42293511.594876714</v>
          </cell>
          <cell r="U48">
            <v>7861060.3396712327</v>
          </cell>
          <cell r="V48">
            <v>67343497.292273968</v>
          </cell>
          <cell r="W48">
            <v>-1336237.8955616439</v>
          </cell>
          <cell r="X48">
            <v>47463231.088657536</v>
          </cell>
          <cell r="Y48">
            <v>488415962.72619176</v>
          </cell>
          <cell r="Z48">
            <v>38</v>
          </cell>
          <cell r="AB48" t="str">
            <v>TOTAL FLOAT</v>
          </cell>
          <cell r="AE48">
            <v>0</v>
          </cell>
          <cell r="AF48">
            <v>2264416.8335616435</v>
          </cell>
          <cell r="AG48">
            <v>-3725080.229534246</v>
          </cell>
          <cell r="AH48">
            <v>8212047766.4167404</v>
          </cell>
          <cell r="AI48">
            <v>1335307.6052054793</v>
          </cell>
          <cell r="AJ48">
            <v>0</v>
          </cell>
          <cell r="AK48">
            <v>0</v>
          </cell>
          <cell r="AL48">
            <v>-355689.94232876709</v>
          </cell>
          <cell r="AM48">
            <v>1473341.2632876709</v>
          </cell>
          <cell r="AN48">
            <v>693561.38273972634</v>
          </cell>
          <cell r="AO48">
            <v>0</v>
          </cell>
          <cell r="AP48">
            <v>58568990.696159199</v>
          </cell>
          <cell r="AQ48">
            <v>195058.99572602738</v>
          </cell>
          <cell r="AR48">
            <v>37272141.567287676</v>
          </cell>
          <cell r="AS48">
            <v>3929490.7521369862</v>
          </cell>
          <cell r="AT48">
            <v>2014042.4818904109</v>
          </cell>
          <cell r="AU48">
            <v>18675276.920931507</v>
          </cell>
          <cell r="AV48">
            <v>0</v>
          </cell>
          <cell r="AW48">
            <v>0</v>
          </cell>
          <cell r="AX48">
            <v>0</v>
          </cell>
          <cell r="BA48" t="str">
            <v>TOTAL FLOAT</v>
          </cell>
          <cell r="BD48">
            <v>993991824.21438026</v>
          </cell>
          <cell r="BE48">
            <v>93747594.95887588</v>
          </cell>
          <cell r="BF48">
            <v>27307376.486826744</v>
          </cell>
          <cell r="BG48">
            <v>15583152.628626585</v>
          </cell>
          <cell r="BH48">
            <v>44115851.409434952</v>
          </cell>
          <cell r="BI48">
            <v>6559441.1686508926</v>
          </cell>
          <cell r="BJ48">
            <v>2133994.7222770667</v>
          </cell>
          <cell r="BK48">
            <v>586912035.60031247</v>
          </cell>
          <cell r="BL48">
            <v>1250934.1874392983</v>
          </cell>
          <cell r="BM48">
            <v>16642832.530059185</v>
          </cell>
          <cell r="BN48">
            <v>28173303.874799535</v>
          </cell>
          <cell r="BO48">
            <v>27939554.887286749</v>
          </cell>
          <cell r="BP48">
            <v>-26468742.445013698</v>
          </cell>
          <cell r="BQ48">
            <v>-15059226.580568146</v>
          </cell>
          <cell r="BR48">
            <v>1467916.7785770893</v>
          </cell>
          <cell r="BS48">
            <v>70312077.715318635</v>
          </cell>
          <cell r="BT48">
            <v>13056589.246211257</v>
          </cell>
          <cell r="BU48">
            <v>8878219.088755833</v>
          </cell>
          <cell r="BV48">
            <v>-176272.90490706576</v>
          </cell>
          <cell r="BW48">
            <v>27007825.466938436</v>
          </cell>
          <cell r="BX48">
            <v>64607365.394478701</v>
          </cell>
          <cell r="BY48">
            <v>38</v>
          </cell>
          <cell r="CA48" t="str">
            <v>TOTAL FLOAT</v>
          </cell>
          <cell r="CD48">
            <v>78038220.922281921</v>
          </cell>
          <cell r="CE48">
            <v>0</v>
          </cell>
          <cell r="CF48">
            <v>378718.37951610418</v>
          </cell>
          <cell r="CG48">
            <v>-102892.35131098134</v>
          </cell>
          <cell r="CH48">
            <v>4706525.3365498167</v>
          </cell>
          <cell r="CI48">
            <v>753863.05155138066</v>
          </cell>
          <cell r="CJ48">
            <v>0</v>
          </cell>
          <cell r="CK48">
            <v>0</v>
          </cell>
          <cell r="CL48">
            <v>-244969.7152832986</v>
          </cell>
          <cell r="CM48">
            <v>40352.167529948492</v>
          </cell>
          <cell r="CN48">
            <v>353984.16284982755</v>
          </cell>
          <cell r="CO48">
            <v>0</v>
          </cell>
          <cell r="CP48">
            <v>58568990.696159199</v>
          </cell>
          <cell r="CQ48">
            <v>217581.21955609313</v>
          </cell>
          <cell r="CR48">
            <v>1020568.8842574557</v>
          </cell>
          <cell r="CS48">
            <v>6526310.9094961509</v>
          </cell>
          <cell r="CT48">
            <v>3344705.0469098738</v>
          </cell>
          <cell r="CU48">
            <v>2474483.1345003559</v>
          </cell>
          <cell r="CV48">
            <v>0</v>
          </cell>
          <cell r="CW48">
            <v>0</v>
          </cell>
          <cell r="CX48">
            <v>33</v>
          </cell>
          <cell r="CZ48" t="str">
            <v>TOTAL FLOAT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1162095.820958904</v>
          </cell>
          <cell r="DM48">
            <v>0</v>
          </cell>
          <cell r="DN48">
            <v>0</v>
          </cell>
          <cell r="DO48">
            <v>-7996062.4283561641</v>
          </cell>
          <cell r="DP48">
            <v>0</v>
          </cell>
          <cell r="DR48">
            <v>33</v>
          </cell>
          <cell r="DT48" t="str">
            <v>TOTAL FLOAT</v>
          </cell>
          <cell r="DW48">
            <v>-8342916.0468211686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582523.79372460814</v>
          </cell>
          <cell r="EH48">
            <v>0</v>
          </cell>
          <cell r="EI48">
            <v>0</v>
          </cell>
          <cell r="EJ48">
            <v>-8925439.8405457754</v>
          </cell>
          <cell r="EK48">
            <v>0</v>
          </cell>
        </row>
        <row r="49">
          <cell r="A49">
            <v>39</v>
          </cell>
          <cell r="Z49">
            <v>39</v>
          </cell>
          <cell r="BY49">
            <v>39</v>
          </cell>
          <cell r="CX49">
            <v>34</v>
          </cell>
          <cell r="DR49">
            <v>34</v>
          </cell>
        </row>
        <row r="50">
          <cell r="A50">
            <v>40</v>
          </cell>
          <cell r="B50" t="str">
            <v xml:space="preserve">              INTEREST EXPENSE:</v>
          </cell>
          <cell r="Z50">
            <v>40</v>
          </cell>
          <cell r="AA50" t="str">
            <v xml:space="preserve">              INTEREST EXPENSE:</v>
          </cell>
          <cell r="AZ50" t="str">
            <v xml:space="preserve">              INTEREST EXPENSE:</v>
          </cell>
          <cell r="BY50">
            <v>40</v>
          </cell>
          <cell r="BZ50" t="str">
            <v xml:space="preserve">              INTEREST EXPENSE:</v>
          </cell>
          <cell r="CX50">
            <v>35</v>
          </cell>
          <cell r="CY50" t="str">
            <v xml:space="preserve">              INTEREST EXPENSE:</v>
          </cell>
          <cell r="DR50">
            <v>35</v>
          </cell>
          <cell r="DS50" t="str">
            <v xml:space="preserve">              INTEREST EXPENSE:</v>
          </cell>
        </row>
        <row r="51">
          <cell r="A51">
            <v>41</v>
          </cell>
          <cell r="C51" t="str">
            <v>SPECIFIC FIXED - EXTERNAL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41</v>
          </cell>
          <cell r="AB51" t="str">
            <v>SPECIFIC FIXED - EXTERNAL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BA51" t="str">
            <v>SPECIFIC FIXED - EXTERNAL</v>
          </cell>
          <cell r="BD51">
            <v>1375.3067999999998</v>
          </cell>
          <cell r="BE51">
            <v>0</v>
          </cell>
          <cell r="BF51">
            <v>0</v>
          </cell>
          <cell r="BG51">
            <v>0</v>
          </cell>
          <cell r="BH51">
            <v>1375.3067999999998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41</v>
          </cell>
          <cell r="CA51" t="str">
            <v>SPECIFIC FIXED - EXTERNAL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36</v>
          </cell>
          <cell r="CZ51" t="str">
            <v>SPECIFIC FIXED - EXTERNAL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R51">
            <v>36</v>
          </cell>
          <cell r="DT51" t="str">
            <v>SPECIFIC FIXED - EXTERNAL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</row>
        <row r="52">
          <cell r="A52">
            <v>43</v>
          </cell>
          <cell r="C52" t="str">
            <v>MATCH FUNDED</v>
          </cell>
          <cell r="F52">
            <v>14483619</v>
          </cell>
          <cell r="G52">
            <v>134621762</v>
          </cell>
          <cell r="H52">
            <v>231736203.00000101</v>
          </cell>
          <cell r="I52">
            <v>12000751601.01</v>
          </cell>
          <cell r="J52">
            <v>5865582</v>
          </cell>
          <cell r="K52">
            <v>1122935787.99</v>
          </cell>
          <cell r="L52">
            <v>7614253</v>
          </cell>
          <cell r="M52">
            <v>651602</v>
          </cell>
          <cell r="N52">
            <v>8470515</v>
          </cell>
          <cell r="O52">
            <v>7327208.0099999998</v>
          </cell>
          <cell r="P52">
            <v>329100066.99000001</v>
          </cell>
          <cell r="Q52">
            <v>0</v>
          </cell>
          <cell r="R52">
            <v>5649954</v>
          </cell>
          <cell r="S52">
            <v>0</v>
          </cell>
          <cell r="T52">
            <v>7702926</v>
          </cell>
          <cell r="U52">
            <v>1095114</v>
          </cell>
          <cell r="V52">
            <v>13786339.01</v>
          </cell>
          <cell r="W52">
            <v>0</v>
          </cell>
          <cell r="X52">
            <v>2156614</v>
          </cell>
          <cell r="Y52">
            <v>0</v>
          </cell>
          <cell r="Z52">
            <v>43</v>
          </cell>
          <cell r="AB52" t="str">
            <v>MATCH FUNDED</v>
          </cell>
          <cell r="AE52">
            <v>0</v>
          </cell>
          <cell r="AF52">
            <v>0</v>
          </cell>
          <cell r="AG52">
            <v>3775440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2687561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1798192</v>
          </cell>
          <cell r="AT52">
            <v>1223098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A52" t="str">
            <v>MATCH FUNDED</v>
          </cell>
          <cell r="BD52">
            <v>101784867.718594</v>
          </cell>
          <cell r="BE52">
            <v>23972408.91786667</v>
          </cell>
          <cell r="BF52">
            <v>22674682.681166667</v>
          </cell>
          <cell r="BG52">
            <v>6374595.8996232264</v>
          </cell>
          <cell r="BH52">
            <v>6867963.1073537748</v>
          </cell>
          <cell r="BI52">
            <v>3340898.8771333331</v>
          </cell>
          <cell r="BJ52">
            <v>7490669.8058676664</v>
          </cell>
          <cell r="BK52">
            <v>959840.52343333338</v>
          </cell>
          <cell r="BL52">
            <v>447995.92673333338</v>
          </cell>
          <cell r="BM52">
            <v>237165.4227</v>
          </cell>
          <cell r="BN52">
            <v>3676196.4258246669</v>
          </cell>
          <cell r="BO52">
            <v>1827608.4048456666</v>
          </cell>
          <cell r="BP52">
            <v>0</v>
          </cell>
          <cell r="BQ52">
            <v>6307145.6245999997</v>
          </cell>
          <cell r="BR52">
            <v>0</v>
          </cell>
          <cell r="BS52">
            <v>12746889.262600001</v>
          </cell>
          <cell r="BT52">
            <v>1812715.9017</v>
          </cell>
          <cell r="BU52">
            <v>1833428.3887456665</v>
          </cell>
          <cell r="BV52">
            <v>0</v>
          </cell>
          <cell r="BW52">
            <v>1214662.5484</v>
          </cell>
          <cell r="BX52">
            <v>0</v>
          </cell>
          <cell r="BY52">
            <v>43</v>
          </cell>
          <cell r="CA52" t="str">
            <v>MATCH FUNDED</v>
          </cell>
          <cell r="CD52">
            <v>6454370.1672</v>
          </cell>
          <cell r="CE52">
            <v>0</v>
          </cell>
          <cell r="CF52">
            <v>0</v>
          </cell>
          <cell r="CG52">
            <v>103604.36600000001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1349332.0171999999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2976822.5101000001</v>
          </cell>
          <cell r="CT52">
            <v>2024611.2739000001</v>
          </cell>
          <cell r="CU52">
            <v>0</v>
          </cell>
          <cell r="CV52">
            <v>0</v>
          </cell>
          <cell r="CW52">
            <v>0</v>
          </cell>
          <cell r="CX52">
            <v>37</v>
          </cell>
          <cell r="CZ52" t="str">
            <v>MATCH FUNDED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6234171</v>
          </cell>
          <cell r="DP52">
            <v>0</v>
          </cell>
          <cell r="DR52">
            <v>37</v>
          </cell>
          <cell r="DT52" t="str">
            <v>MATCH FUNDED</v>
          </cell>
          <cell r="DW52">
            <v>6958751.5158000002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6958751.5158000002</v>
          </cell>
          <cell r="EK52">
            <v>0</v>
          </cell>
        </row>
        <row r="53">
          <cell r="A53">
            <v>44</v>
          </cell>
          <cell r="C53" t="str">
            <v>MATCH FUNDED ADDER</v>
          </cell>
          <cell r="F53">
            <v>20030.958922191785</v>
          </cell>
          <cell r="G53">
            <v>306347.67123260279</v>
          </cell>
          <cell r="H53">
            <v>527261.21682566311</v>
          </cell>
          <cell r="I53">
            <v>19836876.712332331</v>
          </cell>
          <cell r="J53">
            <v>14336.205483561645</v>
          </cell>
          <cell r="K53">
            <v>1939983.2876528769</v>
          </cell>
          <cell r="L53">
            <v>16203.660544109589</v>
          </cell>
          <cell r="M53">
            <v>2374.3835646575344</v>
          </cell>
          <cell r="N53">
            <v>20674.109593150686</v>
          </cell>
          <cell r="O53">
            <v>17211.295901369864</v>
          </cell>
          <cell r="P53">
            <v>631288.35615780833</v>
          </cell>
          <cell r="Q53">
            <v>0</v>
          </cell>
          <cell r="R53">
            <v>5871.9177945205483</v>
          </cell>
          <cell r="S53">
            <v>0</v>
          </cell>
          <cell r="T53">
            <v>10460.790064657536</v>
          </cell>
          <cell r="U53">
            <v>1405.4783189041095</v>
          </cell>
          <cell r="V53">
            <v>27165.726009589041</v>
          </cell>
          <cell r="W53">
            <v>0</v>
          </cell>
          <cell r="X53">
            <v>5532.9041084931514</v>
          </cell>
          <cell r="Y53">
            <v>0</v>
          </cell>
          <cell r="Z53">
            <v>44</v>
          </cell>
          <cell r="AB53" t="str">
            <v>MATCH FUNDED ADDER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BA53" t="str">
            <v>MATCH FUNDED ADDER</v>
          </cell>
          <cell r="BD53">
            <v>181213.27506408602</v>
          </cell>
          <cell r="BE53">
            <v>33266.111453645892</v>
          </cell>
          <cell r="BF53">
            <v>51665.015639366866</v>
          </cell>
          <cell r="BG53">
            <v>14463.124721961605</v>
          </cell>
          <cell r="BH53">
            <v>11383.855648423447</v>
          </cell>
          <cell r="BI53">
            <v>8151.4651529611228</v>
          </cell>
          <cell r="BJ53">
            <v>12915.959554396559</v>
          </cell>
          <cell r="BK53">
            <v>2040.9121999622466</v>
          </cell>
          <cell r="BL53">
            <v>1635.2401252562468</v>
          </cell>
          <cell r="BM53">
            <v>575.50273847031508</v>
          </cell>
          <cell r="BN53">
            <v>8645.6365349155076</v>
          </cell>
          <cell r="BO53">
            <v>3505.24290558045</v>
          </cell>
          <cell r="BP53">
            <v>0</v>
          </cell>
          <cell r="BQ53">
            <v>6548.4945050810966</v>
          </cell>
          <cell r="BR53">
            <v>0</v>
          </cell>
          <cell r="BS53">
            <v>17372.410371528029</v>
          </cell>
          <cell r="BT53">
            <v>2334.4794574365756</v>
          </cell>
          <cell r="BU53">
            <v>3595.4691106101809</v>
          </cell>
          <cell r="BV53">
            <v>0</v>
          </cell>
          <cell r="BW53">
            <v>3114.3549444898636</v>
          </cell>
          <cell r="BX53">
            <v>0</v>
          </cell>
          <cell r="BY53">
            <v>44</v>
          </cell>
          <cell r="CA53" t="str">
            <v>MATCH FUNDED ADDER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38</v>
          </cell>
          <cell r="CZ53" t="str">
            <v>MATCH FUNDED ADDER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1931.7808136986305</v>
          </cell>
          <cell r="DP53">
            <v>0</v>
          </cell>
          <cell r="DR53">
            <v>38</v>
          </cell>
          <cell r="DT53" t="str">
            <v>MATCH FUNDED ADDER</v>
          </cell>
          <cell r="DW53">
            <v>5498.8554610480551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3268.2281554702472</v>
          </cell>
          <cell r="EH53">
            <v>0</v>
          </cell>
          <cell r="EI53">
            <v>0</v>
          </cell>
          <cell r="EJ53">
            <v>2230.6273055778083</v>
          </cell>
          <cell r="EK53">
            <v>0</v>
          </cell>
        </row>
        <row r="54">
          <cell r="A54">
            <v>46</v>
          </cell>
          <cell r="C54" t="str">
            <v>ASSIGNED SUB-DEBT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1121219.7802197803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46</v>
          </cell>
          <cell r="AB54" t="str">
            <v>ASSIGNED SUB-DEBT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71970.543292318078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BA54" t="str">
            <v>ASSIGNED SUB-DEBT</v>
          </cell>
          <cell r="BD54">
            <v>1121219.7802197803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1121219.7802197803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46</v>
          </cell>
          <cell r="CA54" t="str">
            <v>ASSIGNED SUB-DEBT</v>
          </cell>
          <cell r="CD54">
            <v>71970.543292318078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71970.543292318078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39</v>
          </cell>
          <cell r="CZ54" t="str">
            <v>ASSIGNED SUB-DEBT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R54">
            <v>39</v>
          </cell>
          <cell r="DT54" t="str">
            <v>ASSIGNED SUB-DEBT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</row>
        <row r="55">
          <cell r="A55">
            <v>47</v>
          </cell>
          <cell r="F55" t="str">
            <v>-------------</v>
          </cell>
          <cell r="G55" t="str">
            <v>-------------</v>
          </cell>
          <cell r="H55" t="str">
            <v>-------------</v>
          </cell>
          <cell r="I55" t="str">
            <v>-------------</v>
          </cell>
          <cell r="J55" t="str">
            <v>-------------</v>
          </cell>
          <cell r="K55" t="str">
            <v>-------------</v>
          </cell>
          <cell r="L55" t="str">
            <v>-------------</v>
          </cell>
          <cell r="M55" t="str">
            <v>-------------</v>
          </cell>
          <cell r="N55" t="str">
            <v>-------------</v>
          </cell>
          <cell r="O55" t="str">
            <v>-------------</v>
          </cell>
          <cell r="P55" t="str">
            <v>-------------</v>
          </cell>
          <cell r="Q55" t="str">
            <v>-------------</v>
          </cell>
          <cell r="R55" t="str">
            <v>-------------</v>
          </cell>
          <cell r="S55" t="str">
            <v>-------------</v>
          </cell>
          <cell r="T55" t="str">
            <v>-------------</v>
          </cell>
          <cell r="U55" t="str">
            <v>-------------</v>
          </cell>
          <cell r="V55" t="str">
            <v>-------------</v>
          </cell>
          <cell r="W55" t="str">
            <v>-------------</v>
          </cell>
          <cell r="X55" t="str">
            <v>-------------</v>
          </cell>
          <cell r="Y55" t="str">
            <v>-------------</v>
          </cell>
          <cell r="Z55">
            <v>47</v>
          </cell>
          <cell r="AE55" t="str">
            <v>-------------</v>
          </cell>
          <cell r="AF55" t="str">
            <v>-------------</v>
          </cell>
          <cell r="AG55" t="str">
            <v>-------------</v>
          </cell>
          <cell r="AH55" t="str">
            <v>-------------</v>
          </cell>
          <cell r="AI55" t="str">
            <v>-------------</v>
          </cell>
          <cell r="AJ55" t="str">
            <v>-------------</v>
          </cell>
          <cell r="AK55" t="str">
            <v>-------------</v>
          </cell>
          <cell r="AL55" t="str">
            <v>-------------</v>
          </cell>
          <cell r="AM55" t="str">
            <v>-------------</v>
          </cell>
          <cell r="AN55" t="str">
            <v>-------------</v>
          </cell>
          <cell r="AO55" t="str">
            <v>-------------</v>
          </cell>
          <cell r="AP55" t="str">
            <v>-------------</v>
          </cell>
          <cell r="AQ55" t="str">
            <v>-------------</v>
          </cell>
          <cell r="AR55" t="str">
            <v>-------------</v>
          </cell>
          <cell r="AS55" t="str">
            <v>-------------</v>
          </cell>
          <cell r="AT55" t="str">
            <v>-------------</v>
          </cell>
          <cell r="AU55" t="str">
            <v>-------------</v>
          </cell>
          <cell r="AV55" t="str">
            <v>-------------</v>
          </cell>
          <cell r="AW55" t="str">
            <v>-------------</v>
          </cell>
          <cell r="AX55" t="str">
            <v>-------------</v>
          </cell>
          <cell r="BD55" t="str">
            <v>-------------</v>
          </cell>
          <cell r="BE55" t="str">
            <v>-------------</v>
          </cell>
          <cell r="BF55" t="str">
            <v>-------------</v>
          </cell>
          <cell r="BG55" t="str">
            <v>-------------</v>
          </cell>
          <cell r="BH55" t="str">
            <v>-------------</v>
          </cell>
          <cell r="BI55" t="str">
            <v>-------------</v>
          </cell>
          <cell r="BJ55" t="str">
            <v>-------------</v>
          </cell>
          <cell r="BK55" t="str">
            <v>-------------</v>
          </cell>
          <cell r="BL55" t="str">
            <v>-------------</v>
          </cell>
          <cell r="BM55" t="str">
            <v>-------------</v>
          </cell>
          <cell r="BN55" t="str">
            <v>-------------</v>
          </cell>
          <cell r="BO55" t="str">
            <v>-------------</v>
          </cell>
          <cell r="BP55" t="str">
            <v>-------------</v>
          </cell>
          <cell r="BQ55" t="str">
            <v>-------------</v>
          </cell>
          <cell r="BR55" t="str">
            <v>-------------</v>
          </cell>
          <cell r="BS55" t="str">
            <v>-------------</v>
          </cell>
          <cell r="BT55" t="str">
            <v>-------------</v>
          </cell>
          <cell r="BU55" t="str">
            <v>-------------</v>
          </cell>
          <cell r="BV55" t="str">
            <v>-------------</v>
          </cell>
          <cell r="BW55" t="str">
            <v>-------------</v>
          </cell>
          <cell r="BX55" t="str">
            <v>-------------</v>
          </cell>
          <cell r="BY55">
            <v>47</v>
          </cell>
          <cell r="CD55" t="str">
            <v>-------------</v>
          </cell>
          <cell r="CE55" t="str">
            <v>-------------</v>
          </cell>
          <cell r="CF55" t="str">
            <v>-------------</v>
          </cell>
          <cell r="CG55" t="str">
            <v>-------------</v>
          </cell>
          <cell r="CH55" t="str">
            <v>-------------</v>
          </cell>
          <cell r="CI55" t="str">
            <v>-------------</v>
          </cell>
          <cell r="CJ55" t="str">
            <v>-------------</v>
          </cell>
          <cell r="CK55" t="str">
            <v>-------------</v>
          </cell>
          <cell r="CL55" t="str">
            <v>-------------</v>
          </cell>
          <cell r="CM55" t="str">
            <v>-------------</v>
          </cell>
          <cell r="CN55" t="str">
            <v>-------------</v>
          </cell>
          <cell r="CO55" t="str">
            <v>-------------</v>
          </cell>
          <cell r="CP55" t="str">
            <v>-------------</v>
          </cell>
          <cell r="CQ55" t="str">
            <v>-------------</v>
          </cell>
          <cell r="CR55" t="str">
            <v>-------------</v>
          </cell>
          <cell r="CS55" t="str">
            <v>-------------</v>
          </cell>
          <cell r="CT55" t="str">
            <v>-------------</v>
          </cell>
          <cell r="CU55" t="str">
            <v>-------------</v>
          </cell>
          <cell r="CV55" t="str">
            <v>-------------</v>
          </cell>
          <cell r="CW55" t="str">
            <v>-------------</v>
          </cell>
          <cell r="CX55">
            <v>40</v>
          </cell>
          <cell r="DC55" t="str">
            <v>-------------</v>
          </cell>
          <cell r="DD55" t="str">
            <v>-------------</v>
          </cell>
          <cell r="DE55" t="str">
            <v>-------------</v>
          </cell>
          <cell r="DF55" t="str">
            <v>-------------</v>
          </cell>
          <cell r="DG55" t="str">
            <v>-------------</v>
          </cell>
          <cell r="DH55" t="str">
            <v>-------------</v>
          </cell>
          <cell r="DI55" t="str">
            <v>-------------</v>
          </cell>
          <cell r="DJ55" t="str">
            <v>-------------</v>
          </cell>
          <cell r="DK55" t="str">
            <v>-------------</v>
          </cell>
          <cell r="DL55" t="str">
            <v>-------------</v>
          </cell>
          <cell r="DM55" t="str">
            <v>-------------</v>
          </cell>
          <cell r="DN55" t="str">
            <v>-------------</v>
          </cell>
          <cell r="DO55" t="str">
            <v>-------------</v>
          </cell>
          <cell r="DP55" t="str">
            <v>-------------</v>
          </cell>
          <cell r="DR55">
            <v>40</v>
          </cell>
          <cell r="DW55" t="str">
            <v>-------------</v>
          </cell>
          <cell r="DX55" t="str">
            <v>-------------</v>
          </cell>
          <cell r="DY55" t="str">
            <v>-------------</v>
          </cell>
          <cell r="DZ55" t="str">
            <v>-------------</v>
          </cell>
          <cell r="EA55" t="str">
            <v>-------------</v>
          </cell>
          <cell r="EB55" t="str">
            <v>-------------</v>
          </cell>
          <cell r="EC55" t="str">
            <v>-------------</v>
          </cell>
          <cell r="ED55" t="str">
            <v>-------------</v>
          </cell>
          <cell r="EE55" t="str">
            <v>-------------</v>
          </cell>
          <cell r="EF55" t="str">
            <v>-------------</v>
          </cell>
          <cell r="EG55" t="str">
            <v>-------------</v>
          </cell>
          <cell r="EH55" t="str">
            <v>-------------</v>
          </cell>
          <cell r="EI55" t="str">
            <v>-------------</v>
          </cell>
          <cell r="EJ55" t="str">
            <v>-------------</v>
          </cell>
          <cell r="EK55" t="str">
            <v>-------------</v>
          </cell>
        </row>
        <row r="56">
          <cell r="A56">
            <v>48</v>
          </cell>
          <cell r="C56" t="str">
            <v>TOTAL FIXED</v>
          </cell>
          <cell r="F56">
            <v>14503649.958922192</v>
          </cell>
          <cell r="G56">
            <v>134928109.67123261</v>
          </cell>
          <cell r="H56">
            <v>232263464.21682668</v>
          </cell>
          <cell r="I56">
            <v>12020588477.722332</v>
          </cell>
          <cell r="J56">
            <v>5879918.2054835614</v>
          </cell>
          <cell r="K56">
            <v>1124875771.277653</v>
          </cell>
          <cell r="L56">
            <v>7630456.6605441095</v>
          </cell>
          <cell r="M56">
            <v>653976.38356465753</v>
          </cell>
          <cell r="N56">
            <v>8491189.1095931511</v>
          </cell>
          <cell r="O56">
            <v>7344419.30590137</v>
          </cell>
          <cell r="P56">
            <v>329731355.34615779</v>
          </cell>
          <cell r="Q56">
            <v>1121219.7802197803</v>
          </cell>
          <cell r="R56">
            <v>5655825.917794521</v>
          </cell>
          <cell r="S56">
            <v>0</v>
          </cell>
          <cell r="T56">
            <v>7713386.7900646571</v>
          </cell>
          <cell r="U56">
            <v>1096519.4783189041</v>
          </cell>
          <cell r="V56">
            <v>13813504.736009588</v>
          </cell>
          <cell r="W56">
            <v>0</v>
          </cell>
          <cell r="X56">
            <v>2162146.9041084931</v>
          </cell>
          <cell r="Y56">
            <v>0</v>
          </cell>
          <cell r="Z56">
            <v>48</v>
          </cell>
          <cell r="AB56" t="str">
            <v>TOTAL FIXED</v>
          </cell>
          <cell r="AE56">
            <v>0</v>
          </cell>
          <cell r="AF56">
            <v>0</v>
          </cell>
          <cell r="AG56">
            <v>3775440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2687561</v>
          </cell>
          <cell r="AO56">
            <v>0</v>
          </cell>
          <cell r="AP56">
            <v>71970.543292318078</v>
          </cell>
          <cell r="AQ56">
            <v>0</v>
          </cell>
          <cell r="AR56">
            <v>0</v>
          </cell>
          <cell r="AS56">
            <v>1798192</v>
          </cell>
          <cell r="AT56">
            <v>1223098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BA56" t="str">
            <v>TOTAL FIXED</v>
          </cell>
          <cell r="BD56">
            <v>103088676.08067785</v>
          </cell>
          <cell r="BE56">
            <v>24005675.029320315</v>
          </cell>
          <cell r="BF56">
            <v>22726347.696806036</v>
          </cell>
          <cell r="BG56">
            <v>6389059.0243451884</v>
          </cell>
          <cell r="BH56">
            <v>6880722.2698021987</v>
          </cell>
          <cell r="BI56">
            <v>3349050.3422862943</v>
          </cell>
          <cell r="BJ56">
            <v>7503585.7654220629</v>
          </cell>
          <cell r="BK56">
            <v>961881.43563329568</v>
          </cell>
          <cell r="BL56">
            <v>449631.16685858963</v>
          </cell>
          <cell r="BM56">
            <v>237740.92543847032</v>
          </cell>
          <cell r="BN56">
            <v>3684842.0623595822</v>
          </cell>
          <cell r="BO56">
            <v>1831113.647751247</v>
          </cell>
          <cell r="BP56">
            <v>1121219.7802197803</v>
          </cell>
          <cell r="BQ56">
            <v>6313694.1191050811</v>
          </cell>
          <cell r="BR56">
            <v>0</v>
          </cell>
          <cell r="BS56">
            <v>12764261.67297153</v>
          </cell>
          <cell r="BT56">
            <v>1815050.3811574366</v>
          </cell>
          <cell r="BU56">
            <v>1837023.8578562767</v>
          </cell>
          <cell r="BV56">
            <v>0</v>
          </cell>
          <cell r="BW56">
            <v>1217776.9033444899</v>
          </cell>
          <cell r="BX56">
            <v>0</v>
          </cell>
          <cell r="BY56">
            <v>48</v>
          </cell>
          <cell r="CA56" t="str">
            <v>TOTAL FIXED</v>
          </cell>
          <cell r="CD56">
            <v>6526340.7104923185</v>
          </cell>
          <cell r="CE56">
            <v>0</v>
          </cell>
          <cell r="CF56">
            <v>0</v>
          </cell>
          <cell r="CG56">
            <v>103604.36600000001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1349332.0171999999</v>
          </cell>
          <cell r="CO56">
            <v>0</v>
          </cell>
          <cell r="CP56">
            <v>71970.543292318078</v>
          </cell>
          <cell r="CQ56">
            <v>0</v>
          </cell>
          <cell r="CR56">
            <v>0</v>
          </cell>
          <cell r="CS56">
            <v>2976822.5101000001</v>
          </cell>
          <cell r="CT56">
            <v>2024611.2739000001</v>
          </cell>
          <cell r="CU56">
            <v>0</v>
          </cell>
          <cell r="CV56">
            <v>0</v>
          </cell>
          <cell r="CW56">
            <v>0</v>
          </cell>
          <cell r="CX56">
            <v>41</v>
          </cell>
          <cell r="CZ56" t="str">
            <v>TOTAL FIXED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6236102.7808136987</v>
          </cell>
          <cell r="DP56">
            <v>0</v>
          </cell>
          <cell r="DR56">
            <v>41</v>
          </cell>
          <cell r="DT56" t="str">
            <v>TOTAL FIXED</v>
          </cell>
          <cell r="DW56">
            <v>6964250.3712610481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3268.2281554702472</v>
          </cell>
          <cell r="EH56">
            <v>0</v>
          </cell>
          <cell r="EI56">
            <v>0</v>
          </cell>
          <cell r="EJ56">
            <v>6960982.1431055777</v>
          </cell>
          <cell r="EK56">
            <v>0</v>
          </cell>
        </row>
        <row r="57">
          <cell r="A57">
            <v>49</v>
          </cell>
          <cell r="Z57">
            <v>49</v>
          </cell>
          <cell r="BR57" t="str">
            <v xml:space="preserve"> </v>
          </cell>
          <cell r="BS57" t="str">
            <v xml:space="preserve"> </v>
          </cell>
          <cell r="BT57" t="str">
            <v xml:space="preserve"> </v>
          </cell>
          <cell r="BU57" t="str">
            <v xml:space="preserve"> </v>
          </cell>
          <cell r="BV57" t="str">
            <v xml:space="preserve"> </v>
          </cell>
          <cell r="BW57" t="str">
            <v xml:space="preserve"> </v>
          </cell>
          <cell r="BX57" t="str">
            <v xml:space="preserve"> </v>
          </cell>
          <cell r="BY57">
            <v>49</v>
          </cell>
          <cell r="CX57">
            <v>42</v>
          </cell>
          <cell r="DR57">
            <v>42</v>
          </cell>
        </row>
        <row r="58">
          <cell r="A58">
            <v>50</v>
          </cell>
          <cell r="C58" t="str">
            <v>SPECIFIC FLOAT</v>
          </cell>
          <cell r="F58">
            <v>875564</v>
          </cell>
          <cell r="G58">
            <v>0</v>
          </cell>
          <cell r="H58">
            <v>620000</v>
          </cell>
          <cell r="I58">
            <v>18453588</v>
          </cell>
          <cell r="J58">
            <v>109902</v>
          </cell>
          <cell r="K58">
            <v>2619808</v>
          </cell>
          <cell r="L58">
            <v>0</v>
          </cell>
          <cell r="M58">
            <v>0</v>
          </cell>
          <cell r="N58">
            <v>150000</v>
          </cell>
          <cell r="O58">
            <v>153116</v>
          </cell>
          <cell r="P58">
            <v>7694512</v>
          </cell>
          <cell r="Q58">
            <v>0</v>
          </cell>
          <cell r="R58">
            <v>0</v>
          </cell>
          <cell r="S58">
            <v>0</v>
          </cell>
          <cell r="T58">
            <v>765658</v>
          </cell>
          <cell r="U58">
            <v>529293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50</v>
          </cell>
          <cell r="AB58" t="str">
            <v>SPECIFIC FLOAT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BA58" t="str">
            <v>SPECIFIC FLOAT</v>
          </cell>
          <cell r="BD58">
            <v>3817678.6696228003</v>
          </cell>
          <cell r="BE58">
            <v>1443866.4989</v>
          </cell>
          <cell r="BF58">
            <v>0</v>
          </cell>
          <cell r="BG58">
            <v>17693</v>
          </cell>
          <cell r="BH58">
            <v>10526.622522799998</v>
          </cell>
          <cell r="BI58">
            <v>64316.897199999992</v>
          </cell>
          <cell r="BJ58">
            <v>17187.991899999997</v>
          </cell>
          <cell r="BK58">
            <v>0</v>
          </cell>
          <cell r="BL58">
            <v>0</v>
          </cell>
          <cell r="BM58">
            <v>4340</v>
          </cell>
          <cell r="BN58">
            <v>75874.671599999987</v>
          </cell>
          <cell r="BO58">
            <v>42881.224199999997</v>
          </cell>
          <cell r="BP58">
            <v>0</v>
          </cell>
          <cell r="BQ58">
            <v>0</v>
          </cell>
          <cell r="BR58">
            <v>0</v>
          </cell>
          <cell r="BS58">
            <v>1264857.0504000001</v>
          </cell>
          <cell r="BT58">
            <v>876134.71289999993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50</v>
          </cell>
          <cell r="CA58" t="str">
            <v>SPECIFIC FLOAT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43</v>
          </cell>
          <cell r="CZ58" t="str">
            <v>SPECIFIC FLOAT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R58">
            <v>43</v>
          </cell>
          <cell r="DT58" t="str">
            <v>SPECIFIC FLOAT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</row>
        <row r="59">
          <cell r="A59">
            <v>51</v>
          </cell>
          <cell r="C59" t="str">
            <v>ALLOCATED FLOAT</v>
          </cell>
          <cell r="F59">
            <v>3536961.1731445938</v>
          </cell>
          <cell r="G59">
            <v>5769254.711680945</v>
          </cell>
          <cell r="H59">
            <v>19408711.875779308</v>
          </cell>
          <cell r="I59">
            <v>3906672039.4986906</v>
          </cell>
          <cell r="J59">
            <v>316952.7014531247</v>
          </cell>
          <cell r="K59">
            <v>3618965.3575053886</v>
          </cell>
          <cell r="L59">
            <v>207406137.13741311</v>
          </cell>
          <cell r="M59">
            <v>25038.110430464651</v>
          </cell>
          <cell r="N59">
            <v>21285837.121821161</v>
          </cell>
          <cell r="O59">
            <v>1526121.2324279202</v>
          </cell>
          <cell r="P59">
            <v>218234699.76574197</v>
          </cell>
          <cell r="Q59">
            <v>-1754735.875813181</v>
          </cell>
          <cell r="R59">
            <v>-532041.1062018089</v>
          </cell>
          <cell r="S59">
            <v>1803085.2765508862</v>
          </cell>
          <cell r="T59">
            <v>2544690.1342262439</v>
          </cell>
          <cell r="U59">
            <v>39711.685173654798</v>
          </cell>
          <cell r="V59">
            <v>2842166.8732528598</v>
          </cell>
          <cell r="W59">
            <v>-78020.341348744667</v>
          </cell>
          <cell r="X59">
            <v>1686374.3830305657</v>
          </cell>
          <cell r="Y59">
            <v>26688919.712986179</v>
          </cell>
          <cell r="Z59">
            <v>51</v>
          </cell>
          <cell r="AB59" t="str">
            <v>ALLOCATED FLOAT</v>
          </cell>
          <cell r="AE59">
            <v>0</v>
          </cell>
          <cell r="AF59">
            <v>80589.768280463439</v>
          </cell>
          <cell r="AG59">
            <v>-131104.90784577615</v>
          </cell>
          <cell r="AH59">
            <v>434497665.20895207</v>
          </cell>
          <cell r="AI59">
            <v>47470.450631748623</v>
          </cell>
          <cell r="AJ59">
            <v>0</v>
          </cell>
          <cell r="AK59">
            <v>0</v>
          </cell>
          <cell r="AL59">
            <v>-4808.017602099726</v>
          </cell>
          <cell r="AM59">
            <v>51719.346816530415</v>
          </cell>
          <cell r="AN59">
            <v>23613.832263974258</v>
          </cell>
          <cell r="AO59">
            <v>0</v>
          </cell>
          <cell r="AP59">
            <v>3039091</v>
          </cell>
          <cell r="AQ59">
            <v>7820.8080712794517</v>
          </cell>
          <cell r="AR59">
            <v>1309016.2686944702</v>
          </cell>
          <cell r="AS59">
            <v>286596.06873512629</v>
          </cell>
          <cell r="AT59">
            <v>146974.07412101835</v>
          </cell>
          <cell r="AU59">
            <v>971812.09690667735</v>
          </cell>
          <cell r="AV59">
            <v>0</v>
          </cell>
          <cell r="AW59">
            <v>0</v>
          </cell>
          <cell r="AX59">
            <v>0</v>
          </cell>
          <cell r="BA59" t="str">
            <v>ALLOCATED FLOAT</v>
          </cell>
          <cell r="BD59">
            <v>45429019.106467314</v>
          </cell>
          <cell r="BE59">
            <v>5869455.1959671769</v>
          </cell>
          <cell r="BF59">
            <v>971896.35690749763</v>
          </cell>
          <cell r="BG59">
            <v>532419.06147500046</v>
          </cell>
          <cell r="BH59">
            <v>2240118.9565707073</v>
          </cell>
          <cell r="BI59">
            <v>156886.27241259371</v>
          </cell>
          <cell r="BJ59">
            <v>44471.688221032848</v>
          </cell>
          <cell r="BK59">
            <v>26184471.523751032</v>
          </cell>
          <cell r="BL59">
            <v>17018.243483586608</v>
          </cell>
          <cell r="BM59">
            <v>580222.71815932891</v>
          </cell>
          <cell r="BN59">
            <v>762355.0877020366</v>
          </cell>
          <cell r="BO59">
            <v>1201544.6762970733</v>
          </cell>
          <cell r="BP59">
            <v>-1754735.875813181</v>
          </cell>
          <cell r="BQ59">
            <v>-591962.20613326458</v>
          </cell>
          <cell r="BR59">
            <v>52682.886365915285</v>
          </cell>
          <cell r="BS59">
            <v>4218973.3983148262</v>
          </cell>
          <cell r="BT59">
            <v>65764.21486515073</v>
          </cell>
          <cell r="BU59">
            <v>377115.59998754645</v>
          </cell>
          <cell r="BV59">
            <v>-10381.279656839059</v>
          </cell>
          <cell r="BW59">
            <v>962369.2685626006</v>
          </cell>
          <cell r="BX59">
            <v>3548333.3190274942</v>
          </cell>
          <cell r="BY59">
            <v>51</v>
          </cell>
          <cell r="CA59" t="str">
            <v>ALLOCATED FLOAT</v>
          </cell>
          <cell r="CD59">
            <v>4225262.4691116326</v>
          </cell>
          <cell r="CE59">
            <v>0</v>
          </cell>
          <cell r="CF59">
            <v>13453.504204389219</v>
          </cell>
          <cell r="CG59">
            <v>-3640.481860588543</v>
          </cell>
          <cell r="CH59">
            <v>247873.36797841516</v>
          </cell>
          <cell r="CI59">
            <v>26824.726347876676</v>
          </cell>
          <cell r="CJ59">
            <v>0</v>
          </cell>
          <cell r="CK59">
            <v>0</v>
          </cell>
          <cell r="CL59">
            <v>-3309.6735788110027</v>
          </cell>
          <cell r="CM59">
            <v>1420.4148785179009</v>
          </cell>
          <cell r="CN59">
            <v>12121.365082784039</v>
          </cell>
          <cell r="CO59">
            <v>0</v>
          </cell>
          <cell r="CP59">
            <v>3039091</v>
          </cell>
          <cell r="CQ59">
            <v>8731.6373186243291</v>
          </cell>
          <cell r="CR59">
            <v>35941.527830963219</v>
          </cell>
          <cell r="CS59">
            <v>474290.99213055603</v>
          </cell>
          <cell r="CT59">
            <v>243214.17476028833</v>
          </cell>
          <cell r="CU59">
            <v>129249.91401861675</v>
          </cell>
          <cell r="CV59">
            <v>0</v>
          </cell>
          <cell r="CW59">
            <v>0</v>
          </cell>
          <cell r="CX59">
            <v>44</v>
          </cell>
          <cell r="CZ59" t="str">
            <v>ALLOCATED FLOAT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40269.441922736441</v>
          </cell>
          <cell r="DM59">
            <v>0</v>
          </cell>
          <cell r="DN59">
            <v>0</v>
          </cell>
          <cell r="DO59">
            <v>-320513.23558359587</v>
          </cell>
          <cell r="DP59">
            <v>0</v>
          </cell>
          <cell r="DR59">
            <v>44</v>
          </cell>
          <cell r="DT59" t="str">
            <v>ALLOCATED FLOAT</v>
          </cell>
          <cell r="DW59">
            <v>-337898.01032787876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20195.549881707469</v>
          </cell>
          <cell r="EH59">
            <v>0</v>
          </cell>
          <cell r="EI59">
            <v>0</v>
          </cell>
          <cell r="EJ59">
            <v>-358093.56020958623</v>
          </cell>
          <cell r="EK59">
            <v>0</v>
          </cell>
        </row>
        <row r="60">
          <cell r="A60">
            <v>52</v>
          </cell>
          <cell r="F60" t="str">
            <v>-------------</v>
          </cell>
          <cell r="G60" t="str">
            <v>-------------</v>
          </cell>
          <cell r="H60" t="str">
            <v>-------------</v>
          </cell>
          <cell r="I60" t="str">
            <v>-------------</v>
          </cell>
          <cell r="J60" t="str">
            <v>-------------</v>
          </cell>
          <cell r="K60" t="str">
            <v>-------------</v>
          </cell>
          <cell r="L60" t="str">
            <v>-------------</v>
          </cell>
          <cell r="M60" t="str">
            <v>-------------</v>
          </cell>
          <cell r="N60" t="str">
            <v>-------------</v>
          </cell>
          <cell r="O60" t="str">
            <v>-------------</v>
          </cell>
          <cell r="P60" t="str">
            <v>-------------</v>
          </cell>
          <cell r="Q60" t="str">
            <v>-------------</v>
          </cell>
          <cell r="R60" t="str">
            <v>-------------</v>
          </cell>
          <cell r="S60" t="str">
            <v>-------------</v>
          </cell>
          <cell r="T60" t="str">
            <v>-------------</v>
          </cell>
          <cell r="U60" t="str">
            <v>-------------</v>
          </cell>
          <cell r="V60" t="str">
            <v>-------------</v>
          </cell>
          <cell r="W60" t="str">
            <v>-------------</v>
          </cell>
          <cell r="X60" t="str">
            <v>-------------</v>
          </cell>
          <cell r="Y60" t="str">
            <v>-------------</v>
          </cell>
          <cell r="Z60">
            <v>52</v>
          </cell>
          <cell r="AE60" t="str">
            <v>-------------</v>
          </cell>
          <cell r="AF60" t="str">
            <v>-------------</v>
          </cell>
          <cell r="AG60" t="str">
            <v>-------------</v>
          </cell>
          <cell r="AH60" t="str">
            <v>-------------</v>
          </cell>
          <cell r="AI60" t="str">
            <v>-------------</v>
          </cell>
          <cell r="AJ60" t="str">
            <v>-------------</v>
          </cell>
          <cell r="AK60" t="str">
            <v>-------------</v>
          </cell>
          <cell r="AL60" t="str">
            <v>-------------</v>
          </cell>
          <cell r="AM60" t="str">
            <v>-------------</v>
          </cell>
          <cell r="AN60" t="str">
            <v>-------------</v>
          </cell>
          <cell r="AO60" t="str">
            <v>-------------</v>
          </cell>
          <cell r="AP60" t="str">
            <v>-------------</v>
          </cell>
          <cell r="AQ60" t="str">
            <v>-------------</v>
          </cell>
          <cell r="AR60" t="str">
            <v>-------------</v>
          </cell>
          <cell r="AS60" t="str">
            <v>-------------</v>
          </cell>
          <cell r="AT60" t="str">
            <v>-------------</v>
          </cell>
          <cell r="AU60" t="str">
            <v>-------------</v>
          </cell>
          <cell r="AV60" t="str">
            <v>-------------</v>
          </cell>
          <cell r="AW60" t="str">
            <v>-------------</v>
          </cell>
          <cell r="AX60" t="str">
            <v>-------------</v>
          </cell>
          <cell r="BD60" t="str">
            <v>-------------</v>
          </cell>
          <cell r="BE60" t="str">
            <v>-------------</v>
          </cell>
          <cell r="BF60" t="str">
            <v>-------------</v>
          </cell>
          <cell r="BG60" t="str">
            <v>-------------</v>
          </cell>
          <cell r="BH60" t="str">
            <v>-------------</v>
          </cell>
          <cell r="BI60" t="str">
            <v>-------------</v>
          </cell>
          <cell r="BJ60" t="str">
            <v>-------------</v>
          </cell>
          <cell r="BK60" t="str">
            <v>-------------</v>
          </cell>
          <cell r="BL60" t="str">
            <v>-------------</v>
          </cell>
          <cell r="BM60" t="str">
            <v>-------------</v>
          </cell>
          <cell r="BN60" t="str">
            <v>-------------</v>
          </cell>
          <cell r="BO60" t="str">
            <v>-------------</v>
          </cell>
          <cell r="BP60" t="str">
            <v>-------------</v>
          </cell>
          <cell r="BQ60" t="str">
            <v>-------------</v>
          </cell>
          <cell r="BR60" t="str">
            <v>-------------</v>
          </cell>
          <cell r="BS60" t="str">
            <v>-------------</v>
          </cell>
          <cell r="BT60" t="str">
            <v>-------------</v>
          </cell>
          <cell r="BU60" t="str">
            <v>-------------</v>
          </cell>
          <cell r="BV60" t="str">
            <v>-------------</v>
          </cell>
          <cell r="BW60" t="str">
            <v>-------------</v>
          </cell>
          <cell r="BX60" t="str">
            <v>-------------</v>
          </cell>
          <cell r="BY60">
            <v>52</v>
          </cell>
          <cell r="CD60" t="str">
            <v>-------------</v>
          </cell>
          <cell r="CE60" t="str">
            <v>-------------</v>
          </cell>
          <cell r="CF60" t="str">
            <v>-------------</v>
          </cell>
          <cell r="CG60" t="str">
            <v>-------------</v>
          </cell>
          <cell r="CH60" t="str">
            <v>-------------</v>
          </cell>
          <cell r="CI60" t="str">
            <v>-------------</v>
          </cell>
          <cell r="CJ60" t="str">
            <v>-------------</v>
          </cell>
          <cell r="CK60" t="str">
            <v>-------------</v>
          </cell>
          <cell r="CL60" t="str">
            <v>-------------</v>
          </cell>
          <cell r="CM60" t="str">
            <v>-------------</v>
          </cell>
          <cell r="CN60" t="str">
            <v>-------------</v>
          </cell>
          <cell r="CO60" t="str">
            <v>-------------</v>
          </cell>
          <cell r="CP60" t="str">
            <v>-------------</v>
          </cell>
          <cell r="CQ60" t="str">
            <v>-------------</v>
          </cell>
          <cell r="CR60" t="str">
            <v>-------------</v>
          </cell>
          <cell r="CS60" t="str">
            <v>-------------</v>
          </cell>
          <cell r="CT60" t="str">
            <v>-------------</v>
          </cell>
          <cell r="CU60" t="str">
            <v>-------------</v>
          </cell>
          <cell r="CV60" t="str">
            <v>-------------</v>
          </cell>
          <cell r="CW60" t="str">
            <v>-------------</v>
          </cell>
          <cell r="CX60">
            <v>45</v>
          </cell>
          <cell r="DC60" t="str">
            <v>-------------</v>
          </cell>
          <cell r="DD60" t="str">
            <v>-------------</v>
          </cell>
          <cell r="DE60" t="str">
            <v>-------------</v>
          </cell>
          <cell r="DF60" t="str">
            <v>-------------</v>
          </cell>
          <cell r="DG60" t="str">
            <v>-------------</v>
          </cell>
          <cell r="DH60" t="str">
            <v>-------------</v>
          </cell>
          <cell r="DI60" t="str">
            <v>-------------</v>
          </cell>
          <cell r="DJ60" t="str">
            <v>-------------</v>
          </cell>
          <cell r="DK60" t="str">
            <v>-------------</v>
          </cell>
          <cell r="DL60" t="str">
            <v>-------------</v>
          </cell>
          <cell r="DM60" t="str">
            <v>-------------</v>
          </cell>
          <cell r="DN60" t="str">
            <v>-------------</v>
          </cell>
          <cell r="DO60" t="str">
            <v>-------------</v>
          </cell>
          <cell r="DP60" t="str">
            <v>-------------</v>
          </cell>
          <cell r="DR60">
            <v>45</v>
          </cell>
          <cell r="DW60" t="str">
            <v>-------------</v>
          </cell>
          <cell r="DX60" t="str">
            <v>-------------</v>
          </cell>
          <cell r="DY60" t="str">
            <v>-------------</v>
          </cell>
          <cell r="DZ60" t="str">
            <v>-------------</v>
          </cell>
          <cell r="EA60" t="str">
            <v>-------------</v>
          </cell>
          <cell r="EB60" t="str">
            <v>-------------</v>
          </cell>
          <cell r="EC60" t="str">
            <v>-------------</v>
          </cell>
          <cell r="ED60" t="str">
            <v>-------------</v>
          </cell>
          <cell r="EE60" t="str">
            <v>-------------</v>
          </cell>
          <cell r="EF60" t="str">
            <v>-------------</v>
          </cell>
          <cell r="EG60" t="str">
            <v>-------------</v>
          </cell>
          <cell r="EH60" t="str">
            <v>-------------</v>
          </cell>
          <cell r="EI60" t="str">
            <v>-------------</v>
          </cell>
          <cell r="EJ60" t="str">
            <v>-------------</v>
          </cell>
          <cell r="EK60" t="str">
            <v>-------------</v>
          </cell>
        </row>
        <row r="61">
          <cell r="A61">
            <v>53</v>
          </cell>
          <cell r="C61" t="str">
            <v>TOTAL FLOAT</v>
          </cell>
          <cell r="F61">
            <v>4412525.1731445938</v>
          </cell>
          <cell r="G61">
            <v>5769254.711680945</v>
          </cell>
          <cell r="H61">
            <v>20028711.875779308</v>
          </cell>
          <cell r="I61">
            <v>3925125627.4986906</v>
          </cell>
          <cell r="J61">
            <v>426854.7014531247</v>
          </cell>
          <cell r="K61">
            <v>6238773.3575053886</v>
          </cell>
          <cell r="L61">
            <v>207406137.13741311</v>
          </cell>
          <cell r="M61">
            <v>25038.110430464651</v>
          </cell>
          <cell r="N61">
            <v>21435837.121821161</v>
          </cell>
          <cell r="O61">
            <v>1679237.2324279202</v>
          </cell>
          <cell r="P61">
            <v>225929211.76574197</v>
          </cell>
          <cell r="Q61">
            <v>-1754735.875813181</v>
          </cell>
          <cell r="R61">
            <v>-532041.1062018089</v>
          </cell>
          <cell r="S61">
            <v>1803085.2765508862</v>
          </cell>
          <cell r="T61">
            <v>3310348.1342262439</v>
          </cell>
          <cell r="U61">
            <v>569004.68517365481</v>
          </cell>
          <cell r="V61">
            <v>2842166.8732528598</v>
          </cell>
          <cell r="W61">
            <v>-78020.341348744667</v>
          </cell>
          <cell r="X61">
            <v>1686374.3830305657</v>
          </cell>
          <cell r="Y61">
            <v>26688919.712986179</v>
          </cell>
          <cell r="Z61">
            <v>53</v>
          </cell>
          <cell r="AB61" t="str">
            <v>TOTAL FLOAT</v>
          </cell>
          <cell r="AE61">
            <v>0</v>
          </cell>
          <cell r="AF61">
            <v>80589.768280463439</v>
          </cell>
          <cell r="AG61">
            <v>-131104.90784577615</v>
          </cell>
          <cell r="AH61">
            <v>434497665.20895207</v>
          </cell>
          <cell r="AI61">
            <v>47470.450631748623</v>
          </cell>
          <cell r="AJ61">
            <v>0</v>
          </cell>
          <cell r="AK61">
            <v>0</v>
          </cell>
          <cell r="AL61">
            <v>-4808.017602099726</v>
          </cell>
          <cell r="AM61">
            <v>51719.346816530415</v>
          </cell>
          <cell r="AN61">
            <v>23613.832263974258</v>
          </cell>
          <cell r="AO61">
            <v>0</v>
          </cell>
          <cell r="AP61">
            <v>3039091</v>
          </cell>
          <cell r="AQ61">
            <v>7820.8080712794517</v>
          </cell>
          <cell r="AR61">
            <v>1309016.2686944702</v>
          </cell>
          <cell r="AS61">
            <v>286596.06873512629</v>
          </cell>
          <cell r="AT61">
            <v>146974.07412101835</v>
          </cell>
          <cell r="AU61">
            <v>971812.09690667735</v>
          </cell>
          <cell r="AV61">
            <v>0</v>
          </cell>
          <cell r="AW61">
            <v>0</v>
          </cell>
          <cell r="AX61">
            <v>0</v>
          </cell>
          <cell r="BA61" t="str">
            <v>TOTAL FLOAT</v>
          </cell>
          <cell r="BD61">
            <v>49246697.776090115</v>
          </cell>
          <cell r="BE61">
            <v>7313321.6948671769</v>
          </cell>
          <cell r="BF61">
            <v>971896.35690749763</v>
          </cell>
          <cell r="BG61">
            <v>550112.06147500046</v>
          </cell>
          <cell r="BH61">
            <v>2250645.5790935075</v>
          </cell>
          <cell r="BI61">
            <v>221203.16961259372</v>
          </cell>
          <cell r="BJ61">
            <v>61659.680121032841</v>
          </cell>
          <cell r="BK61">
            <v>26184471.523751032</v>
          </cell>
          <cell r="BL61">
            <v>17018.243483586608</v>
          </cell>
          <cell r="BM61">
            <v>584562.71815932891</v>
          </cell>
          <cell r="BN61">
            <v>838229.7593020366</v>
          </cell>
          <cell r="BO61">
            <v>1244425.9004970733</v>
          </cell>
          <cell r="BP61">
            <v>-1754735.875813181</v>
          </cell>
          <cell r="BQ61">
            <v>-591962.20613326458</v>
          </cell>
          <cell r="BR61">
            <v>52682.886365915285</v>
          </cell>
          <cell r="BS61">
            <v>5483830.4487148263</v>
          </cell>
          <cell r="BT61">
            <v>941898.92776515067</v>
          </cell>
          <cell r="BU61">
            <v>377115.59998754645</v>
          </cell>
          <cell r="BV61">
            <v>-10381.279656839059</v>
          </cell>
          <cell r="BW61">
            <v>962369.2685626006</v>
          </cell>
          <cell r="BX61">
            <v>3548333.3190274942</v>
          </cell>
          <cell r="BY61">
            <v>53</v>
          </cell>
          <cell r="CA61" t="str">
            <v>TOTAL FLOAT</v>
          </cell>
          <cell r="CD61">
            <v>4225262.4691116326</v>
          </cell>
          <cell r="CE61">
            <v>0</v>
          </cell>
          <cell r="CF61">
            <v>13453.504204389219</v>
          </cell>
          <cell r="CG61">
            <v>-3640.481860588543</v>
          </cell>
          <cell r="CH61">
            <v>247873.36797841516</v>
          </cell>
          <cell r="CI61">
            <v>26824.726347876676</v>
          </cell>
          <cell r="CJ61">
            <v>0</v>
          </cell>
          <cell r="CK61">
            <v>0</v>
          </cell>
          <cell r="CL61">
            <v>-3309.6735788110027</v>
          </cell>
          <cell r="CM61">
            <v>1420.4148785179009</v>
          </cell>
          <cell r="CN61">
            <v>12121.365082784039</v>
          </cell>
          <cell r="CO61">
            <v>0</v>
          </cell>
          <cell r="CP61">
            <v>3039091</v>
          </cell>
          <cell r="CQ61">
            <v>8731.6373186243291</v>
          </cell>
          <cell r="CR61">
            <v>35941.527830963219</v>
          </cell>
          <cell r="CS61">
            <v>474290.99213055603</v>
          </cell>
          <cell r="CT61">
            <v>243214.17476028833</v>
          </cell>
          <cell r="CU61">
            <v>129249.91401861675</v>
          </cell>
          <cell r="CV61">
            <v>0</v>
          </cell>
          <cell r="CW61">
            <v>0</v>
          </cell>
          <cell r="CX61">
            <v>46</v>
          </cell>
          <cell r="CZ61" t="str">
            <v>TOTAL FLOAT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40269.441922736441</v>
          </cell>
          <cell r="DM61">
            <v>0</v>
          </cell>
          <cell r="DN61">
            <v>0</v>
          </cell>
          <cell r="DO61">
            <v>-320513.23558359587</v>
          </cell>
          <cell r="DP61">
            <v>0</v>
          </cell>
          <cell r="DR61">
            <v>46</v>
          </cell>
          <cell r="DT61" t="str">
            <v>TOTAL FLOAT</v>
          </cell>
          <cell r="DW61">
            <v>-337898.01032787876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20195.549881707469</v>
          </cell>
          <cell r="EH61">
            <v>0</v>
          </cell>
          <cell r="EI61">
            <v>0</v>
          </cell>
          <cell r="EJ61">
            <v>-358093.56020958623</v>
          </cell>
          <cell r="EK61">
            <v>0</v>
          </cell>
        </row>
        <row r="62">
          <cell r="A62">
            <v>54</v>
          </cell>
          <cell r="F62" t="str">
            <v>-------------</v>
          </cell>
          <cell r="G62" t="str">
            <v>-------------</v>
          </cell>
          <cell r="H62" t="str">
            <v>-------------</v>
          </cell>
          <cell r="I62" t="str">
            <v>-------------</v>
          </cell>
          <cell r="J62" t="str">
            <v>-------------</v>
          </cell>
          <cell r="K62" t="str">
            <v>-------------</v>
          </cell>
          <cell r="L62" t="str">
            <v>-------------</v>
          </cell>
          <cell r="M62" t="str">
            <v>-------------</v>
          </cell>
          <cell r="N62" t="str">
            <v>-------------</v>
          </cell>
          <cell r="O62" t="str">
            <v>-------------</v>
          </cell>
          <cell r="P62" t="str">
            <v>-------------</v>
          </cell>
          <cell r="Q62" t="str">
            <v>-------------</v>
          </cell>
          <cell r="R62" t="str">
            <v>-------------</v>
          </cell>
          <cell r="S62" t="str">
            <v>-------------</v>
          </cell>
          <cell r="T62" t="str">
            <v>-------------</v>
          </cell>
          <cell r="U62" t="str">
            <v>-------------</v>
          </cell>
          <cell r="V62" t="str">
            <v>-------------</v>
          </cell>
          <cell r="W62" t="str">
            <v>-------------</v>
          </cell>
          <cell r="X62" t="str">
            <v>-------------</v>
          </cell>
          <cell r="Y62" t="str">
            <v>-------------</v>
          </cell>
          <cell r="Z62">
            <v>54</v>
          </cell>
          <cell r="AE62" t="str">
            <v>-------------</v>
          </cell>
          <cell r="AF62" t="str">
            <v>-------------</v>
          </cell>
          <cell r="AG62" t="str">
            <v>-------------</v>
          </cell>
          <cell r="AH62" t="str">
            <v>-------------</v>
          </cell>
          <cell r="AI62" t="str">
            <v>-------------</v>
          </cell>
          <cell r="AJ62" t="str">
            <v>-------------</v>
          </cell>
          <cell r="AK62" t="str">
            <v>-------------</v>
          </cell>
          <cell r="AL62" t="str">
            <v>-------------</v>
          </cell>
          <cell r="AM62" t="str">
            <v>-------------</v>
          </cell>
          <cell r="AN62" t="str">
            <v>-------------</v>
          </cell>
          <cell r="AO62" t="str">
            <v>-------------</v>
          </cell>
          <cell r="AP62" t="str">
            <v>-------------</v>
          </cell>
          <cell r="AQ62" t="str">
            <v>-------------</v>
          </cell>
          <cell r="AR62" t="str">
            <v>-------------</v>
          </cell>
          <cell r="AS62" t="str">
            <v>-------------</v>
          </cell>
          <cell r="AT62" t="str">
            <v>-------------</v>
          </cell>
          <cell r="AU62" t="str">
            <v>-------------</v>
          </cell>
          <cell r="AV62" t="str">
            <v>-------------</v>
          </cell>
          <cell r="AW62" t="str">
            <v>-------------</v>
          </cell>
          <cell r="AX62" t="str">
            <v>-------------</v>
          </cell>
          <cell r="BD62" t="str">
            <v>-------------</v>
          </cell>
          <cell r="BE62" t="str">
            <v>-------------</v>
          </cell>
          <cell r="BF62" t="str">
            <v>-------------</v>
          </cell>
          <cell r="BG62" t="str">
            <v>-------------</v>
          </cell>
          <cell r="BH62" t="str">
            <v>-------------</v>
          </cell>
          <cell r="BI62" t="str">
            <v>-------------</v>
          </cell>
          <cell r="BJ62" t="str">
            <v>-------------</v>
          </cell>
          <cell r="BK62" t="str">
            <v>-------------</v>
          </cell>
          <cell r="BL62" t="str">
            <v>-------------</v>
          </cell>
          <cell r="BM62" t="str">
            <v>-------------</v>
          </cell>
          <cell r="BN62" t="str">
            <v>-------------</v>
          </cell>
          <cell r="BO62" t="str">
            <v>-------------</v>
          </cell>
          <cell r="BP62" t="str">
            <v>-------------</v>
          </cell>
          <cell r="BQ62" t="str">
            <v>-------------</v>
          </cell>
          <cell r="BR62" t="str">
            <v>-------------</v>
          </cell>
          <cell r="BS62" t="str">
            <v>-------------</v>
          </cell>
          <cell r="BT62" t="str">
            <v>-------------</v>
          </cell>
          <cell r="BU62" t="str">
            <v>-------------</v>
          </cell>
          <cell r="BV62" t="str">
            <v>-------------</v>
          </cell>
          <cell r="BW62" t="str">
            <v>-------------</v>
          </cell>
          <cell r="BX62" t="str">
            <v>-------------</v>
          </cell>
          <cell r="BY62">
            <v>54</v>
          </cell>
          <cell r="CD62" t="str">
            <v>-------------</v>
          </cell>
          <cell r="CE62" t="str">
            <v>-------------</v>
          </cell>
          <cell r="CF62" t="str">
            <v>-------------</v>
          </cell>
          <cell r="CG62" t="str">
            <v>-------------</v>
          </cell>
          <cell r="CH62" t="str">
            <v>-------------</v>
          </cell>
          <cell r="CI62" t="str">
            <v>-------------</v>
          </cell>
          <cell r="CJ62" t="str">
            <v>-------------</v>
          </cell>
          <cell r="CK62" t="str">
            <v>-------------</v>
          </cell>
          <cell r="CL62" t="str">
            <v>-------------</v>
          </cell>
          <cell r="CM62" t="str">
            <v>-------------</v>
          </cell>
          <cell r="CN62" t="str">
            <v>-------------</v>
          </cell>
          <cell r="CO62" t="str">
            <v>-------------</v>
          </cell>
          <cell r="CP62" t="str">
            <v>-------------</v>
          </cell>
          <cell r="CQ62" t="str">
            <v>-------------</v>
          </cell>
          <cell r="CR62" t="str">
            <v>-------------</v>
          </cell>
          <cell r="CS62" t="str">
            <v>-------------</v>
          </cell>
          <cell r="CT62" t="str">
            <v>-------------</v>
          </cell>
          <cell r="CU62" t="str">
            <v>-------------</v>
          </cell>
          <cell r="CV62" t="str">
            <v>-------------</v>
          </cell>
          <cell r="CW62" t="str">
            <v>-------------</v>
          </cell>
          <cell r="CX62">
            <v>47</v>
          </cell>
          <cell r="DC62" t="str">
            <v>-------------</v>
          </cell>
          <cell r="DD62" t="str">
            <v>-------------</v>
          </cell>
          <cell r="DE62" t="str">
            <v>-------------</v>
          </cell>
          <cell r="DF62" t="str">
            <v>-------------</v>
          </cell>
          <cell r="DG62" t="str">
            <v>-------------</v>
          </cell>
          <cell r="DH62" t="str">
            <v>-------------</v>
          </cell>
          <cell r="DI62" t="str">
            <v>-------------</v>
          </cell>
          <cell r="DJ62" t="str">
            <v>-------------</v>
          </cell>
          <cell r="DK62" t="str">
            <v>-------------</v>
          </cell>
          <cell r="DL62" t="str">
            <v>-------------</v>
          </cell>
          <cell r="DM62" t="str">
            <v>-------------</v>
          </cell>
          <cell r="DN62" t="str">
            <v>-------------</v>
          </cell>
          <cell r="DO62" t="str">
            <v>-------------</v>
          </cell>
          <cell r="DP62" t="str">
            <v>-------------</v>
          </cell>
          <cell r="DR62">
            <v>47</v>
          </cell>
          <cell r="DW62" t="str">
            <v>-------------</v>
          </cell>
          <cell r="DX62" t="str">
            <v>-------------</v>
          </cell>
          <cell r="DY62" t="str">
            <v>-------------</v>
          </cell>
          <cell r="DZ62" t="str">
            <v>-------------</v>
          </cell>
          <cell r="EA62" t="str">
            <v>-------------</v>
          </cell>
          <cell r="EB62" t="str">
            <v>-------------</v>
          </cell>
          <cell r="EC62" t="str">
            <v>-------------</v>
          </cell>
          <cell r="ED62" t="str">
            <v>-------------</v>
          </cell>
          <cell r="EE62" t="str">
            <v>-------------</v>
          </cell>
          <cell r="EF62" t="str">
            <v>-------------</v>
          </cell>
          <cell r="EG62" t="str">
            <v>-------------</v>
          </cell>
          <cell r="EH62" t="str">
            <v>-------------</v>
          </cell>
          <cell r="EI62" t="str">
            <v>-------------</v>
          </cell>
          <cell r="EJ62" t="str">
            <v>-------------</v>
          </cell>
          <cell r="EK62" t="str">
            <v>-------------</v>
          </cell>
        </row>
        <row r="63">
          <cell r="A63">
            <v>55</v>
          </cell>
          <cell r="C63" t="str">
            <v>TOTAL INTEREST ON BORROWINGS</v>
          </cell>
          <cell r="F63">
            <v>18916175.132066786</v>
          </cell>
          <cell r="G63">
            <v>140697364.38291356</v>
          </cell>
          <cell r="H63">
            <v>252292176.09260598</v>
          </cell>
          <cell r="I63">
            <v>15945714105.221024</v>
          </cell>
          <cell r="J63">
            <v>6306772.9069366865</v>
          </cell>
          <cell r="K63">
            <v>1131114544.6351583</v>
          </cell>
          <cell r="L63">
            <v>215036593.79795721</v>
          </cell>
          <cell r="M63">
            <v>679014.49399512215</v>
          </cell>
          <cell r="N63">
            <v>29927026.231414311</v>
          </cell>
          <cell r="O63">
            <v>9023656.5383292902</v>
          </cell>
          <cell r="P63">
            <v>555660567.11189985</v>
          </cell>
          <cell r="Q63">
            <v>-633516.09559340065</v>
          </cell>
          <cell r="R63">
            <v>5123784.8115927111</v>
          </cell>
          <cell r="S63">
            <v>1803085.2765508862</v>
          </cell>
          <cell r="T63">
            <v>11023734.924290901</v>
          </cell>
          <cell r="U63">
            <v>1665524.163492559</v>
          </cell>
          <cell r="V63">
            <v>16655671.609262452</v>
          </cell>
          <cell r="W63">
            <v>-78020.341348744667</v>
          </cell>
          <cell r="X63">
            <v>3848521.287139059</v>
          </cell>
          <cell r="Y63">
            <v>26688919.712986179</v>
          </cell>
          <cell r="Z63">
            <v>55</v>
          </cell>
          <cell r="AB63" t="str">
            <v>TOTAL INTEREST ON BORROWINGS</v>
          </cell>
          <cell r="AE63">
            <v>0</v>
          </cell>
          <cell r="AF63">
            <v>80589.768280463439</v>
          </cell>
          <cell r="AG63">
            <v>3644335.0921542239</v>
          </cell>
          <cell r="AH63">
            <v>434497665.20895207</v>
          </cell>
          <cell r="AI63">
            <v>47470.450631748623</v>
          </cell>
          <cell r="AJ63">
            <v>0</v>
          </cell>
          <cell r="AK63">
            <v>0</v>
          </cell>
          <cell r="AL63">
            <v>-4808.017602099726</v>
          </cell>
          <cell r="AM63">
            <v>51719.346816530415</v>
          </cell>
          <cell r="AN63">
            <v>2711174.8322639745</v>
          </cell>
          <cell r="AO63">
            <v>0</v>
          </cell>
          <cell r="AP63">
            <v>3111061.5432923185</v>
          </cell>
          <cell r="AQ63">
            <v>7820.8080712794517</v>
          </cell>
          <cell r="AR63">
            <v>1309016.2686944702</v>
          </cell>
          <cell r="AS63">
            <v>2084788.0687351264</v>
          </cell>
          <cell r="AT63">
            <v>1370072.0741210184</v>
          </cell>
          <cell r="AU63">
            <v>971812.09690667735</v>
          </cell>
          <cell r="AV63">
            <v>0</v>
          </cell>
          <cell r="AW63">
            <v>0</v>
          </cell>
          <cell r="AX63">
            <v>0</v>
          </cell>
          <cell r="BA63" t="str">
            <v>TOTAL INTEREST ON BORROWINGS</v>
          </cell>
          <cell r="BD63">
            <v>152335373.85676795</v>
          </cell>
          <cell r="BE63">
            <v>31318996.724187493</v>
          </cell>
          <cell r="BF63">
            <v>23698244.053713534</v>
          </cell>
          <cell r="BG63">
            <v>6939171.0858201887</v>
          </cell>
          <cell r="BH63">
            <v>9131367.8488957062</v>
          </cell>
          <cell r="BI63">
            <v>3570253.5118988883</v>
          </cell>
          <cell r="BJ63">
            <v>7565245.4455430955</v>
          </cell>
          <cell r="BK63">
            <v>27146352.959384326</v>
          </cell>
          <cell r="BL63">
            <v>466649.41034217621</v>
          </cell>
          <cell r="BM63">
            <v>822303.64359779924</v>
          </cell>
          <cell r="BN63">
            <v>4523071.8216616185</v>
          </cell>
          <cell r="BO63">
            <v>3075539.5482483208</v>
          </cell>
          <cell r="BP63">
            <v>-633516.09559340065</v>
          </cell>
          <cell r="BQ63">
            <v>5721731.912971817</v>
          </cell>
          <cell r="BR63">
            <v>52682.886365915285</v>
          </cell>
          <cell r="BS63">
            <v>18248092.121686354</v>
          </cell>
          <cell r="BT63">
            <v>2756949.308922587</v>
          </cell>
          <cell r="BU63">
            <v>2214139.4578438234</v>
          </cell>
          <cell r="BV63">
            <v>-10381.279656839059</v>
          </cell>
          <cell r="BW63">
            <v>2180146.1719070906</v>
          </cell>
          <cell r="BX63">
            <v>3548333.3190274942</v>
          </cell>
          <cell r="BY63">
            <v>55</v>
          </cell>
          <cell r="CA63" t="str">
            <v>TOTAL INTEREST ON BORROWINGS</v>
          </cell>
          <cell r="CD63">
            <v>10751603.179603951</v>
          </cell>
          <cell r="CE63">
            <v>0</v>
          </cell>
          <cell r="CF63">
            <v>13453.504204389219</v>
          </cell>
          <cell r="CG63">
            <v>99963.884139411472</v>
          </cell>
          <cell r="CH63">
            <v>247873.36797841516</v>
          </cell>
          <cell r="CI63">
            <v>26824.726347876676</v>
          </cell>
          <cell r="CJ63">
            <v>0</v>
          </cell>
          <cell r="CK63">
            <v>0</v>
          </cell>
          <cell r="CL63">
            <v>-3309.6735788110027</v>
          </cell>
          <cell r="CM63">
            <v>1420.4148785179009</v>
          </cell>
          <cell r="CN63">
            <v>1361453.382282784</v>
          </cell>
          <cell r="CO63">
            <v>0</v>
          </cell>
          <cell r="CP63">
            <v>3111061.5432923185</v>
          </cell>
          <cell r="CQ63">
            <v>8731.6373186243291</v>
          </cell>
          <cell r="CR63">
            <v>35941.527830963219</v>
          </cell>
          <cell r="CS63">
            <v>3451113.5022305562</v>
          </cell>
          <cell r="CT63">
            <v>2267825.4486602885</v>
          </cell>
          <cell r="CU63">
            <v>129249.91401861675</v>
          </cell>
          <cell r="CV63">
            <v>0</v>
          </cell>
          <cell r="CW63">
            <v>0</v>
          </cell>
          <cell r="CX63">
            <v>48</v>
          </cell>
          <cell r="CZ63" t="str">
            <v>TOTAL INTEREST ON BORROWINGS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40269.441922736441</v>
          </cell>
          <cell r="DM63">
            <v>0</v>
          </cell>
          <cell r="DN63">
            <v>0</v>
          </cell>
          <cell r="DO63">
            <v>5915589.5452301027</v>
          </cell>
          <cell r="DP63">
            <v>0</v>
          </cell>
          <cell r="DR63">
            <v>48</v>
          </cell>
          <cell r="DT63" t="str">
            <v>TOTAL INTEREST ON BORROWINGS</v>
          </cell>
          <cell r="DW63">
            <v>6626352.3609331688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23463.778037177719</v>
          </cell>
          <cell r="EH63">
            <v>0</v>
          </cell>
          <cell r="EI63">
            <v>0</v>
          </cell>
          <cell r="EJ63">
            <v>6602888.5828959923</v>
          </cell>
          <cell r="EK63">
            <v>0</v>
          </cell>
        </row>
        <row r="64">
          <cell r="CX64">
            <v>49</v>
          </cell>
          <cell r="DR64">
            <v>49</v>
          </cell>
        </row>
        <row r="65">
          <cell r="A65">
            <v>56</v>
          </cell>
          <cell r="C65" t="str">
            <v>EQUITY COST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1827164.8351648352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56</v>
          </cell>
          <cell r="AB65" t="str">
            <v>EQUITY COST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117284.80730660594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BA65" t="str">
            <v>EQUITY COST</v>
          </cell>
          <cell r="BD65">
            <v>1827164.8351648352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1827164.8351648352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56</v>
          </cell>
          <cell r="CA65" t="str">
            <v>EQUITY COST</v>
          </cell>
          <cell r="CD65">
            <v>117284.80730660594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117284.80730660594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50</v>
          </cell>
          <cell r="CZ65" t="str">
            <v>EQUITY COST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R65">
            <v>50</v>
          </cell>
          <cell r="DT65" t="str">
            <v>EQUITY COST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</row>
        <row r="66">
          <cell r="A66">
            <v>57</v>
          </cell>
          <cell r="C66" t="str">
            <v>ADJUSTMENTS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628773.47908215877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57</v>
          </cell>
          <cell r="AB66" t="str">
            <v>ADJUSTMENTS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BA66" t="str">
            <v>ADJUSTMENTS</v>
          </cell>
          <cell r="BD66">
            <v>628773.47908215877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628773.47908215877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57</v>
          </cell>
          <cell r="CA66" t="str">
            <v>ADJUSTMENTS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51</v>
          </cell>
          <cell r="CZ66" t="str">
            <v>ADJUSTMENTS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R66">
            <v>51</v>
          </cell>
          <cell r="DT66" t="str">
            <v>ADJUSTMENTS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</row>
        <row r="67">
          <cell r="A67">
            <v>58</v>
          </cell>
          <cell r="F67" t="str">
            <v xml:space="preserve"> -------------</v>
          </cell>
          <cell r="G67" t="str">
            <v>-------------</v>
          </cell>
          <cell r="H67" t="str">
            <v xml:space="preserve"> -------------</v>
          </cell>
          <cell r="I67" t="str">
            <v>-------------</v>
          </cell>
          <cell r="J67" t="str">
            <v>-------------</v>
          </cell>
          <cell r="K67" t="str">
            <v>-------------</v>
          </cell>
          <cell r="L67" t="str">
            <v>-------------</v>
          </cell>
          <cell r="M67" t="str">
            <v>-------------</v>
          </cell>
          <cell r="N67" t="str">
            <v xml:space="preserve"> -------------</v>
          </cell>
          <cell r="O67" t="str">
            <v xml:space="preserve"> -------------</v>
          </cell>
          <cell r="P67" t="str">
            <v>-------------</v>
          </cell>
          <cell r="Q67" t="str">
            <v>-------------</v>
          </cell>
          <cell r="R67" t="str">
            <v>-------------</v>
          </cell>
          <cell r="S67" t="str">
            <v>-------------</v>
          </cell>
          <cell r="T67" t="str">
            <v>-------------</v>
          </cell>
          <cell r="U67" t="str">
            <v>-------------</v>
          </cell>
          <cell r="V67" t="str">
            <v>-------------</v>
          </cell>
          <cell r="W67" t="str">
            <v>-------------</v>
          </cell>
          <cell r="X67" t="str">
            <v>-------------</v>
          </cell>
          <cell r="Y67" t="str">
            <v>-------------</v>
          </cell>
          <cell r="Z67">
            <v>58</v>
          </cell>
          <cell r="AE67" t="str">
            <v xml:space="preserve"> -------------</v>
          </cell>
          <cell r="AF67" t="str">
            <v>-------------</v>
          </cell>
          <cell r="AG67" t="str">
            <v xml:space="preserve"> -------------</v>
          </cell>
          <cell r="AH67" t="str">
            <v>-------------</v>
          </cell>
          <cell r="AI67" t="str">
            <v>-------------</v>
          </cell>
          <cell r="AJ67" t="str">
            <v>-------------</v>
          </cell>
          <cell r="AK67" t="str">
            <v>-------------</v>
          </cell>
          <cell r="AL67" t="str">
            <v>-------------</v>
          </cell>
          <cell r="AM67" t="str">
            <v xml:space="preserve"> -------------</v>
          </cell>
          <cell r="AN67" t="str">
            <v xml:space="preserve"> -------------</v>
          </cell>
          <cell r="AO67" t="str">
            <v>-------------</v>
          </cell>
          <cell r="AP67" t="str">
            <v>-------------</v>
          </cell>
          <cell r="AQ67" t="str">
            <v>-------------</v>
          </cell>
          <cell r="AR67" t="str">
            <v>-------------</v>
          </cell>
          <cell r="AS67" t="str">
            <v>-------------</v>
          </cell>
          <cell r="AT67" t="str">
            <v>-------------</v>
          </cell>
          <cell r="AU67" t="str">
            <v>-------------</v>
          </cell>
          <cell r="AV67" t="str">
            <v>-------------</v>
          </cell>
          <cell r="AW67" t="str">
            <v>-------------</v>
          </cell>
          <cell r="AX67" t="str">
            <v>-------------</v>
          </cell>
          <cell r="BD67" t="str">
            <v xml:space="preserve"> -------------</v>
          </cell>
          <cell r="BE67" t="str">
            <v xml:space="preserve"> -------------</v>
          </cell>
          <cell r="BF67" t="str">
            <v>-------------</v>
          </cell>
          <cell r="BG67" t="str">
            <v xml:space="preserve"> -------------</v>
          </cell>
          <cell r="BH67" t="str">
            <v>-------------</v>
          </cell>
          <cell r="BI67" t="str">
            <v>-------------</v>
          </cell>
          <cell r="BJ67" t="str">
            <v>-------------</v>
          </cell>
          <cell r="BK67" t="str">
            <v>-------------</v>
          </cell>
          <cell r="BL67" t="str">
            <v>-------------</v>
          </cell>
          <cell r="BM67" t="str">
            <v xml:space="preserve"> -------------</v>
          </cell>
          <cell r="BN67" t="str">
            <v xml:space="preserve"> -------------</v>
          </cell>
          <cell r="BO67" t="str">
            <v>-------------</v>
          </cell>
          <cell r="BP67" t="str">
            <v>-------------</v>
          </cell>
          <cell r="BQ67" t="str">
            <v>-------------</v>
          </cell>
          <cell r="BR67" t="str">
            <v>-------------</v>
          </cell>
          <cell r="BS67" t="str">
            <v>-------------</v>
          </cell>
          <cell r="BT67" t="str">
            <v>-------------</v>
          </cell>
          <cell r="BU67" t="str">
            <v>-------------</v>
          </cell>
          <cell r="BV67" t="str">
            <v>-------------</v>
          </cell>
          <cell r="BW67" t="str">
            <v>-------------</v>
          </cell>
          <cell r="BX67" t="str">
            <v>-------------</v>
          </cell>
          <cell r="BY67">
            <v>58</v>
          </cell>
          <cell r="CD67" t="str">
            <v xml:space="preserve"> -------------</v>
          </cell>
          <cell r="CE67" t="str">
            <v xml:space="preserve"> -------------</v>
          </cell>
          <cell r="CF67" t="str">
            <v>-------------</v>
          </cell>
          <cell r="CG67" t="str">
            <v xml:space="preserve"> -------------</v>
          </cell>
          <cell r="CH67" t="str">
            <v>-------------</v>
          </cell>
          <cell r="CI67" t="str">
            <v>-------------</v>
          </cell>
          <cell r="CJ67" t="str">
            <v>-------------</v>
          </cell>
          <cell r="CK67" t="str">
            <v>-------------</v>
          </cell>
          <cell r="CL67" t="str">
            <v>-------------</v>
          </cell>
          <cell r="CM67" t="str">
            <v xml:space="preserve"> -------------</v>
          </cell>
          <cell r="CN67" t="str">
            <v xml:space="preserve"> -------------</v>
          </cell>
          <cell r="CO67" t="str">
            <v>-------------</v>
          </cell>
          <cell r="CP67" t="str">
            <v>-------------</v>
          </cell>
          <cell r="CQ67" t="str">
            <v>-------------</v>
          </cell>
          <cell r="CR67" t="str">
            <v>-------------</v>
          </cell>
          <cell r="CS67" t="str">
            <v>-------------</v>
          </cell>
          <cell r="CT67" t="str">
            <v>-------------</v>
          </cell>
          <cell r="CU67" t="str">
            <v>-------------</v>
          </cell>
          <cell r="CV67" t="str">
            <v>-------------</v>
          </cell>
          <cell r="CW67" t="str">
            <v>-------------</v>
          </cell>
          <cell r="CX67">
            <v>52</v>
          </cell>
          <cell r="DC67" t="str">
            <v xml:space="preserve"> -------------</v>
          </cell>
          <cell r="DD67" t="str">
            <v>-------------</v>
          </cell>
          <cell r="DE67" t="str">
            <v xml:space="preserve"> -------------</v>
          </cell>
          <cell r="DF67" t="str">
            <v>-------------</v>
          </cell>
          <cell r="DG67" t="str">
            <v>-------------</v>
          </cell>
          <cell r="DH67" t="str">
            <v>-------------</v>
          </cell>
          <cell r="DI67" t="str">
            <v>-------------</v>
          </cell>
          <cell r="DJ67" t="str">
            <v>-------------</v>
          </cell>
          <cell r="DK67" t="str">
            <v xml:space="preserve"> -------------</v>
          </cell>
          <cell r="DL67" t="str">
            <v>-------------</v>
          </cell>
          <cell r="DM67" t="str">
            <v>-------------</v>
          </cell>
          <cell r="DN67" t="str">
            <v>-------------</v>
          </cell>
          <cell r="DO67" t="str">
            <v>-------------</v>
          </cell>
          <cell r="DP67" t="str">
            <v>-------------</v>
          </cell>
          <cell r="DR67">
            <v>52</v>
          </cell>
          <cell r="DW67" t="str">
            <v xml:space="preserve"> -------------</v>
          </cell>
          <cell r="DX67" t="str">
            <v xml:space="preserve"> -------------</v>
          </cell>
          <cell r="DY67" t="str">
            <v xml:space="preserve"> -------------</v>
          </cell>
          <cell r="DZ67" t="str">
            <v xml:space="preserve"> -------------</v>
          </cell>
          <cell r="EA67" t="str">
            <v xml:space="preserve"> -------------</v>
          </cell>
          <cell r="EB67" t="str">
            <v xml:space="preserve"> -------------</v>
          </cell>
          <cell r="EC67" t="str">
            <v xml:space="preserve"> -------------</v>
          </cell>
          <cell r="ED67" t="str">
            <v xml:space="preserve"> -------------</v>
          </cell>
          <cell r="EE67" t="str">
            <v xml:space="preserve"> -------------</v>
          </cell>
          <cell r="EF67" t="str">
            <v xml:space="preserve"> -------------</v>
          </cell>
          <cell r="EG67" t="str">
            <v>-------------</v>
          </cell>
          <cell r="EH67" t="str">
            <v xml:space="preserve"> -------------</v>
          </cell>
          <cell r="EI67" t="str">
            <v>-------------</v>
          </cell>
          <cell r="EJ67" t="str">
            <v>-------------</v>
          </cell>
          <cell r="EK67" t="str">
            <v xml:space="preserve"> -------------</v>
          </cell>
        </row>
        <row r="68">
          <cell r="A68">
            <v>59</v>
          </cell>
          <cell r="C68" t="str">
            <v>TOTAL INTEREST EXPENSE</v>
          </cell>
          <cell r="F68">
            <v>18916175.132066786</v>
          </cell>
          <cell r="G68">
            <v>140697364.38291356</v>
          </cell>
          <cell r="H68">
            <v>252292176.09260598</v>
          </cell>
          <cell r="I68">
            <v>15945714105.221024</v>
          </cell>
          <cell r="J68">
            <v>6306772.9069366865</v>
          </cell>
          <cell r="K68">
            <v>1131114544.6351583</v>
          </cell>
          <cell r="L68">
            <v>215036593.79795721</v>
          </cell>
          <cell r="M68">
            <v>679014.49399512215</v>
          </cell>
          <cell r="N68">
            <v>29927026.231414311</v>
          </cell>
          <cell r="O68">
            <v>9023656.5383292902</v>
          </cell>
          <cell r="P68">
            <v>555660567.11189973</v>
          </cell>
          <cell r="Q68">
            <v>1822422.2186535932</v>
          </cell>
          <cell r="R68">
            <v>5123784.8115927121</v>
          </cell>
          <cell r="S68">
            <v>1803085.2765508862</v>
          </cell>
          <cell r="T68">
            <v>11023734.924290901</v>
          </cell>
          <cell r="U68">
            <v>1665524.163492559</v>
          </cell>
          <cell r="V68">
            <v>16655671.609262448</v>
          </cell>
          <cell r="W68">
            <v>-78020.341348744667</v>
          </cell>
          <cell r="X68">
            <v>3848521.287139059</v>
          </cell>
          <cell r="Y68">
            <v>26688919.712986179</v>
          </cell>
          <cell r="Z68">
            <v>59</v>
          </cell>
          <cell r="AB68" t="str">
            <v>TOTAL INTEREST EXPENSE</v>
          </cell>
          <cell r="AE68">
            <v>0</v>
          </cell>
          <cell r="AF68">
            <v>80589.768280463439</v>
          </cell>
          <cell r="AG68">
            <v>3644335.0921542239</v>
          </cell>
          <cell r="AH68">
            <v>434497665.20895207</v>
          </cell>
          <cell r="AI68">
            <v>47470.450631748623</v>
          </cell>
          <cell r="AJ68">
            <v>0</v>
          </cell>
          <cell r="AK68">
            <v>0</v>
          </cell>
          <cell r="AL68">
            <v>-4808.017602099726</v>
          </cell>
          <cell r="AM68">
            <v>51719.346816530415</v>
          </cell>
          <cell r="AN68">
            <v>2711174.8322639745</v>
          </cell>
          <cell r="AO68">
            <v>0</v>
          </cell>
          <cell r="AP68">
            <v>3228346.3505989239</v>
          </cell>
          <cell r="AQ68">
            <v>7820.8080712794517</v>
          </cell>
          <cell r="AR68">
            <v>1309016.2686944702</v>
          </cell>
          <cell r="AS68">
            <v>2084788.0687351264</v>
          </cell>
          <cell r="AT68">
            <v>1370072.0741210184</v>
          </cell>
          <cell r="AU68">
            <v>971812.09690667735</v>
          </cell>
          <cell r="AV68">
            <v>0</v>
          </cell>
          <cell r="AW68">
            <v>0</v>
          </cell>
          <cell r="AX68">
            <v>0</v>
          </cell>
          <cell r="BA68" t="str">
            <v>TOTAL INTEREST EXPENSE</v>
          </cell>
          <cell r="BD68">
            <v>154791312.17101496</v>
          </cell>
          <cell r="BE68">
            <v>31318996.724187493</v>
          </cell>
          <cell r="BF68">
            <v>23698244.053713534</v>
          </cell>
          <cell r="BG68">
            <v>6939171.0858201887</v>
          </cell>
          <cell r="BH68">
            <v>9131367.8488957062</v>
          </cell>
          <cell r="BI68">
            <v>3570253.5118988883</v>
          </cell>
          <cell r="BJ68">
            <v>7565245.4455430955</v>
          </cell>
          <cell r="BK68">
            <v>27146352.959384326</v>
          </cell>
          <cell r="BL68">
            <v>466649.41034217621</v>
          </cell>
          <cell r="BM68">
            <v>822303.64359779924</v>
          </cell>
          <cell r="BN68">
            <v>4523071.8216616185</v>
          </cell>
          <cell r="BO68">
            <v>3075539.5482483204</v>
          </cell>
          <cell r="BP68">
            <v>1822422.2186535932</v>
          </cell>
          <cell r="BQ68">
            <v>5721731.912971817</v>
          </cell>
          <cell r="BR68">
            <v>52682.886365915285</v>
          </cell>
          <cell r="BS68">
            <v>18248092.121686354</v>
          </cell>
          <cell r="BT68">
            <v>2756949.3089225874</v>
          </cell>
          <cell r="BU68">
            <v>2214139.4578438234</v>
          </cell>
          <cell r="BV68">
            <v>-10381.279656839059</v>
          </cell>
          <cell r="BW68">
            <v>2180146.1719070906</v>
          </cell>
          <cell r="BX68">
            <v>3548333.3190274942</v>
          </cell>
          <cell r="BY68">
            <v>59</v>
          </cell>
          <cell r="CA68" t="str">
            <v>TOTAL INTEREST EXPENSE</v>
          </cell>
          <cell r="CD68">
            <v>10868887.986910557</v>
          </cell>
          <cell r="CE68">
            <v>0</v>
          </cell>
          <cell r="CF68">
            <v>13453.504204389219</v>
          </cell>
          <cell r="CG68">
            <v>99963.884139411472</v>
          </cell>
          <cell r="CH68">
            <v>247873.36797841516</v>
          </cell>
          <cell r="CI68">
            <v>26824.726347876676</v>
          </cell>
          <cell r="CJ68">
            <v>0</v>
          </cell>
          <cell r="CK68">
            <v>0</v>
          </cell>
          <cell r="CL68">
            <v>-3309.6735788110027</v>
          </cell>
          <cell r="CM68">
            <v>1420.4148785179009</v>
          </cell>
          <cell r="CN68">
            <v>1361453.382282784</v>
          </cell>
          <cell r="CO68">
            <v>0</v>
          </cell>
          <cell r="CP68">
            <v>3228346.3505989239</v>
          </cell>
          <cell r="CQ68">
            <v>8731.6373186243291</v>
          </cell>
          <cell r="CR68">
            <v>35941.527830963219</v>
          </cell>
          <cell r="CS68">
            <v>3451113.5022305562</v>
          </cell>
          <cell r="CT68">
            <v>2267825.4486602885</v>
          </cell>
          <cell r="CU68">
            <v>129249.91401861675</v>
          </cell>
          <cell r="CV68">
            <v>0</v>
          </cell>
          <cell r="CW68">
            <v>0</v>
          </cell>
          <cell r="CX68">
            <v>53</v>
          </cell>
          <cell r="CZ68" t="str">
            <v>TOTAL INTEREST EXPENSE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40269.441922736441</v>
          </cell>
          <cell r="DM68">
            <v>0</v>
          </cell>
          <cell r="DN68">
            <v>0</v>
          </cell>
          <cell r="DO68">
            <v>5915589.5452301027</v>
          </cell>
          <cell r="DP68">
            <v>0</v>
          </cell>
          <cell r="DR68">
            <v>53</v>
          </cell>
          <cell r="DT68" t="str">
            <v>TOTAL INTEREST EXPENSE</v>
          </cell>
          <cell r="DW68">
            <v>6626352.3609331697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23463.778037177715</v>
          </cell>
          <cell r="EH68">
            <v>0</v>
          </cell>
          <cell r="EI68">
            <v>0</v>
          </cell>
          <cell r="EJ68">
            <v>6602888.5828959914</v>
          </cell>
          <cell r="EK68">
            <v>0</v>
          </cell>
        </row>
        <row r="69">
          <cell r="A69">
            <v>60</v>
          </cell>
          <cell r="F69" t="str">
            <v xml:space="preserve">  ============</v>
          </cell>
          <cell r="G69" t="str">
            <v>=============</v>
          </cell>
          <cell r="H69" t="str">
            <v xml:space="preserve">  =============</v>
          </cell>
          <cell r="I69" t="str">
            <v>=============</v>
          </cell>
          <cell r="J69" t="str">
            <v>=============</v>
          </cell>
          <cell r="K69" t="str">
            <v>=============</v>
          </cell>
          <cell r="L69" t="str">
            <v>=============</v>
          </cell>
          <cell r="M69" t="str">
            <v xml:space="preserve"> =============</v>
          </cell>
          <cell r="N69" t="str">
            <v xml:space="preserve">  ============</v>
          </cell>
          <cell r="O69" t="str">
            <v xml:space="preserve">  ============</v>
          </cell>
          <cell r="P69" t="str">
            <v xml:space="preserve"> =============</v>
          </cell>
          <cell r="Q69" t="str">
            <v xml:space="preserve"> =============</v>
          </cell>
          <cell r="R69" t="str">
            <v xml:space="preserve"> =============</v>
          </cell>
          <cell r="S69" t="str">
            <v xml:space="preserve"> =============</v>
          </cell>
          <cell r="T69" t="str">
            <v xml:space="preserve"> =============</v>
          </cell>
          <cell r="U69" t="str">
            <v xml:space="preserve"> =============</v>
          </cell>
          <cell r="V69" t="str">
            <v xml:space="preserve"> =============</v>
          </cell>
          <cell r="W69" t="str">
            <v xml:space="preserve"> =============</v>
          </cell>
          <cell r="X69" t="str">
            <v xml:space="preserve"> =============</v>
          </cell>
          <cell r="Y69" t="str">
            <v xml:space="preserve"> =============</v>
          </cell>
          <cell r="Z69">
            <v>60</v>
          </cell>
          <cell r="AE69" t="str">
            <v xml:space="preserve">  ============</v>
          </cell>
          <cell r="AF69" t="str">
            <v>=============</v>
          </cell>
          <cell r="AG69" t="str">
            <v xml:space="preserve">  =============</v>
          </cell>
          <cell r="AH69" t="str">
            <v>=============</v>
          </cell>
          <cell r="AI69" t="str">
            <v>=============</v>
          </cell>
          <cell r="AJ69" t="str">
            <v>=============</v>
          </cell>
          <cell r="AK69" t="str">
            <v>=============</v>
          </cell>
          <cell r="AL69" t="str">
            <v xml:space="preserve"> =============</v>
          </cell>
          <cell r="AM69" t="str">
            <v xml:space="preserve">  ============</v>
          </cell>
          <cell r="AN69" t="str">
            <v xml:space="preserve">  ============</v>
          </cell>
          <cell r="AO69" t="str">
            <v xml:space="preserve"> =============</v>
          </cell>
          <cell r="AP69" t="str">
            <v xml:space="preserve"> =============</v>
          </cell>
          <cell r="AQ69" t="str">
            <v xml:space="preserve"> =============</v>
          </cell>
          <cell r="AR69" t="str">
            <v xml:space="preserve"> =============</v>
          </cell>
          <cell r="AS69" t="str">
            <v xml:space="preserve"> =============</v>
          </cell>
          <cell r="AT69" t="str">
            <v xml:space="preserve"> =============</v>
          </cell>
          <cell r="AU69" t="str">
            <v xml:space="preserve"> =============</v>
          </cell>
          <cell r="AV69" t="str">
            <v xml:space="preserve"> =============</v>
          </cell>
          <cell r="AW69" t="str">
            <v xml:space="preserve"> =============</v>
          </cell>
          <cell r="AX69" t="str">
            <v xml:space="preserve"> =============</v>
          </cell>
          <cell r="BD69" t="str">
            <v xml:space="preserve">  ============</v>
          </cell>
          <cell r="BE69" t="str">
            <v xml:space="preserve">  ============</v>
          </cell>
          <cell r="BF69" t="str">
            <v>=============</v>
          </cell>
          <cell r="BG69" t="str">
            <v xml:space="preserve">  =============</v>
          </cell>
          <cell r="BH69" t="str">
            <v>=============</v>
          </cell>
          <cell r="BI69" t="str">
            <v>=============</v>
          </cell>
          <cell r="BJ69" t="str">
            <v>=============</v>
          </cell>
          <cell r="BK69" t="str">
            <v>=============</v>
          </cell>
          <cell r="BL69" t="str">
            <v xml:space="preserve"> =============</v>
          </cell>
          <cell r="BM69" t="str">
            <v xml:space="preserve">  ============</v>
          </cell>
          <cell r="BN69" t="str">
            <v xml:space="preserve">  ============</v>
          </cell>
          <cell r="BO69" t="str">
            <v xml:space="preserve"> =============</v>
          </cell>
          <cell r="BP69" t="str">
            <v xml:space="preserve"> =============</v>
          </cell>
          <cell r="BQ69" t="str">
            <v xml:space="preserve"> =============</v>
          </cell>
          <cell r="BR69" t="str">
            <v xml:space="preserve"> =============</v>
          </cell>
          <cell r="BS69" t="str">
            <v xml:space="preserve"> =============</v>
          </cell>
          <cell r="BT69" t="str">
            <v xml:space="preserve"> =============</v>
          </cell>
          <cell r="BU69" t="str">
            <v xml:space="preserve"> =============</v>
          </cell>
          <cell r="BV69" t="str">
            <v xml:space="preserve"> =============</v>
          </cell>
          <cell r="BW69" t="str">
            <v xml:space="preserve"> =============</v>
          </cell>
          <cell r="BX69" t="str">
            <v xml:space="preserve"> =============</v>
          </cell>
          <cell r="BY69">
            <v>60</v>
          </cell>
          <cell r="CD69" t="str">
            <v xml:space="preserve">  ============</v>
          </cell>
          <cell r="CE69" t="str">
            <v xml:space="preserve">  ============</v>
          </cell>
          <cell r="CF69" t="str">
            <v>=============</v>
          </cell>
          <cell r="CG69" t="str">
            <v xml:space="preserve">  =============</v>
          </cell>
          <cell r="CH69" t="str">
            <v>=============</v>
          </cell>
          <cell r="CI69" t="str">
            <v>=============</v>
          </cell>
          <cell r="CJ69" t="str">
            <v>=============</v>
          </cell>
          <cell r="CK69" t="str">
            <v>=============</v>
          </cell>
          <cell r="CL69" t="str">
            <v xml:space="preserve"> =============</v>
          </cell>
          <cell r="CM69" t="str">
            <v xml:space="preserve">  ============</v>
          </cell>
          <cell r="CN69" t="str">
            <v xml:space="preserve">  ============</v>
          </cell>
          <cell r="CO69" t="str">
            <v xml:space="preserve"> =============</v>
          </cell>
          <cell r="CP69" t="str">
            <v xml:space="preserve"> =============</v>
          </cell>
          <cell r="CQ69" t="str">
            <v xml:space="preserve"> =============</v>
          </cell>
          <cell r="CR69" t="str">
            <v xml:space="preserve"> =============</v>
          </cell>
          <cell r="CS69" t="str">
            <v xml:space="preserve"> =============</v>
          </cell>
          <cell r="CT69" t="str">
            <v xml:space="preserve"> =============</v>
          </cell>
          <cell r="CU69" t="str">
            <v xml:space="preserve"> =============</v>
          </cell>
          <cell r="CV69" t="str">
            <v xml:space="preserve"> =============</v>
          </cell>
          <cell r="CW69" t="str">
            <v xml:space="preserve"> =============</v>
          </cell>
          <cell r="CX69">
            <v>54</v>
          </cell>
          <cell r="DC69" t="str">
            <v xml:space="preserve">  ============</v>
          </cell>
          <cell r="DD69" t="str">
            <v>=============</v>
          </cell>
          <cell r="DE69" t="str">
            <v xml:space="preserve">  =============</v>
          </cell>
          <cell r="DF69" t="str">
            <v>=============</v>
          </cell>
          <cell r="DG69" t="str">
            <v>=============</v>
          </cell>
          <cell r="DH69" t="str">
            <v>=============</v>
          </cell>
          <cell r="DI69" t="str">
            <v>=============</v>
          </cell>
          <cell r="DJ69" t="str">
            <v xml:space="preserve"> =============</v>
          </cell>
          <cell r="DK69" t="str">
            <v xml:space="preserve">  ============</v>
          </cell>
          <cell r="DL69" t="str">
            <v xml:space="preserve"> =============</v>
          </cell>
          <cell r="DM69" t="str">
            <v xml:space="preserve"> =============</v>
          </cell>
          <cell r="DN69" t="str">
            <v xml:space="preserve"> =============</v>
          </cell>
          <cell r="DO69" t="str">
            <v xml:space="preserve"> =============</v>
          </cell>
          <cell r="DP69" t="str">
            <v xml:space="preserve"> =============</v>
          </cell>
          <cell r="DR69">
            <v>54</v>
          </cell>
          <cell r="DW69" t="str">
            <v xml:space="preserve">  ============</v>
          </cell>
          <cell r="DX69" t="str">
            <v xml:space="preserve">  ============</v>
          </cell>
          <cell r="DY69" t="str">
            <v xml:space="preserve">  ============</v>
          </cell>
          <cell r="DZ69" t="str">
            <v xml:space="preserve">  ============</v>
          </cell>
          <cell r="EA69" t="str">
            <v xml:space="preserve">  ============</v>
          </cell>
          <cell r="EB69" t="str">
            <v xml:space="preserve">  ============</v>
          </cell>
          <cell r="EC69" t="str">
            <v xml:space="preserve">  ============</v>
          </cell>
          <cell r="ED69" t="str">
            <v xml:space="preserve">  ============</v>
          </cell>
          <cell r="EE69" t="str">
            <v xml:space="preserve">  ============</v>
          </cell>
          <cell r="EF69" t="str">
            <v xml:space="preserve">  ============</v>
          </cell>
          <cell r="EG69" t="str">
            <v xml:space="preserve"> =============</v>
          </cell>
          <cell r="EH69" t="str">
            <v xml:space="preserve">  ============</v>
          </cell>
          <cell r="EI69" t="str">
            <v xml:space="preserve"> =============</v>
          </cell>
          <cell r="EJ69" t="str">
            <v xml:space="preserve"> =============</v>
          </cell>
          <cell r="EK69" t="str">
            <v xml:space="preserve">  ============</v>
          </cell>
        </row>
        <row r="70">
          <cell r="A70">
            <v>61</v>
          </cell>
          <cell r="B70" t="str">
            <v>Factors:</v>
          </cell>
          <cell r="Z70">
            <v>61</v>
          </cell>
          <cell r="AA70" t="str">
            <v>Factors:</v>
          </cell>
          <cell r="AZ70" t="str">
            <v>Factors:</v>
          </cell>
          <cell r="BB70">
            <v>150973633.50139216</v>
          </cell>
          <cell r="BD70">
            <v>0</v>
          </cell>
          <cell r="BY70">
            <v>61</v>
          </cell>
          <cell r="BZ70" t="str">
            <v>Factors:</v>
          </cell>
          <cell r="CD70">
            <v>0</v>
          </cell>
          <cell r="CX70">
            <v>55</v>
          </cell>
          <cell r="CY70" t="str">
            <v>Factors:</v>
          </cell>
          <cell r="DR70">
            <v>55</v>
          </cell>
          <cell r="DS70" t="str">
            <v>Factors:</v>
          </cell>
          <cell r="DW70">
            <v>0</v>
          </cell>
        </row>
        <row r="71">
          <cell r="A71">
            <v>62</v>
          </cell>
          <cell r="C71" t="str">
            <v>days</v>
          </cell>
          <cell r="F71">
            <v>365</v>
          </cell>
          <cell r="G71">
            <v>365</v>
          </cell>
          <cell r="H71">
            <v>365</v>
          </cell>
          <cell r="I71">
            <v>365</v>
          </cell>
          <cell r="J71">
            <v>365</v>
          </cell>
          <cell r="K71">
            <v>365</v>
          </cell>
          <cell r="L71">
            <v>365</v>
          </cell>
          <cell r="M71">
            <v>365</v>
          </cell>
          <cell r="N71">
            <v>365</v>
          </cell>
          <cell r="O71">
            <v>365</v>
          </cell>
          <cell r="P71">
            <v>365</v>
          </cell>
          <cell r="Q71">
            <v>365</v>
          </cell>
          <cell r="R71">
            <v>365</v>
          </cell>
          <cell r="S71">
            <v>365</v>
          </cell>
          <cell r="T71">
            <v>365</v>
          </cell>
          <cell r="U71">
            <v>365</v>
          </cell>
          <cell r="V71">
            <v>365</v>
          </cell>
          <cell r="W71">
            <v>365</v>
          </cell>
          <cell r="X71">
            <v>365</v>
          </cell>
          <cell r="Y71">
            <v>365</v>
          </cell>
          <cell r="Z71">
            <v>62</v>
          </cell>
          <cell r="AB71" t="str">
            <v>days</v>
          </cell>
          <cell r="AE71">
            <v>365</v>
          </cell>
          <cell r="AF71">
            <v>365</v>
          </cell>
          <cell r="AG71">
            <v>365</v>
          </cell>
          <cell r="AH71">
            <v>365</v>
          </cell>
          <cell r="AI71">
            <v>365</v>
          </cell>
          <cell r="AJ71">
            <v>365</v>
          </cell>
          <cell r="AK71">
            <v>365</v>
          </cell>
          <cell r="AL71">
            <v>365</v>
          </cell>
          <cell r="AM71">
            <v>365</v>
          </cell>
          <cell r="AN71">
            <v>365</v>
          </cell>
          <cell r="AO71">
            <v>365</v>
          </cell>
          <cell r="AP71">
            <v>365</v>
          </cell>
          <cell r="AQ71">
            <v>365</v>
          </cell>
          <cell r="AR71">
            <v>365</v>
          </cell>
          <cell r="AS71">
            <v>365</v>
          </cell>
          <cell r="AT71">
            <v>365</v>
          </cell>
          <cell r="AU71">
            <v>365</v>
          </cell>
          <cell r="AV71">
            <v>365</v>
          </cell>
          <cell r="AW71">
            <v>365</v>
          </cell>
          <cell r="AX71">
            <v>365</v>
          </cell>
          <cell r="BA71" t="str">
            <v>days</v>
          </cell>
          <cell r="BD71">
            <v>365</v>
          </cell>
          <cell r="BE71">
            <v>365</v>
          </cell>
          <cell r="BF71">
            <v>365</v>
          </cell>
          <cell r="BG71">
            <v>365</v>
          </cell>
          <cell r="BH71">
            <v>365</v>
          </cell>
          <cell r="BI71">
            <v>365</v>
          </cell>
          <cell r="BJ71">
            <v>365</v>
          </cell>
          <cell r="BK71">
            <v>365</v>
          </cell>
          <cell r="BL71">
            <v>365</v>
          </cell>
          <cell r="BM71">
            <v>365</v>
          </cell>
          <cell r="BN71">
            <v>365</v>
          </cell>
          <cell r="BO71">
            <v>365</v>
          </cell>
          <cell r="BP71">
            <v>365</v>
          </cell>
          <cell r="BQ71">
            <v>365</v>
          </cell>
          <cell r="BR71">
            <v>365</v>
          </cell>
          <cell r="BS71">
            <v>365</v>
          </cell>
          <cell r="BT71">
            <v>365</v>
          </cell>
          <cell r="BU71">
            <v>365</v>
          </cell>
          <cell r="BV71">
            <v>365</v>
          </cell>
          <cell r="BW71">
            <v>365</v>
          </cell>
          <cell r="BX71">
            <v>365</v>
          </cell>
          <cell r="BY71">
            <v>62</v>
          </cell>
          <cell r="CA71" t="str">
            <v>days</v>
          </cell>
          <cell r="CD71">
            <v>365</v>
          </cell>
          <cell r="CE71">
            <v>365</v>
          </cell>
          <cell r="CF71">
            <v>365</v>
          </cell>
          <cell r="CG71">
            <v>365</v>
          </cell>
          <cell r="CH71">
            <v>365</v>
          </cell>
          <cell r="CI71">
            <v>365</v>
          </cell>
          <cell r="CJ71">
            <v>365</v>
          </cell>
          <cell r="CK71">
            <v>365</v>
          </cell>
          <cell r="CL71">
            <v>365</v>
          </cell>
          <cell r="CM71">
            <v>365</v>
          </cell>
          <cell r="CN71">
            <v>365</v>
          </cell>
          <cell r="CO71">
            <v>365</v>
          </cell>
          <cell r="CP71">
            <v>365</v>
          </cell>
          <cell r="CQ71">
            <v>365</v>
          </cell>
          <cell r="CR71">
            <v>365</v>
          </cell>
          <cell r="CS71">
            <v>365</v>
          </cell>
          <cell r="CT71">
            <v>365</v>
          </cell>
          <cell r="CU71">
            <v>365</v>
          </cell>
          <cell r="CV71">
            <v>365</v>
          </cell>
          <cell r="CW71">
            <v>365</v>
          </cell>
          <cell r="CX71">
            <v>56</v>
          </cell>
          <cell r="CZ71" t="str">
            <v>days</v>
          </cell>
          <cell r="DC71">
            <v>365</v>
          </cell>
          <cell r="DD71">
            <v>365</v>
          </cell>
          <cell r="DE71">
            <v>365</v>
          </cell>
          <cell r="DF71">
            <v>365</v>
          </cell>
          <cell r="DG71">
            <v>365</v>
          </cell>
          <cell r="DH71">
            <v>365</v>
          </cell>
          <cell r="DI71">
            <v>365</v>
          </cell>
          <cell r="DJ71">
            <v>365</v>
          </cell>
          <cell r="DK71">
            <v>365</v>
          </cell>
          <cell r="DL71">
            <v>365</v>
          </cell>
          <cell r="DM71">
            <v>365</v>
          </cell>
          <cell r="DN71">
            <v>365</v>
          </cell>
          <cell r="DO71">
            <v>365</v>
          </cell>
          <cell r="DP71">
            <v>365</v>
          </cell>
          <cell r="DR71">
            <v>56</v>
          </cell>
          <cell r="DT71" t="str">
            <v>days</v>
          </cell>
          <cell r="DW71">
            <v>365</v>
          </cell>
          <cell r="DX71">
            <v>365</v>
          </cell>
          <cell r="DY71">
            <v>365</v>
          </cell>
          <cell r="DZ71">
            <v>365</v>
          </cell>
          <cell r="EA71">
            <v>365</v>
          </cell>
          <cell r="EB71">
            <v>365</v>
          </cell>
          <cell r="EC71">
            <v>365</v>
          </cell>
          <cell r="ED71">
            <v>365</v>
          </cell>
          <cell r="EE71">
            <v>365</v>
          </cell>
          <cell r="EF71">
            <v>365</v>
          </cell>
          <cell r="EG71">
            <v>365</v>
          </cell>
          <cell r="EH71">
            <v>365</v>
          </cell>
          <cell r="EI71">
            <v>365</v>
          </cell>
          <cell r="EJ71">
            <v>365</v>
          </cell>
          <cell r="EK71">
            <v>365</v>
          </cell>
        </row>
        <row r="72">
          <cell r="A72">
            <v>63</v>
          </cell>
          <cell r="C72" t="str">
            <v>annual factor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63</v>
          </cell>
          <cell r="AB72" t="str">
            <v>annual factor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BA72" t="str">
            <v>annual factor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X72">
            <v>1</v>
          </cell>
          <cell r="BY72">
            <v>63</v>
          </cell>
          <cell r="CA72" t="str">
            <v>annual factor</v>
          </cell>
          <cell r="CD72">
            <v>1</v>
          </cell>
          <cell r="CE72">
            <v>1</v>
          </cell>
          <cell r="CF72">
            <v>1</v>
          </cell>
          <cell r="CG72">
            <v>1</v>
          </cell>
          <cell r="CH72">
            <v>1</v>
          </cell>
          <cell r="CI72">
            <v>1</v>
          </cell>
          <cell r="CJ72">
            <v>1</v>
          </cell>
          <cell r="CK72">
            <v>1</v>
          </cell>
          <cell r="CL72">
            <v>1</v>
          </cell>
          <cell r="CM72">
            <v>1</v>
          </cell>
          <cell r="CN72">
            <v>1</v>
          </cell>
          <cell r="CO72">
            <v>1</v>
          </cell>
          <cell r="CP72">
            <v>1</v>
          </cell>
          <cell r="CQ72">
            <v>1</v>
          </cell>
          <cell r="CR72">
            <v>1</v>
          </cell>
          <cell r="CS72">
            <v>1</v>
          </cell>
          <cell r="CT72">
            <v>1</v>
          </cell>
          <cell r="CU72">
            <v>1</v>
          </cell>
          <cell r="CV72">
            <v>1</v>
          </cell>
          <cell r="CW72">
            <v>1</v>
          </cell>
          <cell r="CX72">
            <v>57</v>
          </cell>
          <cell r="CZ72" t="str">
            <v>annual factor</v>
          </cell>
          <cell r="DC72">
            <v>1</v>
          </cell>
          <cell r="DD72">
            <v>1</v>
          </cell>
          <cell r="DE72">
            <v>1</v>
          </cell>
          <cell r="DF72">
            <v>1</v>
          </cell>
          <cell r="DG72">
            <v>1</v>
          </cell>
          <cell r="DH72">
            <v>1</v>
          </cell>
          <cell r="DI72">
            <v>1</v>
          </cell>
          <cell r="DJ72">
            <v>1</v>
          </cell>
          <cell r="DK72">
            <v>1</v>
          </cell>
          <cell r="DL72">
            <v>1</v>
          </cell>
          <cell r="DM72">
            <v>1</v>
          </cell>
          <cell r="DN72">
            <v>1</v>
          </cell>
          <cell r="DO72">
            <v>1</v>
          </cell>
          <cell r="DP72">
            <v>1</v>
          </cell>
          <cell r="DR72">
            <v>57</v>
          </cell>
          <cell r="DT72" t="str">
            <v>annual factor</v>
          </cell>
          <cell r="DW72">
            <v>1</v>
          </cell>
          <cell r="DX72">
            <v>1</v>
          </cell>
          <cell r="DY72">
            <v>1</v>
          </cell>
          <cell r="DZ72">
            <v>1</v>
          </cell>
          <cell r="EA72">
            <v>1</v>
          </cell>
          <cell r="EB72">
            <v>1</v>
          </cell>
          <cell r="EC72">
            <v>1</v>
          </cell>
          <cell r="ED72">
            <v>1</v>
          </cell>
          <cell r="EE72">
            <v>1</v>
          </cell>
          <cell r="EF72">
            <v>1</v>
          </cell>
          <cell r="EG72">
            <v>1</v>
          </cell>
          <cell r="EH72">
            <v>1</v>
          </cell>
          <cell r="EI72">
            <v>1</v>
          </cell>
          <cell r="EJ72">
            <v>1</v>
          </cell>
          <cell r="EK72">
            <v>1</v>
          </cell>
        </row>
        <row r="73">
          <cell r="A73">
            <v>64</v>
          </cell>
          <cell r="C73" t="str">
            <v>ANI%</v>
          </cell>
          <cell r="F73">
            <v>6.5538039846129562E-2</v>
          </cell>
          <cell r="G73">
            <v>3.87808140871225E-2</v>
          </cell>
          <cell r="H73">
            <v>3.8395679168727243E-2</v>
          </cell>
          <cell r="I73">
            <v>5.155866741842096E-2</v>
          </cell>
          <cell r="J73">
            <v>3.5976751907469087E-2</v>
          </cell>
          <cell r="K73">
            <v>5.1133880600350075E-2</v>
          </cell>
          <cell r="L73">
            <v>3.9741998142164406E-2</v>
          </cell>
          <cell r="M73">
            <v>2.3607690846698174E-2</v>
          </cell>
          <cell r="N73">
            <v>3.6805749945384464E-2</v>
          </cell>
          <cell r="O73">
            <v>3.5104679575219414E-2</v>
          </cell>
          <cell r="P73">
            <v>4.331743598535135E-2</v>
          </cell>
          <cell r="Q73">
            <v>-0.12808784082078337</v>
          </cell>
          <cell r="R73">
            <v>0.10050571537105057</v>
          </cell>
          <cell r="S73">
            <v>3.0481831698756859E-2</v>
          </cell>
          <cell r="T73">
            <v>6.6703836180602272E-2</v>
          </cell>
          <cell r="U73">
            <v>6.7552397503993597E-2</v>
          </cell>
          <cell r="V73">
            <v>4.3672645603576428E-2</v>
          </cell>
          <cell r="W73">
            <v>5.1900564601437243E-2</v>
          </cell>
          <cell r="X73">
            <v>3.3279856691444856E-2</v>
          </cell>
          <cell r="Y73">
            <v>4.8572355643862926E-2</v>
          </cell>
          <cell r="Z73">
            <v>64</v>
          </cell>
          <cell r="AB73" t="str">
            <v>ANI%</v>
          </cell>
          <cell r="AE73" t="e">
            <v>#DIV/0!</v>
          </cell>
          <cell r="AF73">
            <v>3.1635270531948652E-2</v>
          </cell>
          <cell r="AG73">
            <v>4.7033491835796963E-2</v>
          </cell>
          <cell r="AH73">
            <v>4.7030977000284746E-2</v>
          </cell>
          <cell r="AI73">
            <v>3.160021608321615E-2</v>
          </cell>
          <cell r="AJ73" t="e">
            <v>#DIV/0!</v>
          </cell>
          <cell r="AK73" t="e">
            <v>#DIV/0!</v>
          </cell>
          <cell r="AL73">
            <v>1.2015517611628496E-2</v>
          </cell>
          <cell r="AM73">
            <v>3.1203096890913242E-2</v>
          </cell>
          <cell r="AN73">
            <v>4.7320125579683979E-2</v>
          </cell>
          <cell r="AO73" t="e">
            <v>#DIV/0!</v>
          </cell>
          <cell r="AP73">
            <v>4.8264854783257115E-2</v>
          </cell>
          <cell r="AQ73">
            <v>3.5639669222145919E-2</v>
          </cell>
          <cell r="AR73">
            <v>3.1218261740587765E-2</v>
          </cell>
          <cell r="AS73">
            <v>6.6332151077232518E-2</v>
          </cell>
          <cell r="AT73">
            <v>6.7849267231751942E-2</v>
          </cell>
          <cell r="AU73">
            <v>4.6255488391241967E-2</v>
          </cell>
          <cell r="AV73" t="e">
            <v>#DIV/0!</v>
          </cell>
          <cell r="AW73" t="e">
            <v>#DIV/0!</v>
          </cell>
          <cell r="AX73" t="e">
            <v>#DIV/0!</v>
          </cell>
          <cell r="BA73" t="str">
            <v>ANI%</v>
          </cell>
          <cell r="BD73">
            <v>4.8837075504630623E-2</v>
          </cell>
          <cell r="BE73">
            <v>6.5287463361410544E-2</v>
          </cell>
          <cell r="BF73">
            <v>3.8725692510141824E-2</v>
          </cell>
          <cell r="BG73">
            <v>3.8499409493262006E-2</v>
          </cell>
          <cell r="BH73">
            <v>5.1386863307220268E-2</v>
          </cell>
          <cell r="BI73">
            <v>3.6032873538241098E-2</v>
          </cell>
          <cell r="BJ73">
            <v>5.121857822954063E-2</v>
          </cell>
          <cell r="BK73">
            <v>3.973206166145548E-2</v>
          </cell>
          <cell r="BL73">
            <v>2.3563715852193939E-2</v>
          </cell>
          <cell r="BM73">
            <v>3.6862953110251583E-2</v>
          </cell>
          <cell r="BN73">
            <v>3.5073932767805759E-2</v>
          </cell>
          <cell r="BO73">
            <v>4.3399432402577716E-2</v>
          </cell>
          <cell r="BP73">
            <v>-0.12808784082078337</v>
          </cell>
          <cell r="BQ73">
            <v>0.10086103747084652</v>
          </cell>
          <cell r="BR73">
            <v>3.1901870422921356E-2</v>
          </cell>
          <cell r="BS73">
            <v>6.6467793877764469E-2</v>
          </cell>
          <cell r="BT73">
            <v>6.7322294209675282E-2</v>
          </cell>
          <cell r="BU73">
            <v>4.3899144939035011E-2</v>
          </cell>
          <cell r="BV73">
            <v>5.2349597795717628E-2</v>
          </cell>
          <cell r="BW73">
            <v>3.3325267608625711E-2</v>
          </cell>
          <cell r="BX73">
            <v>4.8819170766246638E-2</v>
          </cell>
          <cell r="BY73">
            <v>64</v>
          </cell>
          <cell r="CA73" t="str">
            <v>ANI%</v>
          </cell>
          <cell r="CD73">
            <v>5.6020998004792787E-2</v>
          </cell>
          <cell r="CE73" t="e">
            <v>#DIV/0!</v>
          </cell>
          <cell r="CF73">
            <v>3.1576722966335513E-2</v>
          </cell>
          <cell r="CG73">
            <v>4.7123912620864794E-2</v>
          </cell>
          <cell r="CH73">
            <v>4.6814187177806846E-2</v>
          </cell>
          <cell r="CI73">
            <v>3.1629393368324474E-2</v>
          </cell>
          <cell r="CJ73" t="e">
            <v>#DIV/0!</v>
          </cell>
          <cell r="CK73" t="e">
            <v>#DIV/0!</v>
          </cell>
          <cell r="CL73">
            <v>1.2009385503294031E-2</v>
          </cell>
          <cell r="CM73">
            <v>3.1289337318217376E-2</v>
          </cell>
          <cell r="CN73">
            <v>4.7370335259805385E-2</v>
          </cell>
          <cell r="CO73" t="e">
            <v>#DIV/0!</v>
          </cell>
          <cell r="CP73">
            <v>4.8264854783257115E-2</v>
          </cell>
          <cell r="CQ73">
            <v>3.5671576397939296E-2</v>
          </cell>
          <cell r="CR73">
            <v>3.1304172767240131E-2</v>
          </cell>
          <cell r="CS73">
            <v>6.6101937739441355E-2</v>
          </cell>
          <cell r="CT73">
            <v>6.7615535504620947E-2</v>
          </cell>
          <cell r="CU73">
            <v>4.6429476309688592E-2</v>
          </cell>
          <cell r="CV73" t="e">
            <v>#DIV/0!</v>
          </cell>
          <cell r="CW73" t="e">
            <v>#DIV/0!</v>
          </cell>
          <cell r="CX73">
            <v>58</v>
          </cell>
          <cell r="CZ73" t="str">
            <v>ANI%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3.0802196845665309E-2</v>
          </cell>
          <cell r="DM73">
            <v>0</v>
          </cell>
          <cell r="DN73">
            <v>0</v>
          </cell>
          <cell r="DO73">
            <v>9.2721695331020898E-2</v>
          </cell>
          <cell r="DP73">
            <v>0</v>
          </cell>
          <cell r="DR73">
            <v>58</v>
          </cell>
          <cell r="DT73" t="str">
            <v>ANI%</v>
          </cell>
          <cell r="DW73">
            <v>9.228823829679117E-2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3.5804061369082964E-2</v>
          </cell>
          <cell r="EH73">
            <v>0</v>
          </cell>
          <cell r="EI73">
            <v>0</v>
          </cell>
          <cell r="EJ73">
            <v>9.280852937094751E-2</v>
          </cell>
          <cell r="EK73">
            <v>0</v>
          </cell>
        </row>
        <row r="74">
          <cell r="A74">
            <v>65</v>
          </cell>
          <cell r="C74" t="str">
            <v>AEIR%</v>
          </cell>
          <cell r="F74">
            <v>7.3730202664142444E-2</v>
          </cell>
          <cell r="G74">
            <v>4.3628361312561183E-2</v>
          </cell>
          <cell r="H74">
            <v>4.31950850709618E-2</v>
          </cell>
          <cell r="I74">
            <v>5.8003428341438144E-2</v>
          </cell>
          <cell r="J74">
            <v>4.0473795303658598E-2</v>
          </cell>
          <cell r="K74">
            <v>5.7525543768464124E-2</v>
          </cell>
          <cell r="L74">
            <v>4.4709692022819929E-2</v>
          </cell>
          <cell r="M74">
            <v>2.655861900426169E-2</v>
          </cell>
          <cell r="N74">
            <v>4.1406416930536365E-2</v>
          </cell>
          <cell r="O74">
            <v>3.9492715156227889E-2</v>
          </cell>
          <cell r="P74">
            <v>4.873205456845206E-2</v>
          </cell>
          <cell r="Q74">
            <v>3.7499794839578418E-4</v>
          </cell>
          <cell r="R74">
            <v>0.11306878845644633</v>
          </cell>
          <cell r="S74">
            <v>3.4292017796079224E-2</v>
          </cell>
          <cell r="T74">
            <v>7.5041721901025177E-2</v>
          </cell>
          <cell r="U74">
            <v>7.5996352196552541E-2</v>
          </cell>
          <cell r="V74">
            <v>4.9131664889442379E-2</v>
          </cell>
          <cell r="W74">
            <v>5.8388062191539157E-2</v>
          </cell>
          <cell r="X74">
            <v>3.7439791978135496E-2</v>
          </cell>
          <cell r="Y74">
            <v>5.464383179455605E-2</v>
          </cell>
          <cell r="Z74">
            <v>65</v>
          </cell>
          <cell r="AB74" t="str">
            <v>AEIR%</v>
          </cell>
          <cell r="AE74" t="e">
            <v>#DIV/0!</v>
          </cell>
          <cell r="AF74">
            <v>3.5589634861398663E-2</v>
          </cell>
          <cell r="AG74">
            <v>5.2912612174506359E-2</v>
          </cell>
          <cell r="AH74">
            <v>5.2909782988091597E-2</v>
          </cell>
          <cell r="AI74">
            <v>3.555019865586985E-2</v>
          </cell>
          <cell r="AJ74" t="e">
            <v>#DIV/0!</v>
          </cell>
          <cell r="AK74" t="e">
            <v>#DIV/0!</v>
          </cell>
          <cell r="AL74">
            <v>1.3517440416281539E-2</v>
          </cell>
          <cell r="AM74">
            <v>3.5103440122977253E-2</v>
          </cell>
          <cell r="AN74">
            <v>5.3235074733301073E-2</v>
          </cell>
          <cell r="AO74" t="e">
            <v>#DIV/0!</v>
          </cell>
          <cell r="AP74">
            <v>5.2325268360201384E-2</v>
          </cell>
          <cell r="AQ74">
            <v>4.0094577756691972E-2</v>
          </cell>
          <cell r="AR74">
            <v>3.5120500557535531E-2</v>
          </cell>
          <cell r="AS74">
            <v>7.4623576682415732E-2</v>
          </cell>
          <cell r="AT74">
            <v>7.6330330222808163E-2</v>
          </cell>
          <cell r="AU74">
            <v>5.2037359393447974E-2</v>
          </cell>
          <cell r="AV74" t="e">
            <v>#DIV/0!</v>
          </cell>
          <cell r="AW74" t="e">
            <v>#DIV/0!</v>
          </cell>
          <cell r="AX74" t="e">
            <v>#DIV/0!</v>
          </cell>
          <cell r="BA74" t="str">
            <v>AEIR%</v>
          </cell>
          <cell r="BD74">
            <v>5.4293107226512677E-2</v>
          </cell>
          <cell r="BE74">
            <v>7.3448304471206274E-2</v>
          </cell>
          <cell r="BF74">
            <v>4.3566349615972513E-2</v>
          </cell>
          <cell r="BG74">
            <v>4.3311781540192829E-2</v>
          </cell>
          <cell r="BH74">
            <v>5.7810148957936597E-2</v>
          </cell>
          <cell r="BI74">
            <v>4.0536932059356164E-2</v>
          </cell>
          <cell r="BJ74">
            <v>5.7620828482197607E-2</v>
          </cell>
          <cell r="BK74">
            <v>4.4698513495995539E-2</v>
          </cell>
          <cell r="BL74">
            <v>2.6509147197284186E-2</v>
          </cell>
          <cell r="BM74">
            <v>4.147077041057002E-2</v>
          </cell>
          <cell r="BN74">
            <v>3.9458125041125169E-2</v>
          </cell>
          <cell r="BO74">
            <v>4.8824300422524398E-2</v>
          </cell>
          <cell r="BP74">
            <v>3.7499794839578418E-4</v>
          </cell>
          <cell r="BQ74">
            <v>0.11346852531904568</v>
          </cell>
          <cell r="BR74">
            <v>3.5889559363837316E-2</v>
          </cell>
          <cell r="BS74">
            <v>7.4776174642266727E-2</v>
          </cell>
          <cell r="BT74">
            <v>7.5737486314026783E-2</v>
          </cell>
          <cell r="BU74">
            <v>4.9386476323318981E-2</v>
          </cell>
          <cell r="BV74">
            <v>5.8893223903652439E-2</v>
          </cell>
          <cell r="BW74">
            <v>3.7490879196104943E-2</v>
          </cell>
          <cell r="BX74">
            <v>5.4921498460154393E-2</v>
          </cell>
          <cell r="BY74">
            <v>65</v>
          </cell>
          <cell r="CA74" t="str">
            <v>AEIR%</v>
          </cell>
          <cell r="CD74">
            <v>6.2343464816078956E-2</v>
          </cell>
          <cell r="CE74" t="e">
            <v>#DIV/0!</v>
          </cell>
          <cell r="CF74">
            <v>3.552376893241628E-2</v>
          </cell>
          <cell r="CG74">
            <v>5.3014335430553616E-2</v>
          </cell>
          <cell r="CH74">
            <v>5.2665894742664268E-2</v>
          </cell>
          <cell r="CI74">
            <v>3.5583023060586222E-2</v>
          </cell>
          <cell r="CJ74" t="e">
            <v>#DIV/0!</v>
          </cell>
          <cell r="CK74" t="e">
            <v>#DIV/0!</v>
          </cell>
          <cell r="CL74">
            <v>1.351054180302853E-2</v>
          </cell>
          <cell r="CM74">
            <v>3.5200460482418948E-2</v>
          </cell>
          <cell r="CN74">
            <v>5.3291560552830367E-2</v>
          </cell>
          <cell r="CO74" t="e">
            <v>#DIV/0!</v>
          </cell>
          <cell r="CP74">
            <v>5.2325268360201384E-2</v>
          </cell>
          <cell r="CQ74">
            <v>4.0130473284590101E-2</v>
          </cell>
          <cell r="CR74">
            <v>3.5217150341707214E-2</v>
          </cell>
          <cell r="CS74">
            <v>7.4364587001137766E-2</v>
          </cell>
          <cell r="CT74">
            <v>7.6067382358470631E-2</v>
          </cell>
          <cell r="CU74">
            <v>5.2233095557030221E-2</v>
          </cell>
          <cell r="CV74" t="e">
            <v>#DIV/0!</v>
          </cell>
          <cell r="CW74" t="e">
            <v>#DIV/0!</v>
          </cell>
          <cell r="CX74">
            <v>59</v>
          </cell>
          <cell r="CZ74" t="str">
            <v>AEIR%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3.4652428135838305E-2</v>
          </cell>
          <cell r="DM74">
            <v>0</v>
          </cell>
          <cell r="DN74">
            <v>0</v>
          </cell>
          <cell r="DO74">
            <v>0.10431177685767744</v>
          </cell>
          <cell r="DP74">
            <v>0</v>
          </cell>
          <cell r="DR74">
            <v>59</v>
          </cell>
          <cell r="DT74" t="str">
            <v>AEIR%</v>
          </cell>
          <cell r="DW74">
            <v>0.10382413830371719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4.0279518690819978E-2</v>
          </cell>
          <cell r="EH74">
            <v>0</v>
          </cell>
          <cell r="EI74">
            <v>0</v>
          </cell>
          <cell r="EJ74">
            <v>0.10440946503048468</v>
          </cell>
          <cell r="EK74">
            <v>0</v>
          </cell>
        </row>
        <row r="76">
          <cell r="C76" t="str">
            <v>CURRENT MONTH ANI</v>
          </cell>
          <cell r="F76">
            <v>272136000</v>
          </cell>
          <cell r="G76">
            <v>3624693000</v>
          </cell>
          <cell r="H76">
            <v>6272365000</v>
          </cell>
          <cell r="I76">
            <v>298401789000</v>
          </cell>
          <cell r="J76">
            <v>174874000</v>
          </cell>
          <cell r="K76">
            <v>21352577000</v>
          </cell>
          <cell r="L76">
            <v>5368742000</v>
          </cell>
          <cell r="M76">
            <v>29792000</v>
          </cell>
          <cell r="N76">
            <v>785858000</v>
          </cell>
          <cell r="O76">
            <v>260725000</v>
          </cell>
          <cell r="P76">
            <v>12943628000</v>
          </cell>
          <cell r="Q76">
            <v>-3360000</v>
          </cell>
          <cell r="R76">
            <v>64647000</v>
          </cell>
          <cell r="S76">
            <v>92839000</v>
          </cell>
          <cell r="T76">
            <v>164866000</v>
          </cell>
          <cell r="U76">
            <v>24604000</v>
          </cell>
          <cell r="V76">
            <v>382960000</v>
          </cell>
          <cell r="W76">
            <v>-1937000</v>
          </cell>
          <cell r="X76">
            <v>115012000</v>
          </cell>
          <cell r="Y76">
            <v>524497000</v>
          </cell>
          <cell r="AB76" t="str">
            <v>CURRENT MONTH ANI</v>
          </cell>
          <cell r="AE76">
            <v>0</v>
          </cell>
          <cell r="AF76">
            <v>3018000</v>
          </cell>
          <cell r="AG76">
            <v>78512000</v>
          </cell>
          <cell r="AH76">
            <v>9594259000</v>
          </cell>
          <cell r="AI76">
            <v>1558000</v>
          </cell>
          <cell r="AJ76">
            <v>0</v>
          </cell>
          <cell r="AK76">
            <v>0</v>
          </cell>
          <cell r="AL76">
            <v>-403000</v>
          </cell>
          <cell r="AM76">
            <v>1693000</v>
          </cell>
          <cell r="AN76">
            <v>56779000</v>
          </cell>
          <cell r="AO76">
            <v>0</v>
          </cell>
          <cell r="AP76">
            <v>67841000</v>
          </cell>
          <cell r="AQ76">
            <v>221000</v>
          </cell>
          <cell r="AR76">
            <v>42217000</v>
          </cell>
          <cell r="AS76">
            <v>31663000</v>
          </cell>
          <cell r="AT76">
            <v>20549000</v>
          </cell>
          <cell r="AU76">
            <v>22161000</v>
          </cell>
          <cell r="AV76">
            <v>0</v>
          </cell>
          <cell r="AW76">
            <v>0</v>
          </cell>
          <cell r="AX76">
            <v>0</v>
          </cell>
          <cell r="BA76" t="str">
            <v>CURRENT MONTH ANI</v>
          </cell>
          <cell r="BD76">
            <v>3103403435.5337701</v>
          </cell>
          <cell r="BE76">
            <v>454086129.60000002</v>
          </cell>
          <cell r="BF76">
            <v>594812121.29999995</v>
          </cell>
          <cell r="BG76">
            <v>167283974.54999998</v>
          </cell>
          <cell r="BH76">
            <v>166785711.92577001</v>
          </cell>
          <cell r="BI76">
            <v>96285624.399999991</v>
          </cell>
          <cell r="BJ76">
            <v>138620929.884</v>
          </cell>
          <cell r="BK76">
            <v>678608988.80000007</v>
          </cell>
          <cell r="BL76">
            <v>20181100.800000001</v>
          </cell>
          <cell r="BM76">
            <v>20958832.859999999</v>
          </cell>
          <cell r="BN76">
            <v>127364162.5</v>
          </cell>
          <cell r="BO76">
            <v>69610831.384000003</v>
          </cell>
          <cell r="BP76">
            <v>-3360000</v>
          </cell>
          <cell r="BQ76">
            <v>70504018.200000003</v>
          </cell>
          <cell r="BR76">
            <v>2476016.13</v>
          </cell>
          <cell r="BS76">
            <v>275095407.60000002</v>
          </cell>
          <cell r="BT76">
            <v>41054234.399999999</v>
          </cell>
          <cell r="BU76">
            <v>50627312.000000007</v>
          </cell>
          <cell r="BV76">
            <v>-256071.40000000002</v>
          </cell>
          <cell r="BW76">
            <v>63325607.199999996</v>
          </cell>
          <cell r="BX76">
            <v>69338503.400000006</v>
          </cell>
          <cell r="CA76" t="str">
            <v>CURRENT MONTH ANI</v>
          </cell>
          <cell r="CD76">
            <v>195576801.82286999</v>
          </cell>
          <cell r="CE76">
            <v>0</v>
          </cell>
          <cell r="CF76">
            <v>495253.8</v>
          </cell>
          <cell r="CG76">
            <v>2093915.04</v>
          </cell>
          <cell r="CH76">
            <v>5362519.1828700006</v>
          </cell>
          <cell r="CI76">
            <v>857834.79999999993</v>
          </cell>
          <cell r="CJ76">
            <v>0</v>
          </cell>
          <cell r="CK76">
            <v>0</v>
          </cell>
          <cell r="CL76">
            <v>-272992.2</v>
          </cell>
          <cell r="CM76">
            <v>45152.31</v>
          </cell>
          <cell r="CN76">
            <v>27736541.5</v>
          </cell>
          <cell r="CO76">
            <v>0</v>
          </cell>
          <cell r="CP76">
            <v>67841000</v>
          </cell>
          <cell r="CQ76">
            <v>241022.6</v>
          </cell>
          <cell r="CR76">
            <v>1125927.3899999999</v>
          </cell>
          <cell r="CS76">
            <v>52832881.800000004</v>
          </cell>
          <cell r="CT76">
            <v>34288061.399999999</v>
          </cell>
          <cell r="CU76">
            <v>2929684.2</v>
          </cell>
          <cell r="CV76">
            <v>0</v>
          </cell>
          <cell r="CW76">
            <v>0</v>
          </cell>
          <cell r="CZ76" t="str">
            <v>CURRENT MONTH ANI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1333000</v>
          </cell>
          <cell r="DM76">
            <v>0</v>
          </cell>
          <cell r="DN76">
            <v>0</v>
          </cell>
          <cell r="DO76">
            <v>64717000</v>
          </cell>
          <cell r="DP76">
            <v>0</v>
          </cell>
          <cell r="DS76" t="str">
            <v xml:space="preserve"> </v>
          </cell>
          <cell r="DT76" t="str">
            <v>CURRENT MONTH ANI</v>
          </cell>
          <cell r="DW76">
            <v>71231530.700000003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651170.5</v>
          </cell>
          <cell r="EH76">
            <v>0</v>
          </cell>
          <cell r="EI76">
            <v>0</v>
          </cell>
          <cell r="EJ76">
            <v>70580360.200000003</v>
          </cell>
          <cell r="EK7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"/>
      <sheetName val="IMOB_150"/>
    </sheetNames>
    <definedNames>
      <definedName name="Macro1"/>
    </definedNames>
    <sheetDataSet>
      <sheetData sheetId="0" refreshError="1"/>
      <sheetData sheetId="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  <sheetName val="YTD-estimate"/>
      <sheetName val="T-14 - PBC"/>
      <sheetName val="GESTOR.XLS"/>
      <sheetName val="KOIC"/>
      <sheetName val="Aplicação_Intergrupo1"/>
      <sheetName val="Banco_de_Portugal1"/>
      <sheetName val="US_Standard1"/>
      <sheetName val="Gestor_de_Aplicações1"/>
      <sheetName val="Mapa_do_Site1"/>
      <sheetName val="Mapas_Unif_Companhia1"/>
      <sheetName val="Fundos_Proprios1"/>
      <sheetName val="Aplicação_Intergrupo"/>
      <sheetName val="Banco_de_Portugal"/>
      <sheetName val="US_Standard"/>
      <sheetName val="Gestor_de_Aplicações"/>
      <sheetName val="Mapa_do_Site"/>
      <sheetName val="Mapas_Unif_Companhia"/>
      <sheetName val="Fundos_Proprios"/>
    </sheetNames>
    <definedNames>
      <definedName name="Macro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</sheetNames>
    <definedNames>
      <definedName name="Manutencao"/>
      <definedName name="Sa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s_Imob"/>
      <sheetName val="Contas_Amort"/>
      <sheetName val="BASE INVEST._FINAN"/>
      <sheetName val="IMPRESSÃO_MÊS"/>
      <sheetName val="INDICE"/>
      <sheetName val="C. PRÓPRIO"/>
      <sheetName val="EXISTENCIAS"/>
      <sheetName val="BASE EXISTENCIAS"/>
      <sheetName val="Mov_Cap_Prop"/>
      <sheetName val="AMORTIZAÇÕES"/>
      <sheetName val="BASE AMORTIZAÇÕES"/>
      <sheetName val="IMOBILIZAÇÕES"/>
      <sheetName val="BASE IMOBILIZAÇÕES"/>
      <sheetName val="Names"/>
      <sheetName val="MACRO"/>
      <sheetName val="DR 2-90"/>
      <sheetName val="BS"/>
      <sheetName val="nlin2001_DEZEMBRO"/>
      <sheetName val="BASE_INVEST__FINAN1"/>
      <sheetName val="C__PRÓPRIO1"/>
      <sheetName val="BASE_EXISTENCIAS1"/>
      <sheetName val="BASE_AMORTIZAÇÕES1"/>
      <sheetName val="BASE_IMOBILIZAÇÕES1"/>
      <sheetName val="DR_2-901"/>
      <sheetName val="BASE_INVEST__FINAN"/>
      <sheetName val="C__PRÓPRIO"/>
      <sheetName val="BASE_EXISTENCIAS"/>
      <sheetName val="BASE_AMORTIZAÇÕES"/>
      <sheetName val="BASE_IMOBILIZAÇÕES"/>
      <sheetName val="DR_2-90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2001</v>
          </cell>
        </row>
        <row r="16">
          <cell r="N16" t="str">
            <v>JAN/DEZ</v>
          </cell>
        </row>
        <row r="17">
          <cell r="N17" t="str">
            <v>ANO                    2001</v>
          </cell>
        </row>
        <row r="18">
          <cell r="N18" t="str">
            <v>31 DEZ 2000</v>
          </cell>
        </row>
        <row r="21">
          <cell r="N21" t="str">
            <v>31 DEZ 2001</v>
          </cell>
        </row>
      </sheetData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arametros"/>
      <sheetName val="EV_DFIN"/>
    </sheetNames>
    <definedNames>
      <definedName name="Module1.inicia_pp3"/>
    </definedNames>
    <sheetDataSet>
      <sheetData sheetId="0"/>
      <sheetData sheetId="1"/>
      <sheetData sheetId="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gens"/>
      <sheetName val="Balancete"/>
      <sheetName val="Diferencas"/>
      <sheetName val="Base Estatistica"/>
      <sheetName val="Mapa Risco Pais"/>
      <sheetName val="Lote Contabilistico"/>
      <sheetName val="Tabela Banco Portugal"/>
      <sheetName val="Retirados Base"/>
    </sheetNames>
    <sheetDataSet>
      <sheetData sheetId="0"/>
      <sheetData sheetId="1"/>
      <sheetData sheetId="2"/>
      <sheetData sheetId="3" refreshError="1">
        <row r="1">
          <cell r="I1" t="str">
            <v>MONTANTE</v>
          </cell>
          <cell r="K1" t="str">
            <v>NOME PAIS</v>
          </cell>
          <cell r="O1" t="str">
            <v>VALORES A DEDUZIR</v>
          </cell>
        </row>
        <row r="5">
          <cell r="I5">
            <v>768593275.54198468</v>
          </cell>
          <cell r="O5">
            <v>4483030.6700000009</v>
          </cell>
        </row>
        <row r="6">
          <cell r="I6">
            <v>1895103.61</v>
          </cell>
          <cell r="K6" t="str">
            <v>Bélgica</v>
          </cell>
          <cell r="O6">
            <v>0</v>
          </cell>
        </row>
        <row r="7">
          <cell r="I7">
            <v>200000000</v>
          </cell>
          <cell r="K7" t="str">
            <v>Reino Unido</v>
          </cell>
          <cell r="O7">
            <v>0</v>
          </cell>
        </row>
        <row r="8">
          <cell r="I8">
            <v>17191.310000000001</v>
          </cell>
          <cell r="K8" t="str">
            <v>Bélgica</v>
          </cell>
          <cell r="O8">
            <v>0</v>
          </cell>
        </row>
        <row r="9">
          <cell r="I9">
            <v>454529.41</v>
          </cell>
          <cell r="K9" t="str">
            <v>Reino Unido</v>
          </cell>
          <cell r="O9">
            <v>0</v>
          </cell>
        </row>
        <row r="10">
          <cell r="I10">
            <v>1285091.93</v>
          </cell>
          <cell r="K10" t="str">
            <v>Áustria</v>
          </cell>
          <cell r="O10">
            <v>0</v>
          </cell>
        </row>
        <row r="11">
          <cell r="I11">
            <v>1088100</v>
          </cell>
          <cell r="K11" t="str">
            <v>Luxemburgo</v>
          </cell>
          <cell r="O11">
            <v>0</v>
          </cell>
        </row>
        <row r="12">
          <cell r="K12" t="str">
            <v>Portugal</v>
          </cell>
          <cell r="O12">
            <v>0</v>
          </cell>
        </row>
        <row r="13">
          <cell r="I13">
            <v>52526340.869999997</v>
          </cell>
          <cell r="K13" t="str">
            <v>Áustria</v>
          </cell>
          <cell r="O13">
            <v>0</v>
          </cell>
        </row>
        <row r="14">
          <cell r="I14">
            <v>9532.4</v>
          </cell>
          <cell r="K14" t="str">
            <v>Espanha</v>
          </cell>
          <cell r="O14">
            <v>0</v>
          </cell>
        </row>
        <row r="15">
          <cell r="I15">
            <v>5500</v>
          </cell>
          <cell r="K15" t="str">
            <v>Espanha</v>
          </cell>
          <cell r="O15">
            <v>0</v>
          </cell>
        </row>
        <row r="16">
          <cell r="I16">
            <v>0</v>
          </cell>
          <cell r="K16" t="str">
            <v>Portugal</v>
          </cell>
          <cell r="O16">
            <v>0</v>
          </cell>
        </row>
        <row r="17">
          <cell r="I17">
            <v>2494</v>
          </cell>
          <cell r="K17" t="str">
            <v>Espanha</v>
          </cell>
          <cell r="O17">
            <v>0</v>
          </cell>
        </row>
        <row r="18">
          <cell r="I18">
            <v>22473485.329999998</v>
          </cell>
          <cell r="K18" t="str">
            <v>Espanha</v>
          </cell>
          <cell r="O18">
            <v>0</v>
          </cell>
        </row>
        <row r="19">
          <cell r="I19">
            <v>1601.03</v>
          </cell>
          <cell r="K19" t="str">
            <v>Espanha</v>
          </cell>
          <cell r="O19">
            <v>0</v>
          </cell>
        </row>
        <row r="20">
          <cell r="I20">
            <v>27000</v>
          </cell>
          <cell r="K20" t="str">
            <v>Espanha</v>
          </cell>
          <cell r="O20">
            <v>0</v>
          </cell>
        </row>
        <row r="21">
          <cell r="I21">
            <v>6970100.5899999999</v>
          </cell>
          <cell r="K21" t="str">
            <v>Espanha</v>
          </cell>
          <cell r="O21">
            <v>0</v>
          </cell>
        </row>
        <row r="22">
          <cell r="I22">
            <v>16227.33</v>
          </cell>
          <cell r="K22" t="str">
            <v>Espanha</v>
          </cell>
          <cell r="O22">
            <v>0</v>
          </cell>
        </row>
        <row r="23">
          <cell r="I23">
            <v>91317.6</v>
          </cell>
          <cell r="K23" t="str">
            <v>Espanha</v>
          </cell>
          <cell r="O23">
            <v>0</v>
          </cell>
        </row>
        <row r="24">
          <cell r="I24">
            <v>14504466.720000001</v>
          </cell>
          <cell r="K24" t="str">
            <v>Espanha</v>
          </cell>
          <cell r="O24">
            <v>0</v>
          </cell>
        </row>
        <row r="25">
          <cell r="I25">
            <v>900000</v>
          </cell>
          <cell r="K25" t="str">
            <v>Africa do Sul</v>
          </cell>
          <cell r="O25">
            <v>0</v>
          </cell>
        </row>
        <row r="26">
          <cell r="I26">
            <v>3629500</v>
          </cell>
          <cell r="K26" t="str">
            <v>Alemanha</v>
          </cell>
          <cell r="O26">
            <v>0</v>
          </cell>
        </row>
        <row r="27">
          <cell r="K27">
            <v>0</v>
          </cell>
          <cell r="O27">
            <v>0</v>
          </cell>
        </row>
        <row r="28">
          <cell r="I28">
            <v>150182364.30000001</v>
          </cell>
          <cell r="K28" t="str">
            <v>Irlanda</v>
          </cell>
          <cell r="O28">
            <v>0</v>
          </cell>
        </row>
        <row r="29">
          <cell r="I29">
            <v>110847189.23198734</v>
          </cell>
          <cell r="K29" t="str">
            <v>Irlanda</v>
          </cell>
          <cell r="O29">
            <v>0</v>
          </cell>
        </row>
        <row r="30">
          <cell r="I30">
            <v>79176563.739999995</v>
          </cell>
          <cell r="K30" t="str">
            <v>Irlanda</v>
          </cell>
          <cell r="O30">
            <v>0</v>
          </cell>
        </row>
        <row r="31">
          <cell r="I31">
            <v>110053981.5</v>
          </cell>
          <cell r="K31" t="str">
            <v>Irlanda</v>
          </cell>
          <cell r="O31">
            <v>0</v>
          </cell>
        </row>
        <row r="32">
          <cell r="I32">
            <v>639189.27</v>
          </cell>
          <cell r="K32" t="str">
            <v>Alemanha</v>
          </cell>
          <cell r="O32">
            <v>0</v>
          </cell>
        </row>
        <row r="33">
          <cell r="I33">
            <v>7476.77</v>
          </cell>
          <cell r="K33" t="str">
            <v>Áustria</v>
          </cell>
          <cell r="O33">
            <v>0</v>
          </cell>
        </row>
        <row r="34">
          <cell r="I34">
            <v>9896.5</v>
          </cell>
          <cell r="K34" t="str">
            <v>Bélgica</v>
          </cell>
          <cell r="O34">
            <v>0</v>
          </cell>
        </row>
        <row r="35">
          <cell r="I35">
            <v>27125.21</v>
          </cell>
          <cell r="K35" t="str">
            <v>Bélgica</v>
          </cell>
          <cell r="O35">
            <v>0</v>
          </cell>
        </row>
        <row r="36">
          <cell r="I36">
            <v>14789.7</v>
          </cell>
          <cell r="K36" t="str">
            <v>Holanda</v>
          </cell>
          <cell r="O36">
            <v>0</v>
          </cell>
        </row>
        <row r="37">
          <cell r="I37">
            <v>121451.06</v>
          </cell>
          <cell r="K37" t="str">
            <v>Itália</v>
          </cell>
          <cell r="O37">
            <v>0</v>
          </cell>
        </row>
        <row r="38">
          <cell r="I38">
            <v>12558.21</v>
          </cell>
          <cell r="K38" t="str">
            <v>Noruega</v>
          </cell>
          <cell r="O38">
            <v>0</v>
          </cell>
        </row>
        <row r="39">
          <cell r="I39">
            <v>0.01</v>
          </cell>
          <cell r="K39" t="str">
            <v>Noruega</v>
          </cell>
          <cell r="O39">
            <v>0</v>
          </cell>
        </row>
        <row r="40">
          <cell r="I40">
            <v>0.01</v>
          </cell>
          <cell r="K40" t="str">
            <v>Estados Unidos América</v>
          </cell>
          <cell r="O40">
            <v>0</v>
          </cell>
        </row>
        <row r="41">
          <cell r="I41">
            <v>409497.87</v>
          </cell>
          <cell r="K41" t="str">
            <v>Estados Unidos América</v>
          </cell>
          <cell r="O41">
            <v>0</v>
          </cell>
        </row>
        <row r="42">
          <cell r="I42">
            <v>3001.87</v>
          </cell>
          <cell r="K42" t="str">
            <v>Irlanda</v>
          </cell>
          <cell r="O42">
            <v>0</v>
          </cell>
        </row>
        <row r="43">
          <cell r="I43">
            <v>1216101.31</v>
          </cell>
          <cell r="K43" t="str">
            <v>Espanha</v>
          </cell>
          <cell r="O43">
            <v>0</v>
          </cell>
        </row>
        <row r="44">
          <cell r="I44">
            <v>1697079.45</v>
          </cell>
          <cell r="K44" t="str">
            <v>Espanha</v>
          </cell>
          <cell r="O44">
            <v>0</v>
          </cell>
        </row>
        <row r="45">
          <cell r="I45">
            <v>124.54</v>
          </cell>
          <cell r="K45" t="str">
            <v>Reino Unido</v>
          </cell>
          <cell r="O45">
            <v>0</v>
          </cell>
        </row>
        <row r="46">
          <cell r="I46">
            <v>95256.75</v>
          </cell>
          <cell r="K46" t="str">
            <v>Suécia</v>
          </cell>
          <cell r="O46">
            <v>0</v>
          </cell>
        </row>
        <row r="47">
          <cell r="I47">
            <v>0.01</v>
          </cell>
          <cell r="K47" t="str">
            <v>Suécia</v>
          </cell>
          <cell r="O47">
            <v>0</v>
          </cell>
        </row>
        <row r="48">
          <cell r="I48">
            <v>302978.03000000003</v>
          </cell>
          <cell r="K48" t="str">
            <v>Reino Unido</v>
          </cell>
          <cell r="O48">
            <v>0</v>
          </cell>
        </row>
        <row r="49">
          <cell r="I49">
            <v>0.01</v>
          </cell>
          <cell r="K49" t="str">
            <v>Reino Unido</v>
          </cell>
          <cell r="O49">
            <v>0</v>
          </cell>
        </row>
        <row r="50">
          <cell r="I50">
            <v>17159</v>
          </cell>
          <cell r="K50" t="str">
            <v>Reino Unido</v>
          </cell>
          <cell r="O50">
            <v>0</v>
          </cell>
        </row>
        <row r="51">
          <cell r="I51">
            <v>9190.36</v>
          </cell>
          <cell r="K51" t="str">
            <v>França</v>
          </cell>
          <cell r="O51">
            <v>0</v>
          </cell>
        </row>
        <row r="52">
          <cell r="I52">
            <v>46110.74</v>
          </cell>
          <cell r="K52" t="str">
            <v>França</v>
          </cell>
          <cell r="O52">
            <v>0</v>
          </cell>
        </row>
        <row r="53">
          <cell r="I53">
            <v>41561.06</v>
          </cell>
          <cell r="K53" t="str">
            <v>Alemanha</v>
          </cell>
          <cell r="O53">
            <v>0</v>
          </cell>
        </row>
        <row r="54">
          <cell r="I54">
            <v>4264.0600000000004</v>
          </cell>
          <cell r="K54" t="str">
            <v>Suiça</v>
          </cell>
          <cell r="O54">
            <v>0</v>
          </cell>
        </row>
        <row r="55">
          <cell r="I55">
            <v>9234.33</v>
          </cell>
          <cell r="K55" t="str">
            <v>França</v>
          </cell>
          <cell r="O55">
            <v>0</v>
          </cell>
        </row>
        <row r="56">
          <cell r="I56">
            <v>53388.28</v>
          </cell>
          <cell r="K56" t="str">
            <v>Alemanha</v>
          </cell>
          <cell r="O56">
            <v>0</v>
          </cell>
        </row>
        <row r="57">
          <cell r="I57">
            <v>370618.73</v>
          </cell>
          <cell r="K57" t="str">
            <v>França</v>
          </cell>
          <cell r="O57">
            <v>0</v>
          </cell>
        </row>
        <row r="58">
          <cell r="I58">
            <v>12330.41</v>
          </cell>
          <cell r="K58" t="str">
            <v>Africa do Sul</v>
          </cell>
          <cell r="O58">
            <v>0</v>
          </cell>
        </row>
        <row r="59">
          <cell r="I59">
            <v>805.2</v>
          </cell>
          <cell r="K59" t="str">
            <v>Espanha</v>
          </cell>
          <cell r="O59">
            <v>0</v>
          </cell>
        </row>
        <row r="60">
          <cell r="I60">
            <v>10650.24</v>
          </cell>
          <cell r="K60" t="str">
            <v>França</v>
          </cell>
          <cell r="O60">
            <v>0</v>
          </cell>
        </row>
        <row r="61">
          <cell r="I61">
            <v>57130.23</v>
          </cell>
          <cell r="K61" t="str">
            <v>Alemanha</v>
          </cell>
          <cell r="O61">
            <v>0</v>
          </cell>
        </row>
        <row r="62">
          <cell r="I62">
            <v>252.36</v>
          </cell>
          <cell r="K62" t="str">
            <v>Alemanha</v>
          </cell>
          <cell r="O62">
            <v>0</v>
          </cell>
        </row>
        <row r="63">
          <cell r="I63">
            <v>37615.97</v>
          </cell>
          <cell r="K63" t="str">
            <v>Suiça</v>
          </cell>
          <cell r="O63">
            <v>0</v>
          </cell>
        </row>
        <row r="64">
          <cell r="I64">
            <v>220891.81</v>
          </cell>
          <cell r="K64" t="str">
            <v>Canadá</v>
          </cell>
          <cell r="O64">
            <v>0</v>
          </cell>
        </row>
        <row r="65">
          <cell r="I65">
            <v>9693.41</v>
          </cell>
          <cell r="K65" t="str">
            <v>Finlândia</v>
          </cell>
          <cell r="O65">
            <v>0</v>
          </cell>
        </row>
        <row r="66">
          <cell r="I66">
            <v>4212.3900000000003</v>
          </cell>
          <cell r="K66" t="str">
            <v>Itália</v>
          </cell>
          <cell r="O66">
            <v>0</v>
          </cell>
        </row>
        <row r="67">
          <cell r="I67">
            <v>7120.02</v>
          </cell>
          <cell r="K67" t="str">
            <v>França</v>
          </cell>
          <cell r="O67">
            <v>0</v>
          </cell>
        </row>
        <row r="68">
          <cell r="I68">
            <v>6112.79</v>
          </cell>
          <cell r="K68" t="str">
            <v>Dinamarca</v>
          </cell>
          <cell r="O68">
            <v>0</v>
          </cell>
        </row>
        <row r="69">
          <cell r="I69">
            <v>0.01</v>
          </cell>
          <cell r="K69" t="str">
            <v>Dinamarca</v>
          </cell>
          <cell r="O69">
            <v>0</v>
          </cell>
        </row>
        <row r="70">
          <cell r="I70">
            <v>93304.74</v>
          </cell>
          <cell r="K70" t="str">
            <v>Dinamarca</v>
          </cell>
          <cell r="O70">
            <v>0</v>
          </cell>
        </row>
        <row r="71">
          <cell r="I71">
            <v>9555.6299999999992</v>
          </cell>
          <cell r="K71" t="str">
            <v>Espanha</v>
          </cell>
          <cell r="O71">
            <v>0</v>
          </cell>
        </row>
        <row r="72">
          <cell r="I72">
            <v>45084.07</v>
          </cell>
          <cell r="K72" t="str">
            <v>Austrália</v>
          </cell>
          <cell r="O72">
            <v>0</v>
          </cell>
        </row>
        <row r="73">
          <cell r="I73">
            <v>0.01</v>
          </cell>
          <cell r="K73" t="str">
            <v>Austrália</v>
          </cell>
          <cell r="O73">
            <v>0</v>
          </cell>
        </row>
        <row r="74">
          <cell r="I74">
            <v>9793.51</v>
          </cell>
          <cell r="K74" t="str">
            <v>Grécia</v>
          </cell>
          <cell r="O74">
            <v>0</v>
          </cell>
        </row>
        <row r="75">
          <cell r="I75">
            <v>35140.5</v>
          </cell>
          <cell r="K75" t="str">
            <v>Espanha</v>
          </cell>
          <cell r="O75">
            <v>0</v>
          </cell>
        </row>
        <row r="76">
          <cell r="I76">
            <v>6259.65</v>
          </cell>
          <cell r="K76" t="str">
            <v>Espanha</v>
          </cell>
          <cell r="O76">
            <v>0</v>
          </cell>
        </row>
        <row r="77">
          <cell r="I77">
            <v>1350.26</v>
          </cell>
          <cell r="K77" t="str">
            <v>Bahamas</v>
          </cell>
          <cell r="O77">
            <v>0</v>
          </cell>
        </row>
        <row r="78">
          <cell r="I78">
            <v>0.01</v>
          </cell>
          <cell r="K78" t="str">
            <v>Alemanha</v>
          </cell>
          <cell r="O78">
            <v>0</v>
          </cell>
        </row>
        <row r="79">
          <cell r="I79">
            <v>0.22</v>
          </cell>
          <cell r="K79" t="str">
            <v>Alemanha</v>
          </cell>
          <cell r="O79">
            <v>0</v>
          </cell>
        </row>
        <row r="80">
          <cell r="I80">
            <v>0.26</v>
          </cell>
          <cell r="K80" t="str">
            <v>Alemanha</v>
          </cell>
          <cell r="O80">
            <v>0</v>
          </cell>
        </row>
        <row r="81">
          <cell r="I81">
            <v>2.74</v>
          </cell>
          <cell r="K81" t="str">
            <v>Alemanha</v>
          </cell>
          <cell r="O81">
            <v>0</v>
          </cell>
        </row>
        <row r="82">
          <cell r="I82">
            <v>20331.75</v>
          </cell>
          <cell r="K82" t="str">
            <v>Holanda</v>
          </cell>
          <cell r="O82">
            <v>0</v>
          </cell>
        </row>
        <row r="83">
          <cell r="I83">
            <v>20000</v>
          </cell>
          <cell r="K83" t="str">
            <v>Venezuela</v>
          </cell>
          <cell r="O83">
            <v>0</v>
          </cell>
        </row>
        <row r="84">
          <cell r="I84">
            <v>4000</v>
          </cell>
          <cell r="K84" t="str">
            <v>França</v>
          </cell>
          <cell r="O84">
            <v>0</v>
          </cell>
        </row>
        <row r="85">
          <cell r="I85">
            <v>23750</v>
          </cell>
          <cell r="K85" t="str">
            <v>França</v>
          </cell>
          <cell r="O85">
            <v>0</v>
          </cell>
        </row>
        <row r="86">
          <cell r="I86">
            <v>299279</v>
          </cell>
          <cell r="K86" t="str">
            <v>Cabo Verde</v>
          </cell>
          <cell r="O86">
            <v>0</v>
          </cell>
        </row>
        <row r="87">
          <cell r="I87">
            <v>15000</v>
          </cell>
          <cell r="K87" t="str">
            <v>Espanha</v>
          </cell>
          <cell r="O87">
            <v>0</v>
          </cell>
        </row>
        <row r="88">
          <cell r="I88">
            <v>124699.47</v>
          </cell>
          <cell r="K88" t="str">
            <v>Espanha</v>
          </cell>
          <cell r="O88">
            <v>0</v>
          </cell>
        </row>
        <row r="89">
          <cell r="I89">
            <v>4987.9799999999996</v>
          </cell>
          <cell r="K89" t="str">
            <v>Espanha</v>
          </cell>
          <cell r="O89">
            <v>0</v>
          </cell>
        </row>
        <row r="90">
          <cell r="I90">
            <v>24040</v>
          </cell>
          <cell r="K90" t="str">
            <v>Alemanha</v>
          </cell>
          <cell r="O90">
            <v>0</v>
          </cell>
        </row>
        <row r="91">
          <cell r="I91">
            <v>4.1399999999999997</v>
          </cell>
          <cell r="K91" t="str">
            <v>Espanha</v>
          </cell>
          <cell r="O91">
            <v>0</v>
          </cell>
        </row>
        <row r="92">
          <cell r="I92">
            <v>0.98</v>
          </cell>
          <cell r="K92" t="str">
            <v>França</v>
          </cell>
          <cell r="O92">
            <v>0</v>
          </cell>
        </row>
        <row r="93">
          <cell r="I93">
            <v>1121.1099999999999</v>
          </cell>
          <cell r="K93" t="str">
            <v>Brasil</v>
          </cell>
          <cell r="O93">
            <v>0</v>
          </cell>
        </row>
        <row r="94">
          <cell r="I94">
            <v>711.83</v>
          </cell>
          <cell r="K94" t="str">
            <v>Suiça</v>
          </cell>
          <cell r="O94">
            <v>0</v>
          </cell>
        </row>
        <row r="95">
          <cell r="I95">
            <v>18.3</v>
          </cell>
          <cell r="K95" t="str">
            <v>Estados Unidos América</v>
          </cell>
          <cell r="O95">
            <v>0</v>
          </cell>
        </row>
        <row r="96">
          <cell r="I96">
            <v>157.18</v>
          </cell>
          <cell r="K96" t="str">
            <v>Suiça</v>
          </cell>
          <cell r="O96">
            <v>0</v>
          </cell>
        </row>
        <row r="97">
          <cell r="I97">
            <v>4.68</v>
          </cell>
          <cell r="K97" t="str">
            <v>Alemanha</v>
          </cell>
          <cell r="O97">
            <v>0</v>
          </cell>
        </row>
        <row r="98">
          <cell r="I98">
            <v>2048.27</v>
          </cell>
          <cell r="K98" t="str">
            <v>Africa do Sul</v>
          </cell>
          <cell r="O98">
            <v>0</v>
          </cell>
        </row>
        <row r="99">
          <cell r="I99">
            <v>1728.32</v>
          </cell>
          <cell r="K99" t="str">
            <v>Brasil</v>
          </cell>
          <cell r="O99">
            <v>0</v>
          </cell>
        </row>
        <row r="100">
          <cell r="I100">
            <v>0.71</v>
          </cell>
          <cell r="K100" t="str">
            <v>Suiça</v>
          </cell>
          <cell r="O100">
            <v>0</v>
          </cell>
        </row>
        <row r="101">
          <cell r="I101">
            <v>1729.92</v>
          </cell>
          <cell r="K101" t="str">
            <v>Reino Unido</v>
          </cell>
          <cell r="O101">
            <v>0</v>
          </cell>
        </row>
        <row r="102">
          <cell r="I102">
            <v>6.15</v>
          </cell>
          <cell r="K102" t="str">
            <v>Ilhas Turks &amp; Caiques</v>
          </cell>
          <cell r="O102">
            <v>0</v>
          </cell>
        </row>
        <row r="103">
          <cell r="I103">
            <v>679.35</v>
          </cell>
          <cell r="K103" t="str">
            <v>Cabo Verde</v>
          </cell>
          <cell r="O103">
            <v>0</v>
          </cell>
        </row>
        <row r="104">
          <cell r="I104">
            <v>495600.76</v>
          </cell>
          <cell r="K104" t="str">
            <v>Espanha</v>
          </cell>
          <cell r="O104">
            <v>0</v>
          </cell>
        </row>
        <row r="105">
          <cell r="I105">
            <v>148.97</v>
          </cell>
          <cell r="K105" t="str">
            <v>França</v>
          </cell>
          <cell r="O105">
            <v>0</v>
          </cell>
        </row>
        <row r="106">
          <cell r="I106">
            <v>31.17</v>
          </cell>
          <cell r="K106" t="str">
            <v>Espanha</v>
          </cell>
          <cell r="O106">
            <v>0</v>
          </cell>
        </row>
        <row r="107">
          <cell r="I107">
            <v>0.01</v>
          </cell>
          <cell r="K107" t="str">
            <v>Venezuela</v>
          </cell>
          <cell r="O107">
            <v>0</v>
          </cell>
        </row>
        <row r="108">
          <cell r="I108">
            <v>0.02</v>
          </cell>
          <cell r="K108" t="str">
            <v>Venezuela</v>
          </cell>
          <cell r="O108">
            <v>0</v>
          </cell>
        </row>
        <row r="109">
          <cell r="I109">
            <v>21.96</v>
          </cell>
          <cell r="K109" t="str">
            <v>França</v>
          </cell>
          <cell r="O109">
            <v>0</v>
          </cell>
        </row>
        <row r="110">
          <cell r="I110">
            <v>505.08</v>
          </cell>
          <cell r="K110" t="str">
            <v>Estados Unidos América</v>
          </cell>
          <cell r="O110">
            <v>0</v>
          </cell>
        </row>
        <row r="111">
          <cell r="I111">
            <v>0.03</v>
          </cell>
          <cell r="K111" t="str">
            <v>Gibraltar</v>
          </cell>
          <cell r="O111">
            <v>0</v>
          </cell>
        </row>
        <row r="112">
          <cell r="I112">
            <v>2384.35</v>
          </cell>
          <cell r="K112" t="str">
            <v>Espanha</v>
          </cell>
          <cell r="O112">
            <v>0</v>
          </cell>
        </row>
        <row r="113">
          <cell r="I113">
            <v>479.89</v>
          </cell>
          <cell r="K113" t="str">
            <v>Venezuela</v>
          </cell>
          <cell r="O113">
            <v>0</v>
          </cell>
        </row>
        <row r="114">
          <cell r="I114">
            <v>0.02</v>
          </cell>
          <cell r="K114" t="str">
            <v>França</v>
          </cell>
          <cell r="O114">
            <v>0</v>
          </cell>
        </row>
        <row r="115">
          <cell r="I115">
            <v>23.71</v>
          </cell>
          <cell r="K115" t="str">
            <v>Espanha</v>
          </cell>
          <cell r="O115">
            <v>0</v>
          </cell>
        </row>
        <row r="116">
          <cell r="I116">
            <v>54.02</v>
          </cell>
          <cell r="K116" t="str">
            <v>Brasil</v>
          </cell>
          <cell r="O116">
            <v>0</v>
          </cell>
        </row>
        <row r="117">
          <cell r="I117">
            <v>1.1299999999999999</v>
          </cell>
          <cell r="K117" t="str">
            <v>Espanha</v>
          </cell>
          <cell r="O117">
            <v>0</v>
          </cell>
        </row>
        <row r="118">
          <cell r="I118">
            <v>6.33</v>
          </cell>
          <cell r="K118" t="str">
            <v>França</v>
          </cell>
          <cell r="O118">
            <v>0</v>
          </cell>
        </row>
        <row r="119">
          <cell r="I119">
            <v>8.93</v>
          </cell>
          <cell r="K119" t="str">
            <v>Estados Unidos América</v>
          </cell>
          <cell r="O119">
            <v>0</v>
          </cell>
        </row>
        <row r="120">
          <cell r="I120">
            <v>423.31</v>
          </cell>
          <cell r="K120" t="str">
            <v>Alemanha</v>
          </cell>
          <cell r="O120">
            <v>0</v>
          </cell>
        </row>
        <row r="121">
          <cell r="I121">
            <v>48.81</v>
          </cell>
          <cell r="K121" t="str">
            <v>Espanha</v>
          </cell>
          <cell r="O121">
            <v>0</v>
          </cell>
        </row>
        <row r="122">
          <cell r="I122">
            <v>19.309999999999999</v>
          </cell>
          <cell r="K122" t="str">
            <v>França</v>
          </cell>
          <cell r="O122">
            <v>0</v>
          </cell>
        </row>
        <row r="123">
          <cell r="I123">
            <v>1061.05</v>
          </cell>
          <cell r="K123" t="str">
            <v>França</v>
          </cell>
          <cell r="O123">
            <v>0</v>
          </cell>
        </row>
        <row r="124">
          <cell r="I124">
            <v>3.54</v>
          </cell>
          <cell r="K124" t="str">
            <v>Alemanha</v>
          </cell>
          <cell r="O124">
            <v>0</v>
          </cell>
        </row>
        <row r="125">
          <cell r="I125">
            <v>3.72</v>
          </cell>
          <cell r="K125" t="str">
            <v>França</v>
          </cell>
          <cell r="O125">
            <v>0</v>
          </cell>
        </row>
        <row r="126">
          <cell r="I126">
            <v>29.89</v>
          </cell>
          <cell r="K126" t="str">
            <v>Bélgica</v>
          </cell>
          <cell r="O126">
            <v>0</v>
          </cell>
        </row>
        <row r="127">
          <cell r="I127">
            <v>0.03</v>
          </cell>
          <cell r="K127" t="str">
            <v>Holanda</v>
          </cell>
          <cell r="O127">
            <v>0</v>
          </cell>
        </row>
        <row r="128">
          <cell r="I128">
            <v>5.96</v>
          </cell>
          <cell r="K128" t="str">
            <v>Espanha</v>
          </cell>
          <cell r="O128">
            <v>0</v>
          </cell>
        </row>
        <row r="129">
          <cell r="I129">
            <v>24.49</v>
          </cell>
          <cell r="K129" t="str">
            <v>Gibraltar</v>
          </cell>
          <cell r="O129">
            <v>0</v>
          </cell>
        </row>
        <row r="130">
          <cell r="I130">
            <v>19.149999999999999</v>
          </cell>
          <cell r="K130" t="str">
            <v>Angola</v>
          </cell>
          <cell r="O130">
            <v>0</v>
          </cell>
        </row>
        <row r="131">
          <cell r="I131">
            <v>23.06</v>
          </cell>
          <cell r="K131" t="str">
            <v>Espanha</v>
          </cell>
          <cell r="O131">
            <v>0</v>
          </cell>
        </row>
        <row r="132">
          <cell r="I132">
            <v>421.11</v>
          </cell>
          <cell r="K132" t="str">
            <v>Espanha</v>
          </cell>
          <cell r="O132">
            <v>0</v>
          </cell>
        </row>
        <row r="133">
          <cell r="I133">
            <v>204.51</v>
          </cell>
          <cell r="K133" t="str">
            <v>Espanha</v>
          </cell>
          <cell r="O133">
            <v>0</v>
          </cell>
        </row>
        <row r="134">
          <cell r="I134">
            <v>894.69</v>
          </cell>
          <cell r="K134" t="str">
            <v>Angola</v>
          </cell>
          <cell r="O134">
            <v>0</v>
          </cell>
        </row>
        <row r="135">
          <cell r="I135">
            <v>0.02</v>
          </cell>
          <cell r="K135" t="str">
            <v>França</v>
          </cell>
          <cell r="O135">
            <v>0</v>
          </cell>
        </row>
        <row r="136">
          <cell r="I136">
            <v>0.01</v>
          </cell>
          <cell r="K136" t="str">
            <v>Brasil</v>
          </cell>
          <cell r="O136">
            <v>0</v>
          </cell>
        </row>
        <row r="137">
          <cell r="I137">
            <v>42.74</v>
          </cell>
          <cell r="K137" t="str">
            <v>Africa do Sul</v>
          </cell>
          <cell r="O137">
            <v>0</v>
          </cell>
        </row>
        <row r="138">
          <cell r="I138">
            <v>10.4</v>
          </cell>
          <cell r="K138" t="str">
            <v>França</v>
          </cell>
          <cell r="O138">
            <v>0</v>
          </cell>
        </row>
        <row r="139">
          <cell r="I139">
            <v>6.12</v>
          </cell>
          <cell r="K139" t="str">
            <v>Alemanha</v>
          </cell>
          <cell r="O139">
            <v>0</v>
          </cell>
        </row>
        <row r="140">
          <cell r="I140">
            <v>4.74</v>
          </cell>
          <cell r="K140" t="str">
            <v>Suiça</v>
          </cell>
          <cell r="O140">
            <v>0</v>
          </cell>
        </row>
        <row r="141">
          <cell r="I141">
            <v>263.75</v>
          </cell>
          <cell r="K141" t="str">
            <v>Cabo Verde</v>
          </cell>
          <cell r="O141">
            <v>0</v>
          </cell>
        </row>
        <row r="142">
          <cell r="I142">
            <v>242.59</v>
          </cell>
          <cell r="K142" t="str">
            <v>Suiça</v>
          </cell>
          <cell r="O142">
            <v>0</v>
          </cell>
        </row>
        <row r="143">
          <cell r="I143">
            <v>206.16</v>
          </cell>
          <cell r="K143" t="str">
            <v>Alemanha</v>
          </cell>
          <cell r="O143">
            <v>0</v>
          </cell>
        </row>
        <row r="144">
          <cell r="I144">
            <v>728.59</v>
          </cell>
          <cell r="K144" t="str">
            <v>Suiça</v>
          </cell>
          <cell r="O144">
            <v>0</v>
          </cell>
        </row>
        <row r="145">
          <cell r="I145">
            <v>1514.03</v>
          </cell>
          <cell r="K145" t="str">
            <v>Venezuela</v>
          </cell>
          <cell r="O145">
            <v>0</v>
          </cell>
        </row>
        <row r="146">
          <cell r="I146">
            <v>1431.43</v>
          </cell>
          <cell r="K146" t="str">
            <v>Angola</v>
          </cell>
          <cell r="O146">
            <v>0</v>
          </cell>
        </row>
        <row r="147">
          <cell r="I147">
            <v>928.03</v>
          </cell>
          <cell r="K147" t="str">
            <v>Suiça</v>
          </cell>
          <cell r="O147">
            <v>0</v>
          </cell>
        </row>
        <row r="148">
          <cell r="I148">
            <v>2450.4499999999998</v>
          </cell>
          <cell r="K148" t="str">
            <v>Reino Unido</v>
          </cell>
          <cell r="O148">
            <v>0</v>
          </cell>
        </row>
        <row r="149">
          <cell r="I149">
            <v>480.4</v>
          </cell>
          <cell r="K149" t="str">
            <v>Reino Unido</v>
          </cell>
          <cell r="O149">
            <v>0</v>
          </cell>
        </row>
        <row r="150">
          <cell r="I150">
            <v>40</v>
          </cell>
          <cell r="K150" t="str">
            <v>Espanha</v>
          </cell>
          <cell r="O150">
            <v>0</v>
          </cell>
        </row>
        <row r="151">
          <cell r="I151">
            <v>5013.6000000000004</v>
          </cell>
          <cell r="K151" t="str">
            <v>Reino Unido</v>
          </cell>
          <cell r="O151">
            <v>0</v>
          </cell>
        </row>
        <row r="152">
          <cell r="I152">
            <v>27.66</v>
          </cell>
          <cell r="K152" t="str">
            <v>Espanha</v>
          </cell>
          <cell r="O152">
            <v>0</v>
          </cell>
        </row>
        <row r="153">
          <cell r="I153">
            <v>74.680000000000007</v>
          </cell>
          <cell r="K153" t="str">
            <v>Brasil</v>
          </cell>
          <cell r="O153">
            <v>0</v>
          </cell>
        </row>
        <row r="154">
          <cell r="I154">
            <v>40.35</v>
          </cell>
          <cell r="K154" t="str">
            <v>Espanha</v>
          </cell>
          <cell r="O154">
            <v>0</v>
          </cell>
        </row>
        <row r="155">
          <cell r="I155">
            <v>75.900000000000006</v>
          </cell>
          <cell r="K155" t="str">
            <v>Espanha</v>
          </cell>
          <cell r="O155">
            <v>0</v>
          </cell>
        </row>
        <row r="156">
          <cell r="I156">
            <v>430.91</v>
          </cell>
          <cell r="K156" t="str">
            <v>Espanha</v>
          </cell>
          <cell r="O156">
            <v>0</v>
          </cell>
        </row>
        <row r="157">
          <cell r="I157">
            <v>256.55</v>
          </cell>
          <cell r="K157" t="str">
            <v>Reino Unido</v>
          </cell>
          <cell r="O157">
            <v>0</v>
          </cell>
        </row>
        <row r="158">
          <cell r="I158">
            <v>33.67</v>
          </cell>
          <cell r="K158" t="str">
            <v>França</v>
          </cell>
          <cell r="O158">
            <v>0</v>
          </cell>
        </row>
        <row r="159">
          <cell r="I159">
            <v>636.46</v>
          </cell>
          <cell r="K159" t="str">
            <v>Espanha</v>
          </cell>
          <cell r="O159">
            <v>0</v>
          </cell>
        </row>
        <row r="160">
          <cell r="I160">
            <v>12.2</v>
          </cell>
          <cell r="K160" t="str">
            <v>Espanha</v>
          </cell>
          <cell r="O160">
            <v>0</v>
          </cell>
        </row>
        <row r="161">
          <cell r="I161">
            <v>111.06</v>
          </cell>
          <cell r="K161" t="str">
            <v>Espanha</v>
          </cell>
          <cell r="O161">
            <v>0</v>
          </cell>
        </row>
        <row r="162">
          <cell r="I162">
            <v>75.23</v>
          </cell>
          <cell r="K162" t="str">
            <v>Espanha</v>
          </cell>
          <cell r="O162">
            <v>0</v>
          </cell>
        </row>
        <row r="163">
          <cell r="I163">
            <v>1275.02</v>
          </cell>
          <cell r="K163" t="str">
            <v>Alemanha</v>
          </cell>
          <cell r="O163">
            <v>0</v>
          </cell>
        </row>
        <row r="164">
          <cell r="I164">
            <v>270</v>
          </cell>
          <cell r="K164" t="str">
            <v>Espanha</v>
          </cell>
          <cell r="O164">
            <v>0</v>
          </cell>
        </row>
        <row r="165">
          <cell r="I165">
            <v>35</v>
          </cell>
          <cell r="K165" t="str">
            <v>França</v>
          </cell>
          <cell r="O165">
            <v>0</v>
          </cell>
        </row>
        <row r="166">
          <cell r="I166">
            <v>22.5</v>
          </cell>
          <cell r="K166" t="str">
            <v>Espanha</v>
          </cell>
          <cell r="O166">
            <v>0</v>
          </cell>
        </row>
        <row r="167">
          <cell r="I167">
            <v>45.01</v>
          </cell>
          <cell r="K167" t="str">
            <v>Suiça</v>
          </cell>
          <cell r="O167">
            <v>0</v>
          </cell>
        </row>
        <row r="168">
          <cell r="I168">
            <v>1669.17</v>
          </cell>
          <cell r="K168" t="str">
            <v>Venezuela</v>
          </cell>
          <cell r="O168">
            <v>0</v>
          </cell>
        </row>
        <row r="169">
          <cell r="I169">
            <v>610.02</v>
          </cell>
          <cell r="K169" t="str">
            <v>Angola</v>
          </cell>
          <cell r="O169">
            <v>0</v>
          </cell>
        </row>
        <row r="170">
          <cell r="I170">
            <v>1209.21</v>
          </cell>
          <cell r="K170" t="str">
            <v>Africa do Sul</v>
          </cell>
          <cell r="O170">
            <v>0</v>
          </cell>
        </row>
        <row r="171">
          <cell r="I171">
            <v>67.650000000000006</v>
          </cell>
          <cell r="K171" t="str">
            <v>França</v>
          </cell>
          <cell r="O171">
            <v>0</v>
          </cell>
        </row>
        <row r="172">
          <cell r="I172">
            <v>1196.92</v>
          </cell>
          <cell r="K172" t="str">
            <v>Suiça</v>
          </cell>
          <cell r="O172">
            <v>0</v>
          </cell>
        </row>
        <row r="173">
          <cell r="I173">
            <v>248</v>
          </cell>
          <cell r="K173" t="str">
            <v>Itália</v>
          </cell>
          <cell r="O173">
            <v>0</v>
          </cell>
        </row>
        <row r="174">
          <cell r="I174">
            <v>200</v>
          </cell>
          <cell r="K174" t="str">
            <v>França</v>
          </cell>
          <cell r="O174">
            <v>0</v>
          </cell>
        </row>
        <row r="175">
          <cell r="I175">
            <v>400</v>
          </cell>
          <cell r="K175" t="str">
            <v>França</v>
          </cell>
          <cell r="O175">
            <v>0</v>
          </cell>
        </row>
        <row r="176">
          <cell r="I176">
            <v>3204.91</v>
          </cell>
          <cell r="K176" t="str">
            <v>França</v>
          </cell>
          <cell r="O176">
            <v>0</v>
          </cell>
        </row>
        <row r="177">
          <cell r="I177">
            <v>452.01</v>
          </cell>
          <cell r="K177" t="str">
            <v>Venezuela</v>
          </cell>
          <cell r="O177">
            <v>0</v>
          </cell>
        </row>
        <row r="178">
          <cell r="I178">
            <v>155.19999999999999</v>
          </cell>
          <cell r="K178" t="str">
            <v>França</v>
          </cell>
          <cell r="O178">
            <v>0</v>
          </cell>
        </row>
        <row r="179">
          <cell r="I179">
            <v>927.87</v>
          </cell>
          <cell r="K179" t="str">
            <v>Brasil</v>
          </cell>
          <cell r="O179">
            <v>0</v>
          </cell>
        </row>
        <row r="180">
          <cell r="I180">
            <v>2414.1799999999998</v>
          </cell>
          <cell r="K180" t="str">
            <v>Alemanha</v>
          </cell>
          <cell r="O180">
            <v>0</v>
          </cell>
        </row>
        <row r="181">
          <cell r="I181">
            <v>1233.28</v>
          </cell>
          <cell r="K181" t="str">
            <v>Espanha</v>
          </cell>
          <cell r="O181">
            <v>0</v>
          </cell>
        </row>
        <row r="182">
          <cell r="I182">
            <v>10</v>
          </cell>
          <cell r="K182" t="str">
            <v>Suiça</v>
          </cell>
          <cell r="O182">
            <v>0</v>
          </cell>
        </row>
        <row r="183">
          <cell r="I183">
            <v>10</v>
          </cell>
          <cell r="K183" t="str">
            <v>Canadá</v>
          </cell>
          <cell r="O183">
            <v>0</v>
          </cell>
        </row>
        <row r="184">
          <cell r="I184">
            <v>0.01</v>
          </cell>
          <cell r="K184" t="str">
            <v>Suiça</v>
          </cell>
          <cell r="O184">
            <v>0</v>
          </cell>
        </row>
        <row r="185">
          <cell r="I185">
            <v>243.99</v>
          </cell>
          <cell r="K185" t="str">
            <v>Angola</v>
          </cell>
          <cell r="O185">
            <v>0</v>
          </cell>
        </row>
        <row r="186">
          <cell r="I186">
            <v>1300.92</v>
          </cell>
          <cell r="K186" t="str">
            <v>Reino Unido</v>
          </cell>
          <cell r="O186">
            <v>0</v>
          </cell>
        </row>
        <row r="187">
          <cell r="I187">
            <v>65</v>
          </cell>
          <cell r="K187" t="str">
            <v>Estados Unidos América</v>
          </cell>
          <cell r="O187">
            <v>0</v>
          </cell>
        </row>
        <row r="188">
          <cell r="I188">
            <v>3217.42</v>
          </cell>
          <cell r="K188" t="str">
            <v>Africa do Sul</v>
          </cell>
          <cell r="O188">
            <v>0</v>
          </cell>
        </row>
        <row r="189">
          <cell r="I189">
            <v>113.43</v>
          </cell>
          <cell r="K189" t="str">
            <v>Uruguai</v>
          </cell>
          <cell r="O189">
            <v>0</v>
          </cell>
        </row>
        <row r="190">
          <cell r="I190">
            <v>303.52</v>
          </cell>
          <cell r="K190" t="str">
            <v>Espanha</v>
          </cell>
          <cell r="O190">
            <v>0</v>
          </cell>
        </row>
        <row r="191">
          <cell r="I191">
            <v>241.77</v>
          </cell>
          <cell r="K191" t="str">
            <v>Índia</v>
          </cell>
          <cell r="O191">
            <v>0</v>
          </cell>
        </row>
        <row r="192">
          <cell r="I192">
            <v>457.87</v>
          </cell>
          <cell r="K192" t="str">
            <v>França</v>
          </cell>
          <cell r="O192">
            <v>0</v>
          </cell>
        </row>
        <row r="193">
          <cell r="I193">
            <v>615.57000000000005</v>
          </cell>
          <cell r="K193" t="str">
            <v>França</v>
          </cell>
          <cell r="O193">
            <v>0</v>
          </cell>
        </row>
        <row r="194">
          <cell r="I194">
            <v>32.049999999999997</v>
          </cell>
          <cell r="K194" t="str">
            <v>Suiça</v>
          </cell>
          <cell r="O194">
            <v>0</v>
          </cell>
        </row>
        <row r="195">
          <cell r="I195">
            <v>107.52</v>
          </cell>
          <cell r="K195" t="str">
            <v>Venezuela</v>
          </cell>
          <cell r="O195">
            <v>0</v>
          </cell>
        </row>
        <row r="196">
          <cell r="I196">
            <v>3053.6</v>
          </cell>
          <cell r="K196" t="str">
            <v>Venezuela</v>
          </cell>
          <cell r="O196">
            <v>0</v>
          </cell>
        </row>
        <row r="197">
          <cell r="I197">
            <v>6852.69</v>
          </cell>
          <cell r="K197" t="str">
            <v>França</v>
          </cell>
          <cell r="O197">
            <v>0</v>
          </cell>
        </row>
        <row r="198">
          <cell r="I198">
            <v>7070.29</v>
          </cell>
          <cell r="K198" t="str">
            <v>Suiça</v>
          </cell>
          <cell r="O198">
            <v>0</v>
          </cell>
        </row>
        <row r="199">
          <cell r="I199">
            <v>19146.61</v>
          </cell>
          <cell r="K199" t="str">
            <v>Suiça</v>
          </cell>
          <cell r="O199">
            <v>0</v>
          </cell>
        </row>
        <row r="200">
          <cell r="I200">
            <v>610.13</v>
          </cell>
          <cell r="K200" t="str">
            <v>Reino Unido</v>
          </cell>
          <cell r="O200">
            <v>0</v>
          </cell>
        </row>
        <row r="201">
          <cell r="I201">
            <v>3599.52</v>
          </cell>
          <cell r="K201" t="str">
            <v>Reino Unido</v>
          </cell>
          <cell r="O201">
            <v>0</v>
          </cell>
        </row>
        <row r="202">
          <cell r="I202">
            <v>7229.66</v>
          </cell>
          <cell r="K202" t="str">
            <v>Luxemburgo</v>
          </cell>
          <cell r="O202">
            <v>0</v>
          </cell>
        </row>
        <row r="203">
          <cell r="I203">
            <v>7575.56</v>
          </cell>
          <cell r="K203" t="str">
            <v>Espanha</v>
          </cell>
          <cell r="O203">
            <v>0</v>
          </cell>
        </row>
        <row r="204">
          <cell r="I204">
            <v>2651.68</v>
          </cell>
          <cell r="K204" t="str">
            <v>República Checa</v>
          </cell>
          <cell r="O204">
            <v>0</v>
          </cell>
        </row>
        <row r="205">
          <cell r="I205">
            <v>2861.72</v>
          </cell>
          <cell r="K205" t="str">
            <v>França</v>
          </cell>
          <cell r="O205">
            <v>0</v>
          </cell>
        </row>
        <row r="206">
          <cell r="I206">
            <v>1760.16</v>
          </cell>
          <cell r="K206" t="str">
            <v>Suiça</v>
          </cell>
          <cell r="O206">
            <v>0</v>
          </cell>
        </row>
        <row r="207">
          <cell r="I207">
            <v>24375.58</v>
          </cell>
          <cell r="K207" t="str">
            <v>França</v>
          </cell>
          <cell r="O207">
            <v>0</v>
          </cell>
        </row>
        <row r="208">
          <cell r="I208">
            <v>19031.599999999999</v>
          </cell>
          <cell r="K208" t="str">
            <v>Suiça</v>
          </cell>
          <cell r="O208">
            <v>0</v>
          </cell>
        </row>
        <row r="209">
          <cell r="I209">
            <v>3382.89</v>
          </cell>
          <cell r="K209" t="str">
            <v>Suiça</v>
          </cell>
          <cell r="O209">
            <v>0</v>
          </cell>
        </row>
        <row r="210">
          <cell r="I210">
            <v>21630.04</v>
          </cell>
          <cell r="K210" t="str">
            <v>Venezuela</v>
          </cell>
          <cell r="O210">
            <v>0</v>
          </cell>
        </row>
        <row r="211">
          <cell r="I211">
            <v>6861.9</v>
          </cell>
          <cell r="K211" t="str">
            <v>Suiça</v>
          </cell>
          <cell r="O211">
            <v>0</v>
          </cell>
        </row>
        <row r="212">
          <cell r="I212">
            <v>1131.93</v>
          </cell>
          <cell r="K212" t="str">
            <v>Suiça</v>
          </cell>
          <cell r="O212">
            <v>0</v>
          </cell>
        </row>
        <row r="213">
          <cell r="I213">
            <v>8256.11</v>
          </cell>
          <cell r="K213" t="str">
            <v>Bélgica</v>
          </cell>
          <cell r="O213">
            <v>0</v>
          </cell>
        </row>
        <row r="214">
          <cell r="I214">
            <v>1130.4100000000001</v>
          </cell>
          <cell r="K214" t="str">
            <v>Venezuela</v>
          </cell>
          <cell r="O214">
            <v>0</v>
          </cell>
        </row>
        <row r="215">
          <cell r="I215">
            <v>873.98</v>
          </cell>
          <cell r="K215" t="str">
            <v>Venezuela</v>
          </cell>
          <cell r="O215">
            <v>0</v>
          </cell>
        </row>
        <row r="216">
          <cell r="I216">
            <v>18950.75</v>
          </cell>
          <cell r="K216" t="str">
            <v>Suiça</v>
          </cell>
          <cell r="O216">
            <v>0</v>
          </cell>
        </row>
        <row r="217">
          <cell r="I217">
            <v>8920.2199999999993</v>
          </cell>
          <cell r="K217" t="str">
            <v>Suiça</v>
          </cell>
          <cell r="O217">
            <v>0</v>
          </cell>
        </row>
        <row r="218">
          <cell r="I218">
            <v>8942.7999999999993</v>
          </cell>
          <cell r="K218" t="str">
            <v>Suiça</v>
          </cell>
          <cell r="O218">
            <v>0</v>
          </cell>
        </row>
        <row r="219">
          <cell r="I219">
            <v>7050.06</v>
          </cell>
          <cell r="K219" t="str">
            <v>Suiça</v>
          </cell>
          <cell r="O219">
            <v>0</v>
          </cell>
        </row>
        <row r="220">
          <cell r="I220">
            <v>3902.95</v>
          </cell>
          <cell r="K220" t="str">
            <v>Suiça</v>
          </cell>
          <cell r="O220">
            <v>0</v>
          </cell>
        </row>
        <row r="221">
          <cell r="I221">
            <v>3970.91</v>
          </cell>
          <cell r="K221" t="str">
            <v>Espanha</v>
          </cell>
          <cell r="O221">
            <v>0</v>
          </cell>
        </row>
        <row r="222">
          <cell r="I222">
            <v>8004.42</v>
          </cell>
          <cell r="K222" t="str">
            <v>Espanha</v>
          </cell>
          <cell r="O222">
            <v>0</v>
          </cell>
        </row>
        <row r="223">
          <cell r="I223">
            <v>960.45</v>
          </cell>
          <cell r="K223" t="str">
            <v>Africa do Sul</v>
          </cell>
          <cell r="O223">
            <v>0</v>
          </cell>
        </row>
        <row r="224">
          <cell r="I224">
            <v>5935.5</v>
          </cell>
          <cell r="K224" t="str">
            <v>Alemanha</v>
          </cell>
          <cell r="O224">
            <v>0</v>
          </cell>
        </row>
        <row r="225">
          <cell r="I225">
            <v>8677.1299999999992</v>
          </cell>
          <cell r="K225" t="str">
            <v>França</v>
          </cell>
          <cell r="O225">
            <v>0</v>
          </cell>
        </row>
        <row r="226">
          <cell r="I226">
            <v>13133.29</v>
          </cell>
          <cell r="K226" t="str">
            <v>Alemanha</v>
          </cell>
          <cell r="O226">
            <v>0</v>
          </cell>
        </row>
        <row r="227">
          <cell r="I227">
            <v>1318.32</v>
          </cell>
          <cell r="K227" t="str">
            <v>Angola</v>
          </cell>
          <cell r="O227">
            <v>0</v>
          </cell>
        </row>
        <row r="228">
          <cell r="I228">
            <v>1386.57</v>
          </cell>
          <cell r="K228" t="str">
            <v>Espanha</v>
          </cell>
          <cell r="O228">
            <v>0</v>
          </cell>
        </row>
        <row r="229">
          <cell r="I229">
            <v>14912.74</v>
          </cell>
          <cell r="K229" t="str">
            <v>Alemanha</v>
          </cell>
          <cell r="O229">
            <v>0</v>
          </cell>
        </row>
        <row r="230">
          <cell r="I230">
            <v>3900.02</v>
          </cell>
          <cell r="K230" t="str">
            <v>Suiça</v>
          </cell>
          <cell r="O230">
            <v>0</v>
          </cell>
        </row>
        <row r="231">
          <cell r="I231">
            <v>1950.6</v>
          </cell>
          <cell r="K231" t="str">
            <v>Suiça</v>
          </cell>
          <cell r="O231">
            <v>0</v>
          </cell>
        </row>
        <row r="232">
          <cell r="I232">
            <v>21759.43</v>
          </cell>
          <cell r="K232" t="str">
            <v>França</v>
          </cell>
          <cell r="O232">
            <v>0</v>
          </cell>
        </row>
        <row r="233">
          <cell r="I233">
            <v>1656.06</v>
          </cell>
          <cell r="K233" t="str">
            <v>Suiça</v>
          </cell>
          <cell r="O233">
            <v>0</v>
          </cell>
        </row>
        <row r="234">
          <cell r="I234">
            <v>16953.689999999999</v>
          </cell>
          <cell r="K234" t="str">
            <v>Suiça</v>
          </cell>
          <cell r="O234">
            <v>16953.689999999999</v>
          </cell>
        </row>
        <row r="235">
          <cell r="I235">
            <v>58967.68</v>
          </cell>
          <cell r="K235" t="str">
            <v>Alemanha</v>
          </cell>
          <cell r="O235">
            <v>58967.68</v>
          </cell>
        </row>
        <row r="236">
          <cell r="I236">
            <v>110940.96</v>
          </cell>
          <cell r="K236" t="str">
            <v>Bélgica</v>
          </cell>
          <cell r="O236">
            <v>110940.96</v>
          </cell>
        </row>
        <row r="237">
          <cell r="I237">
            <v>44053.45</v>
          </cell>
          <cell r="K237" t="str">
            <v>França</v>
          </cell>
          <cell r="O237">
            <v>44053.45</v>
          </cell>
        </row>
        <row r="238">
          <cell r="I238">
            <v>2640.2</v>
          </cell>
          <cell r="K238" t="str">
            <v>Venezuela</v>
          </cell>
          <cell r="O238">
            <v>2640.2</v>
          </cell>
        </row>
        <row r="239">
          <cell r="I239">
            <v>1489.38</v>
          </cell>
          <cell r="K239" t="str">
            <v>Venezuela</v>
          </cell>
          <cell r="O239">
            <v>1489.38</v>
          </cell>
        </row>
        <row r="240">
          <cell r="I240">
            <v>51509.16</v>
          </cell>
          <cell r="K240" t="str">
            <v>Reino Unido</v>
          </cell>
          <cell r="O240">
            <v>51509.16</v>
          </cell>
        </row>
        <row r="241">
          <cell r="I241">
            <v>66057.62</v>
          </cell>
          <cell r="K241" t="str">
            <v>Espanha</v>
          </cell>
          <cell r="O241">
            <v>66057.62</v>
          </cell>
        </row>
        <row r="242">
          <cell r="I242">
            <v>107217.42</v>
          </cell>
          <cell r="K242" t="str">
            <v>Luxemburgo</v>
          </cell>
          <cell r="O242">
            <v>107217.42</v>
          </cell>
        </row>
        <row r="243">
          <cell r="I243">
            <v>123782.35</v>
          </cell>
          <cell r="K243" t="str">
            <v>Espanha</v>
          </cell>
          <cell r="O243">
            <v>123782.35</v>
          </cell>
        </row>
        <row r="244">
          <cell r="I244">
            <v>62878.33</v>
          </cell>
          <cell r="K244" t="str">
            <v>Espanha</v>
          </cell>
          <cell r="O244">
            <v>62878.33</v>
          </cell>
        </row>
        <row r="245">
          <cell r="I245">
            <v>92083.199999999997</v>
          </cell>
          <cell r="K245" t="str">
            <v>Luxemburgo</v>
          </cell>
          <cell r="O245">
            <v>92083.199999999997</v>
          </cell>
        </row>
        <row r="246">
          <cell r="I246">
            <v>73680.100000000006</v>
          </cell>
          <cell r="K246" t="str">
            <v>Suiça</v>
          </cell>
          <cell r="O246">
            <v>73680.100000000006</v>
          </cell>
        </row>
        <row r="247">
          <cell r="I247">
            <v>17500</v>
          </cell>
          <cell r="K247" t="str">
            <v>Reino Unido</v>
          </cell>
          <cell r="O247">
            <v>17500</v>
          </cell>
        </row>
        <row r="248">
          <cell r="I248">
            <v>59223.87</v>
          </cell>
          <cell r="K248" t="str">
            <v>Brasil</v>
          </cell>
          <cell r="O248">
            <v>59223.87</v>
          </cell>
        </row>
        <row r="249">
          <cell r="I249">
            <v>64492.1</v>
          </cell>
          <cell r="K249" t="str">
            <v>Espanha</v>
          </cell>
          <cell r="O249">
            <v>64492.1</v>
          </cell>
        </row>
        <row r="250">
          <cell r="I250">
            <v>69345.69</v>
          </cell>
          <cell r="K250" t="str">
            <v>Reino Unido</v>
          </cell>
          <cell r="O250">
            <v>69345.69</v>
          </cell>
        </row>
        <row r="251">
          <cell r="I251">
            <v>84007.49</v>
          </cell>
          <cell r="K251" t="str">
            <v>França</v>
          </cell>
          <cell r="O251">
            <v>84007.49</v>
          </cell>
        </row>
        <row r="252">
          <cell r="I252">
            <v>168447.55</v>
          </cell>
          <cell r="K252" t="str">
            <v>Alemanha</v>
          </cell>
          <cell r="O252">
            <v>168447.55</v>
          </cell>
        </row>
        <row r="253">
          <cell r="I253">
            <v>69800</v>
          </cell>
          <cell r="K253" t="str">
            <v>Bélgica</v>
          </cell>
          <cell r="O253">
            <v>69800</v>
          </cell>
        </row>
        <row r="254">
          <cell r="I254">
            <v>67500</v>
          </cell>
          <cell r="K254" t="str">
            <v>França</v>
          </cell>
          <cell r="O254">
            <v>67500</v>
          </cell>
        </row>
        <row r="255">
          <cell r="I255">
            <v>104747.56</v>
          </cell>
          <cell r="K255" t="str">
            <v>Suiça</v>
          </cell>
          <cell r="O255">
            <v>104747.56</v>
          </cell>
        </row>
        <row r="256">
          <cell r="I256">
            <v>89851.17</v>
          </cell>
          <cell r="K256" t="str">
            <v>Suiça</v>
          </cell>
          <cell r="O256">
            <v>89851.17</v>
          </cell>
        </row>
        <row r="257">
          <cell r="I257">
            <v>40000</v>
          </cell>
          <cell r="K257" t="str">
            <v>França</v>
          </cell>
          <cell r="O257">
            <v>40000</v>
          </cell>
        </row>
        <row r="258">
          <cell r="I258">
            <v>109818.1</v>
          </cell>
          <cell r="K258" t="str">
            <v>Suiça</v>
          </cell>
          <cell r="O258">
            <v>109818.1</v>
          </cell>
        </row>
        <row r="259">
          <cell r="I259">
            <v>75000</v>
          </cell>
          <cell r="K259" t="str">
            <v>Alemanha</v>
          </cell>
          <cell r="O259">
            <v>75000</v>
          </cell>
        </row>
        <row r="260">
          <cell r="I260">
            <v>17600</v>
          </cell>
          <cell r="K260" t="str">
            <v>Reino Unido</v>
          </cell>
          <cell r="O260">
            <v>17600</v>
          </cell>
        </row>
        <row r="261">
          <cell r="I261">
            <v>45000</v>
          </cell>
          <cell r="K261" t="str">
            <v>França</v>
          </cell>
          <cell r="O261">
            <v>45000</v>
          </cell>
        </row>
        <row r="262">
          <cell r="I262">
            <v>200000</v>
          </cell>
          <cell r="K262" t="str">
            <v>Reino Unido</v>
          </cell>
          <cell r="O262">
            <v>200000</v>
          </cell>
        </row>
        <row r="263">
          <cell r="I263">
            <v>44684.91</v>
          </cell>
          <cell r="K263" t="str">
            <v>França</v>
          </cell>
          <cell r="O263">
            <v>44684.91</v>
          </cell>
        </row>
        <row r="264">
          <cell r="I264">
            <v>69434.080000000002</v>
          </cell>
          <cell r="K264" t="str">
            <v>Alemanha</v>
          </cell>
          <cell r="O264">
            <v>69434.080000000002</v>
          </cell>
        </row>
        <row r="265">
          <cell r="I265">
            <v>38847.26</v>
          </cell>
          <cell r="K265" t="str">
            <v>Espanha</v>
          </cell>
          <cell r="O265">
            <v>38847.26</v>
          </cell>
        </row>
        <row r="266">
          <cell r="I266">
            <v>58703.360000000001</v>
          </cell>
          <cell r="K266" t="str">
            <v>Suiça</v>
          </cell>
          <cell r="O266">
            <v>58703.360000000001</v>
          </cell>
        </row>
        <row r="267">
          <cell r="I267">
            <v>57611.15</v>
          </cell>
          <cell r="K267" t="str">
            <v>Suiça</v>
          </cell>
          <cell r="O267">
            <v>57611.15</v>
          </cell>
        </row>
        <row r="268">
          <cell r="I268">
            <v>774.8</v>
          </cell>
          <cell r="K268" t="str">
            <v>Venezuela</v>
          </cell>
          <cell r="O268">
            <v>774.8</v>
          </cell>
        </row>
        <row r="269">
          <cell r="I269">
            <v>36962.58</v>
          </cell>
          <cell r="K269" t="str">
            <v>Venezuela</v>
          </cell>
          <cell r="O269">
            <v>36962.58</v>
          </cell>
        </row>
        <row r="270">
          <cell r="I270">
            <v>44015.96</v>
          </cell>
          <cell r="K270" t="str">
            <v>Venezuela</v>
          </cell>
          <cell r="O270">
            <v>44015.96</v>
          </cell>
        </row>
        <row r="271">
          <cell r="I271">
            <v>97550.04</v>
          </cell>
          <cell r="K271" t="str">
            <v>Venezuela</v>
          </cell>
          <cell r="O271">
            <v>97550.04</v>
          </cell>
        </row>
        <row r="272">
          <cell r="I272">
            <v>10738.36</v>
          </cell>
          <cell r="K272" t="str">
            <v>Suiça</v>
          </cell>
          <cell r="O272">
            <v>10738.36</v>
          </cell>
        </row>
        <row r="273">
          <cell r="I273">
            <v>11002.01</v>
          </cell>
          <cell r="K273" t="str">
            <v>Suiça</v>
          </cell>
          <cell r="O273">
            <v>11002.01</v>
          </cell>
        </row>
        <row r="274">
          <cell r="I274">
            <v>59189.79</v>
          </cell>
          <cell r="K274" t="str">
            <v>Suiça</v>
          </cell>
          <cell r="O274">
            <v>59189.79</v>
          </cell>
        </row>
        <row r="275">
          <cell r="I275">
            <v>43117.599999999999</v>
          </cell>
          <cell r="K275" t="str">
            <v>França</v>
          </cell>
          <cell r="O275">
            <v>43117.599999999999</v>
          </cell>
        </row>
        <row r="276">
          <cell r="I276">
            <v>66612.73</v>
          </cell>
          <cell r="K276" t="str">
            <v>Alemanha</v>
          </cell>
          <cell r="O276">
            <v>66612.73</v>
          </cell>
        </row>
        <row r="277">
          <cell r="I277">
            <v>103546.43</v>
          </cell>
          <cell r="K277" t="str">
            <v>Suiça</v>
          </cell>
          <cell r="O277">
            <v>103546.43</v>
          </cell>
        </row>
        <row r="278">
          <cell r="I278">
            <v>47400</v>
          </cell>
          <cell r="K278" t="str">
            <v>Suiça</v>
          </cell>
          <cell r="O278">
            <v>47400</v>
          </cell>
        </row>
        <row r="279">
          <cell r="I279">
            <v>96432.26</v>
          </cell>
          <cell r="K279" t="str">
            <v>Suiça</v>
          </cell>
          <cell r="O279">
            <v>96432.26</v>
          </cell>
        </row>
        <row r="280">
          <cell r="I280">
            <v>25554.85</v>
          </cell>
          <cell r="K280" t="str">
            <v>Suiça</v>
          </cell>
          <cell r="O280">
            <v>25554.85</v>
          </cell>
        </row>
        <row r="281">
          <cell r="I281">
            <v>46758.27</v>
          </cell>
          <cell r="K281" t="str">
            <v>Canadá</v>
          </cell>
          <cell r="O281">
            <v>46758.27</v>
          </cell>
        </row>
        <row r="282">
          <cell r="I282">
            <v>58915.09</v>
          </cell>
          <cell r="K282" t="str">
            <v>Suiça</v>
          </cell>
          <cell r="O282">
            <v>58915.09</v>
          </cell>
        </row>
        <row r="283">
          <cell r="I283">
            <v>28433.16</v>
          </cell>
          <cell r="K283" t="str">
            <v>Suiça</v>
          </cell>
          <cell r="O283">
            <v>28433.16</v>
          </cell>
        </row>
        <row r="284">
          <cell r="I284">
            <v>87137.52</v>
          </cell>
          <cell r="K284" t="str">
            <v>Africa do Sul</v>
          </cell>
          <cell r="O284">
            <v>87137.52</v>
          </cell>
        </row>
        <row r="285">
          <cell r="I285">
            <v>184932.9</v>
          </cell>
          <cell r="K285" t="str">
            <v>Holanda</v>
          </cell>
          <cell r="O285">
            <v>184932.9</v>
          </cell>
        </row>
        <row r="286">
          <cell r="I286">
            <v>56647.12</v>
          </cell>
          <cell r="K286" t="str">
            <v>Alemanha</v>
          </cell>
          <cell r="O286">
            <v>56647.12</v>
          </cell>
        </row>
        <row r="287">
          <cell r="I287">
            <v>4801.8100000000004</v>
          </cell>
          <cell r="K287" t="str">
            <v>Canadá</v>
          </cell>
          <cell r="O287">
            <v>4801.8100000000004</v>
          </cell>
        </row>
        <row r="288">
          <cell r="I288">
            <v>123396.88</v>
          </cell>
          <cell r="K288" t="str">
            <v>Brasil</v>
          </cell>
          <cell r="O288">
            <v>123396.88</v>
          </cell>
        </row>
        <row r="289">
          <cell r="I289">
            <v>69376.53</v>
          </cell>
          <cell r="K289" t="str">
            <v>Suiça</v>
          </cell>
          <cell r="O289">
            <v>69376.53</v>
          </cell>
        </row>
        <row r="290">
          <cell r="I290">
            <v>38569.040000000001</v>
          </cell>
          <cell r="K290" t="str">
            <v>Suiça</v>
          </cell>
          <cell r="O290">
            <v>38569.040000000001</v>
          </cell>
        </row>
        <row r="291">
          <cell r="I291">
            <v>34854.18</v>
          </cell>
          <cell r="K291" t="str">
            <v>Angola</v>
          </cell>
          <cell r="O291">
            <v>34854.18</v>
          </cell>
        </row>
        <row r="292">
          <cell r="I292">
            <v>64505.08</v>
          </cell>
          <cell r="K292" t="str">
            <v>Alemanha</v>
          </cell>
          <cell r="O292">
            <v>64505.08</v>
          </cell>
        </row>
        <row r="293">
          <cell r="I293">
            <v>112926.31</v>
          </cell>
          <cell r="K293" t="str">
            <v>Africa do Sul</v>
          </cell>
          <cell r="O293">
            <v>112926.31</v>
          </cell>
        </row>
        <row r="294">
          <cell r="I294">
            <v>63472.58</v>
          </cell>
          <cell r="K294" t="str">
            <v>Venezuela</v>
          </cell>
          <cell r="O294">
            <v>63472.58</v>
          </cell>
        </row>
        <row r="295">
          <cell r="I295">
            <v>51538.7</v>
          </cell>
          <cell r="K295" t="str">
            <v>Alemanha</v>
          </cell>
          <cell r="O295">
            <v>51538.7</v>
          </cell>
        </row>
        <row r="296">
          <cell r="I296">
            <v>35970.42</v>
          </cell>
          <cell r="K296" t="str">
            <v>Suiça</v>
          </cell>
          <cell r="O296">
            <v>35970.42</v>
          </cell>
        </row>
        <row r="297">
          <cell r="I297">
            <v>68451.25</v>
          </cell>
          <cell r="K297" t="str">
            <v>Suiça</v>
          </cell>
          <cell r="O297">
            <v>68451.25</v>
          </cell>
        </row>
        <row r="298">
          <cell r="I298">
            <v>52735.62</v>
          </cell>
          <cell r="K298" t="str">
            <v>Venezuela</v>
          </cell>
          <cell r="O298">
            <v>52735.62</v>
          </cell>
        </row>
        <row r="299">
          <cell r="I299">
            <v>19300.75</v>
          </cell>
          <cell r="K299" t="str">
            <v>França</v>
          </cell>
          <cell r="O299">
            <v>19300.75</v>
          </cell>
        </row>
        <row r="300">
          <cell r="I300">
            <v>19242.54</v>
          </cell>
          <cell r="K300" t="str">
            <v>França</v>
          </cell>
          <cell r="O300">
            <v>19242.54</v>
          </cell>
        </row>
        <row r="301">
          <cell r="I301">
            <v>67546.67</v>
          </cell>
          <cell r="K301" t="str">
            <v>Suiça</v>
          </cell>
          <cell r="O301">
            <v>67546.67</v>
          </cell>
        </row>
        <row r="302">
          <cell r="I302">
            <v>71834.850000000006</v>
          </cell>
          <cell r="K302" t="str">
            <v>Suiça</v>
          </cell>
          <cell r="O302">
            <v>71834.850000000006</v>
          </cell>
        </row>
        <row r="303">
          <cell r="I303">
            <v>44072.95</v>
          </cell>
          <cell r="K303" t="str">
            <v>Venezuela</v>
          </cell>
          <cell r="O303">
            <v>44072.95</v>
          </cell>
        </row>
        <row r="304">
          <cell r="I304">
            <v>63644.06</v>
          </cell>
          <cell r="K304" t="str">
            <v>Venezuela</v>
          </cell>
          <cell r="O304">
            <v>63644.06</v>
          </cell>
        </row>
        <row r="305">
          <cell r="I305">
            <v>73901.61</v>
          </cell>
          <cell r="K305" t="str">
            <v>Suiça</v>
          </cell>
          <cell r="O305">
            <v>0</v>
          </cell>
        </row>
        <row r="306">
          <cell r="I306">
            <v>9616.33</v>
          </cell>
          <cell r="K306" t="str">
            <v>Canadá</v>
          </cell>
          <cell r="O306">
            <v>0</v>
          </cell>
        </row>
        <row r="307">
          <cell r="I307">
            <v>23682.69</v>
          </cell>
          <cell r="K307" t="str">
            <v>Suiça</v>
          </cell>
          <cell r="O307">
            <v>0</v>
          </cell>
        </row>
        <row r="308">
          <cell r="I308">
            <v>58875.98</v>
          </cell>
          <cell r="K308" t="str">
            <v>Espanha</v>
          </cell>
          <cell r="O308">
            <v>0</v>
          </cell>
        </row>
        <row r="309">
          <cell r="I309">
            <v>24561.919999999998</v>
          </cell>
          <cell r="K309" t="str">
            <v>Suiça</v>
          </cell>
          <cell r="O309">
            <v>0</v>
          </cell>
        </row>
        <row r="310">
          <cell r="I310">
            <v>10103.299999999999</v>
          </cell>
          <cell r="K310" t="str">
            <v>Reino Unido</v>
          </cell>
          <cell r="O310">
            <v>0</v>
          </cell>
        </row>
        <row r="311">
          <cell r="I311">
            <v>34930.17</v>
          </cell>
          <cell r="K311" t="str">
            <v>França</v>
          </cell>
          <cell r="O311">
            <v>0</v>
          </cell>
        </row>
        <row r="312">
          <cell r="I312">
            <v>44891.81</v>
          </cell>
          <cell r="K312" t="str">
            <v>Suiça</v>
          </cell>
          <cell r="O312">
            <v>0</v>
          </cell>
        </row>
        <row r="313">
          <cell r="I313">
            <v>18271.439999999999</v>
          </cell>
          <cell r="K313" t="str">
            <v>Suiça</v>
          </cell>
          <cell r="O313">
            <v>0</v>
          </cell>
        </row>
        <row r="314">
          <cell r="I314">
            <v>25000</v>
          </cell>
          <cell r="K314" t="str">
            <v>Alemanha</v>
          </cell>
          <cell r="O314">
            <v>0</v>
          </cell>
        </row>
        <row r="315">
          <cell r="I315">
            <v>10000</v>
          </cell>
          <cell r="K315" t="str">
            <v>França</v>
          </cell>
          <cell r="O315">
            <v>0</v>
          </cell>
        </row>
        <row r="316">
          <cell r="I316">
            <v>105000</v>
          </cell>
          <cell r="K316" t="str">
            <v>Reino Unido</v>
          </cell>
          <cell r="O316">
            <v>0</v>
          </cell>
        </row>
        <row r="317">
          <cell r="I317">
            <v>33260.06</v>
          </cell>
          <cell r="K317" t="str">
            <v>França</v>
          </cell>
          <cell r="O317">
            <v>0</v>
          </cell>
        </row>
        <row r="318">
          <cell r="I318">
            <v>27522.02</v>
          </cell>
          <cell r="K318" t="str">
            <v>França</v>
          </cell>
          <cell r="O318">
            <v>0</v>
          </cell>
        </row>
        <row r="319">
          <cell r="I319">
            <v>29207.17</v>
          </cell>
          <cell r="K319" t="str">
            <v>Alemanha</v>
          </cell>
          <cell r="O319">
            <v>0</v>
          </cell>
        </row>
        <row r="320">
          <cell r="I320">
            <v>23226.1</v>
          </cell>
          <cell r="K320" t="str">
            <v>Alemanha</v>
          </cell>
          <cell r="O320">
            <v>0</v>
          </cell>
        </row>
        <row r="321">
          <cell r="I321">
            <v>22669.91</v>
          </cell>
          <cell r="K321" t="str">
            <v>Espanha</v>
          </cell>
          <cell r="O321">
            <v>0</v>
          </cell>
        </row>
        <row r="322">
          <cell r="I322">
            <v>16003.75</v>
          </cell>
          <cell r="K322" t="str">
            <v>Espanha</v>
          </cell>
          <cell r="O322">
            <v>0</v>
          </cell>
        </row>
        <row r="323">
          <cell r="I323">
            <v>20966.05</v>
          </cell>
          <cell r="K323" t="str">
            <v>Espanha</v>
          </cell>
          <cell r="O323">
            <v>0</v>
          </cell>
        </row>
        <row r="324">
          <cell r="I324">
            <v>30797.18</v>
          </cell>
          <cell r="K324" t="str">
            <v>Angola</v>
          </cell>
          <cell r="O324">
            <v>0</v>
          </cell>
        </row>
        <row r="325">
          <cell r="I325">
            <v>81111.13</v>
          </cell>
          <cell r="K325" t="str">
            <v>Reino Unido</v>
          </cell>
          <cell r="O325">
            <v>0</v>
          </cell>
        </row>
        <row r="326">
          <cell r="I326">
            <v>11171.7</v>
          </cell>
          <cell r="K326" t="str">
            <v>Suiça</v>
          </cell>
          <cell r="O326">
            <v>0</v>
          </cell>
        </row>
        <row r="327">
          <cell r="I327">
            <v>11888.33</v>
          </cell>
          <cell r="K327" t="str">
            <v>França</v>
          </cell>
          <cell r="O327">
            <v>0</v>
          </cell>
        </row>
        <row r="328">
          <cell r="I328">
            <v>23822.68</v>
          </cell>
          <cell r="K328" t="str">
            <v>França</v>
          </cell>
          <cell r="O328">
            <v>0</v>
          </cell>
        </row>
        <row r="329">
          <cell r="I329">
            <v>42030.98</v>
          </cell>
          <cell r="K329" t="str">
            <v>Suiça</v>
          </cell>
          <cell r="O329">
            <v>0</v>
          </cell>
        </row>
        <row r="330">
          <cell r="I330">
            <v>21475.06</v>
          </cell>
          <cell r="K330" t="str">
            <v>Suiça</v>
          </cell>
          <cell r="O330">
            <v>0</v>
          </cell>
        </row>
        <row r="331">
          <cell r="I331">
            <v>48065.52</v>
          </cell>
          <cell r="K331" t="str">
            <v>Suiça</v>
          </cell>
          <cell r="O331">
            <v>0</v>
          </cell>
        </row>
        <row r="332">
          <cell r="I332">
            <v>20450.66</v>
          </cell>
          <cell r="K332" t="str">
            <v>Gibraltar</v>
          </cell>
          <cell r="O332">
            <v>0</v>
          </cell>
        </row>
        <row r="333">
          <cell r="I333">
            <v>36.380000000000003</v>
          </cell>
          <cell r="K333" t="str">
            <v>Espanha</v>
          </cell>
          <cell r="O333">
            <v>0</v>
          </cell>
        </row>
        <row r="334">
          <cell r="I334">
            <v>0</v>
          </cell>
          <cell r="K334" t="str">
            <v>Holanda</v>
          </cell>
          <cell r="O334">
            <v>0</v>
          </cell>
        </row>
        <row r="335">
          <cell r="I335">
            <v>140.15</v>
          </cell>
          <cell r="K335" t="str">
            <v>Espanha</v>
          </cell>
          <cell r="O335">
            <v>0</v>
          </cell>
        </row>
        <row r="336">
          <cell r="I336">
            <v>41.67</v>
          </cell>
          <cell r="K336" t="str">
            <v>Itália</v>
          </cell>
          <cell r="O336">
            <v>0</v>
          </cell>
        </row>
        <row r="337">
          <cell r="I337">
            <v>215.52</v>
          </cell>
          <cell r="K337" t="str">
            <v>França</v>
          </cell>
          <cell r="O337">
            <v>0</v>
          </cell>
        </row>
        <row r="338">
          <cell r="I338">
            <v>0</v>
          </cell>
          <cell r="K338" t="str">
            <v>Reino Unido</v>
          </cell>
          <cell r="O338">
            <v>0</v>
          </cell>
        </row>
        <row r="339">
          <cell r="I339">
            <v>523.63</v>
          </cell>
          <cell r="K339" t="str">
            <v>França</v>
          </cell>
          <cell r="O339">
            <v>0</v>
          </cell>
        </row>
        <row r="340">
          <cell r="I340">
            <v>178.12</v>
          </cell>
          <cell r="K340" t="str">
            <v>Espanha</v>
          </cell>
          <cell r="O340">
            <v>0</v>
          </cell>
        </row>
        <row r="341">
          <cell r="I341">
            <v>20.79</v>
          </cell>
          <cell r="K341" t="str">
            <v>Bahamas</v>
          </cell>
          <cell r="O341">
            <v>0</v>
          </cell>
        </row>
        <row r="342">
          <cell r="I342">
            <v>1.98</v>
          </cell>
          <cell r="K342" t="str">
            <v>Espanha</v>
          </cell>
          <cell r="O342">
            <v>0</v>
          </cell>
        </row>
        <row r="343">
          <cell r="I343">
            <v>0</v>
          </cell>
          <cell r="K343" t="str">
            <v>Alemanha</v>
          </cell>
          <cell r="O343">
            <v>0</v>
          </cell>
        </row>
        <row r="344">
          <cell r="I344">
            <v>0</v>
          </cell>
          <cell r="K344" t="str">
            <v>Alemanha</v>
          </cell>
          <cell r="O344">
            <v>0</v>
          </cell>
        </row>
        <row r="345">
          <cell r="I345">
            <v>0</v>
          </cell>
          <cell r="K345" t="str">
            <v>Alemanha</v>
          </cell>
          <cell r="O345">
            <v>0</v>
          </cell>
        </row>
        <row r="346">
          <cell r="I346">
            <v>99.22</v>
          </cell>
          <cell r="K346" t="str">
            <v>França</v>
          </cell>
          <cell r="O346">
            <v>0</v>
          </cell>
        </row>
        <row r="347">
          <cell r="I347">
            <v>0</v>
          </cell>
          <cell r="K347" t="str">
            <v>Brasil</v>
          </cell>
          <cell r="O347">
            <v>0</v>
          </cell>
        </row>
        <row r="348">
          <cell r="I348">
            <v>0</v>
          </cell>
          <cell r="K348" t="str">
            <v>Austrália</v>
          </cell>
          <cell r="O348">
            <v>0</v>
          </cell>
        </row>
        <row r="349">
          <cell r="I349">
            <v>215.94</v>
          </cell>
          <cell r="K349" t="str">
            <v>Holanda</v>
          </cell>
          <cell r="O349">
            <v>0</v>
          </cell>
        </row>
        <row r="350">
          <cell r="I350">
            <v>175.5</v>
          </cell>
          <cell r="K350" t="str">
            <v>Cabo Verde</v>
          </cell>
          <cell r="O350">
            <v>0</v>
          </cell>
        </row>
        <row r="351">
          <cell r="I351">
            <v>42.68</v>
          </cell>
          <cell r="K351" t="str">
            <v>Espanha</v>
          </cell>
          <cell r="O351">
            <v>0</v>
          </cell>
        </row>
        <row r="352">
          <cell r="I352">
            <v>0</v>
          </cell>
          <cell r="K352" t="str">
            <v>Gibraltar</v>
          </cell>
          <cell r="O352">
            <v>0</v>
          </cell>
        </row>
        <row r="353">
          <cell r="I353">
            <v>807.31</v>
          </cell>
          <cell r="K353" t="str">
            <v>Espanha</v>
          </cell>
          <cell r="O353">
            <v>0</v>
          </cell>
        </row>
        <row r="354">
          <cell r="I354">
            <v>0</v>
          </cell>
          <cell r="K354" t="str">
            <v>Canadá</v>
          </cell>
          <cell r="O354">
            <v>0</v>
          </cell>
        </row>
        <row r="355">
          <cell r="I355">
            <v>61.05</v>
          </cell>
          <cell r="K355" t="str">
            <v>Espanha</v>
          </cell>
          <cell r="O355">
            <v>0</v>
          </cell>
        </row>
        <row r="356">
          <cell r="I356">
            <v>136.82</v>
          </cell>
          <cell r="K356" t="str">
            <v>Alemanha</v>
          </cell>
          <cell r="O356">
            <v>0</v>
          </cell>
        </row>
        <row r="357">
          <cell r="I357">
            <v>0</v>
          </cell>
          <cell r="K357" t="str">
            <v>Brasil</v>
          </cell>
          <cell r="O357">
            <v>0</v>
          </cell>
        </row>
        <row r="358">
          <cell r="I358">
            <v>237.39</v>
          </cell>
          <cell r="K358" t="str">
            <v>Bélgica</v>
          </cell>
          <cell r="O358">
            <v>0</v>
          </cell>
        </row>
        <row r="359">
          <cell r="I359">
            <v>0</v>
          </cell>
          <cell r="K359" t="str">
            <v>Estados Unidos América</v>
          </cell>
          <cell r="O359">
            <v>0</v>
          </cell>
        </row>
        <row r="360">
          <cell r="I360">
            <v>0</v>
          </cell>
          <cell r="K360" t="str">
            <v>Espanha</v>
          </cell>
          <cell r="O360">
            <v>0</v>
          </cell>
        </row>
        <row r="361">
          <cell r="I361">
            <v>7.0000000000000007E-2</v>
          </cell>
          <cell r="K361" t="str">
            <v>Cabo Verde</v>
          </cell>
          <cell r="O361">
            <v>0</v>
          </cell>
        </row>
        <row r="362">
          <cell r="I362">
            <v>3.02</v>
          </cell>
          <cell r="K362" t="str">
            <v>Reino Unido</v>
          </cell>
          <cell r="O362">
            <v>0</v>
          </cell>
        </row>
        <row r="363">
          <cell r="I363">
            <v>0</v>
          </cell>
          <cell r="K363" t="str">
            <v>França</v>
          </cell>
          <cell r="O363">
            <v>0</v>
          </cell>
        </row>
        <row r="364">
          <cell r="I364">
            <v>0</v>
          </cell>
          <cell r="K364" t="str">
            <v>França</v>
          </cell>
          <cell r="O364">
            <v>0</v>
          </cell>
        </row>
        <row r="365">
          <cell r="I365">
            <v>0</v>
          </cell>
          <cell r="K365" t="str">
            <v>Angola</v>
          </cell>
          <cell r="O365">
            <v>0</v>
          </cell>
        </row>
        <row r="366">
          <cell r="I366">
            <v>0</v>
          </cell>
          <cell r="K366" t="str">
            <v>Irlanda</v>
          </cell>
          <cell r="O366">
            <v>0</v>
          </cell>
        </row>
        <row r="367">
          <cell r="I367">
            <v>0</v>
          </cell>
          <cell r="K367" t="str">
            <v>Reino Unido</v>
          </cell>
          <cell r="O367">
            <v>0</v>
          </cell>
        </row>
        <row r="368">
          <cell r="I368">
            <v>0</v>
          </cell>
          <cell r="K368" t="str">
            <v>Venezuela</v>
          </cell>
          <cell r="O368">
            <v>0</v>
          </cell>
        </row>
        <row r="369">
          <cell r="I369">
            <v>0</v>
          </cell>
          <cell r="K369" t="str">
            <v>Africa do Sul</v>
          </cell>
          <cell r="O369">
            <v>0</v>
          </cell>
        </row>
        <row r="370">
          <cell r="I370">
            <v>2.86</v>
          </cell>
          <cell r="K370" t="str">
            <v>Brasil</v>
          </cell>
          <cell r="O370">
            <v>0</v>
          </cell>
        </row>
        <row r="371">
          <cell r="I371">
            <v>9.26</v>
          </cell>
          <cell r="K371" t="str">
            <v>Suiça</v>
          </cell>
          <cell r="O371">
            <v>0</v>
          </cell>
        </row>
        <row r="372">
          <cell r="I372">
            <v>0.21</v>
          </cell>
          <cell r="K372" t="str">
            <v>Estados Unidos América</v>
          </cell>
          <cell r="O372">
            <v>0</v>
          </cell>
        </row>
        <row r="373">
          <cell r="I373">
            <v>0</v>
          </cell>
          <cell r="K373" t="str">
            <v>Canadá</v>
          </cell>
          <cell r="O373">
            <v>0</v>
          </cell>
        </row>
        <row r="374">
          <cell r="I374">
            <v>7.4</v>
          </cell>
          <cell r="K374" t="str">
            <v>Reino Unido</v>
          </cell>
          <cell r="O374">
            <v>0</v>
          </cell>
        </row>
        <row r="375">
          <cell r="I375">
            <v>0.38</v>
          </cell>
          <cell r="K375" t="str">
            <v>Suiça</v>
          </cell>
          <cell r="O375">
            <v>0</v>
          </cell>
        </row>
        <row r="376">
          <cell r="I376">
            <v>0</v>
          </cell>
          <cell r="K376" t="str">
            <v>Brasil</v>
          </cell>
          <cell r="O376">
            <v>0</v>
          </cell>
        </row>
        <row r="377">
          <cell r="I377">
            <v>0</v>
          </cell>
          <cell r="K377" t="str">
            <v>Brasil</v>
          </cell>
          <cell r="O377">
            <v>0</v>
          </cell>
        </row>
        <row r="378">
          <cell r="I378">
            <v>0</v>
          </cell>
          <cell r="K378" t="str">
            <v>Reino Unido</v>
          </cell>
          <cell r="O378">
            <v>0</v>
          </cell>
        </row>
        <row r="379">
          <cell r="I379">
            <v>0</v>
          </cell>
          <cell r="K379" t="str">
            <v>Reino Unido</v>
          </cell>
          <cell r="O379">
            <v>0</v>
          </cell>
        </row>
        <row r="380">
          <cell r="I380">
            <v>0.04</v>
          </cell>
          <cell r="K380" t="str">
            <v>Reino Unido</v>
          </cell>
          <cell r="O380">
            <v>0</v>
          </cell>
        </row>
        <row r="381">
          <cell r="I381">
            <v>3.15</v>
          </cell>
          <cell r="K381" t="str">
            <v>Suiça</v>
          </cell>
          <cell r="O381">
            <v>0</v>
          </cell>
        </row>
        <row r="382">
          <cell r="I382">
            <v>0</v>
          </cell>
          <cell r="K382" t="str">
            <v>Alemanha</v>
          </cell>
          <cell r="O382">
            <v>0</v>
          </cell>
        </row>
        <row r="383">
          <cell r="I383">
            <v>0.98</v>
          </cell>
          <cell r="K383" t="str">
            <v>Reino Unido</v>
          </cell>
          <cell r="O383">
            <v>0</v>
          </cell>
        </row>
        <row r="384">
          <cell r="I384">
            <v>0</v>
          </cell>
          <cell r="K384" t="str">
            <v>Espanha</v>
          </cell>
          <cell r="O384">
            <v>0</v>
          </cell>
        </row>
        <row r="385">
          <cell r="I385">
            <v>0.14000000000000001</v>
          </cell>
          <cell r="K385" t="str">
            <v>Canadá</v>
          </cell>
          <cell r="O385">
            <v>0</v>
          </cell>
        </row>
        <row r="386">
          <cell r="I386">
            <v>0</v>
          </cell>
          <cell r="K386" t="str">
            <v>França</v>
          </cell>
          <cell r="O386">
            <v>0</v>
          </cell>
        </row>
        <row r="387">
          <cell r="I387">
            <v>0.63</v>
          </cell>
          <cell r="K387" t="str">
            <v>Cabo Verde</v>
          </cell>
          <cell r="O387">
            <v>0</v>
          </cell>
        </row>
        <row r="388">
          <cell r="I388">
            <v>0</v>
          </cell>
          <cell r="K388" t="str">
            <v>Suiça</v>
          </cell>
          <cell r="O388">
            <v>0</v>
          </cell>
        </row>
        <row r="389">
          <cell r="I389">
            <v>116.42</v>
          </cell>
          <cell r="K389" t="str">
            <v>Africa do Sul</v>
          </cell>
          <cell r="O389">
            <v>0</v>
          </cell>
        </row>
        <row r="390">
          <cell r="I390">
            <v>0</v>
          </cell>
          <cell r="K390" t="str">
            <v>Espanha</v>
          </cell>
          <cell r="O390">
            <v>0</v>
          </cell>
        </row>
        <row r="391">
          <cell r="I391">
            <v>0</v>
          </cell>
          <cell r="K391" t="str">
            <v>Reino Unido</v>
          </cell>
          <cell r="O391">
            <v>0</v>
          </cell>
        </row>
        <row r="392">
          <cell r="I392">
            <v>0.71</v>
          </cell>
          <cell r="K392" t="str">
            <v>Brasil</v>
          </cell>
          <cell r="O392">
            <v>0</v>
          </cell>
        </row>
        <row r="393">
          <cell r="I393">
            <v>0</v>
          </cell>
          <cell r="K393" t="str">
            <v>Reino Unido</v>
          </cell>
          <cell r="O393">
            <v>0</v>
          </cell>
        </row>
        <row r="394">
          <cell r="I394">
            <v>0</v>
          </cell>
          <cell r="K394" t="str">
            <v>Espanha</v>
          </cell>
          <cell r="O394">
            <v>0</v>
          </cell>
        </row>
        <row r="395">
          <cell r="I395">
            <v>0</v>
          </cell>
          <cell r="K395" t="str">
            <v>Suiça</v>
          </cell>
          <cell r="O395">
            <v>0</v>
          </cell>
        </row>
        <row r="396">
          <cell r="I396">
            <v>0</v>
          </cell>
          <cell r="K396" t="str">
            <v>Angola</v>
          </cell>
          <cell r="O396">
            <v>0</v>
          </cell>
        </row>
        <row r="397">
          <cell r="I397">
            <v>0</v>
          </cell>
          <cell r="K397" t="str">
            <v>Espanha</v>
          </cell>
          <cell r="O397">
            <v>0</v>
          </cell>
        </row>
        <row r="398">
          <cell r="I398">
            <v>0</v>
          </cell>
          <cell r="K398" t="str">
            <v>Espanha</v>
          </cell>
          <cell r="O398">
            <v>0</v>
          </cell>
        </row>
        <row r="399">
          <cell r="I399">
            <v>0</v>
          </cell>
          <cell r="K399" t="str">
            <v>Espanha</v>
          </cell>
          <cell r="O399">
            <v>0</v>
          </cell>
        </row>
        <row r="400">
          <cell r="I400">
            <v>35.56</v>
          </cell>
          <cell r="K400" t="str">
            <v>Reino Unido</v>
          </cell>
          <cell r="O400">
            <v>0</v>
          </cell>
        </row>
        <row r="401">
          <cell r="I401">
            <v>0</v>
          </cell>
          <cell r="K401" t="str">
            <v>Espanha</v>
          </cell>
          <cell r="O401">
            <v>0</v>
          </cell>
        </row>
        <row r="402">
          <cell r="I402">
            <v>0.05</v>
          </cell>
          <cell r="K402" t="str">
            <v>Espanha</v>
          </cell>
          <cell r="O402">
            <v>0</v>
          </cell>
        </row>
        <row r="403">
          <cell r="I403">
            <v>0</v>
          </cell>
          <cell r="K403" t="str">
            <v>Ilhas Turks &amp; Caiques</v>
          </cell>
          <cell r="O403">
            <v>0</v>
          </cell>
        </row>
        <row r="404">
          <cell r="I404">
            <v>0</v>
          </cell>
          <cell r="K404" t="str">
            <v>Espanha</v>
          </cell>
          <cell r="O404">
            <v>0</v>
          </cell>
        </row>
        <row r="405">
          <cell r="I405">
            <v>0.5</v>
          </cell>
          <cell r="K405" t="str">
            <v>Cabo Verde</v>
          </cell>
          <cell r="O405">
            <v>0</v>
          </cell>
        </row>
        <row r="406">
          <cell r="I406">
            <v>0</v>
          </cell>
          <cell r="K406" t="str">
            <v>Brasil</v>
          </cell>
          <cell r="O406">
            <v>0</v>
          </cell>
        </row>
        <row r="407">
          <cell r="I407">
            <v>8.66</v>
          </cell>
          <cell r="K407" t="str">
            <v>França</v>
          </cell>
          <cell r="O407">
            <v>0</v>
          </cell>
        </row>
        <row r="408">
          <cell r="I408">
            <v>1.03</v>
          </cell>
          <cell r="K408" t="str">
            <v>França</v>
          </cell>
          <cell r="O408">
            <v>0</v>
          </cell>
        </row>
        <row r="409">
          <cell r="I409">
            <v>0</v>
          </cell>
          <cell r="K409" t="str">
            <v>Espanha</v>
          </cell>
          <cell r="O409">
            <v>0</v>
          </cell>
        </row>
        <row r="410">
          <cell r="I410">
            <v>363.21</v>
          </cell>
          <cell r="K410" t="str">
            <v>Espanha</v>
          </cell>
          <cell r="O410">
            <v>0</v>
          </cell>
        </row>
        <row r="411">
          <cell r="I411">
            <v>5.7</v>
          </cell>
          <cell r="K411" t="str">
            <v>Espanha</v>
          </cell>
          <cell r="O411">
            <v>0</v>
          </cell>
        </row>
        <row r="412">
          <cell r="I412">
            <v>0.99</v>
          </cell>
          <cell r="K412" t="str">
            <v>França</v>
          </cell>
          <cell r="O412">
            <v>0</v>
          </cell>
        </row>
        <row r="413">
          <cell r="I413">
            <v>0</v>
          </cell>
          <cell r="K413" t="str">
            <v>Espanha</v>
          </cell>
          <cell r="O413">
            <v>0</v>
          </cell>
        </row>
        <row r="414">
          <cell r="I414">
            <v>0.56000000000000005</v>
          </cell>
          <cell r="K414" t="str">
            <v>Espanha</v>
          </cell>
          <cell r="O414">
            <v>0</v>
          </cell>
        </row>
        <row r="415">
          <cell r="I415">
            <v>1.48</v>
          </cell>
          <cell r="K415" t="str">
            <v>Suiça</v>
          </cell>
          <cell r="O415">
            <v>0</v>
          </cell>
        </row>
        <row r="416">
          <cell r="I416">
            <v>0</v>
          </cell>
          <cell r="K416" t="str">
            <v>Venezuela</v>
          </cell>
          <cell r="O416">
            <v>0</v>
          </cell>
        </row>
        <row r="417">
          <cell r="I417">
            <v>0</v>
          </cell>
          <cell r="K417" t="str">
            <v>Espanha</v>
          </cell>
          <cell r="O417">
            <v>0</v>
          </cell>
        </row>
        <row r="418">
          <cell r="I418">
            <v>0.57999999999999996</v>
          </cell>
          <cell r="K418" t="str">
            <v>França</v>
          </cell>
          <cell r="O418">
            <v>0</v>
          </cell>
        </row>
        <row r="419">
          <cell r="I419">
            <v>1.28</v>
          </cell>
          <cell r="K419" t="str">
            <v>Alemanha</v>
          </cell>
          <cell r="O419">
            <v>0</v>
          </cell>
        </row>
        <row r="420">
          <cell r="I420">
            <v>52.5</v>
          </cell>
          <cell r="K420" t="str">
            <v>Espanha</v>
          </cell>
          <cell r="O420">
            <v>0</v>
          </cell>
        </row>
        <row r="421">
          <cell r="I421">
            <v>55.03</v>
          </cell>
          <cell r="K421" t="str">
            <v>França</v>
          </cell>
          <cell r="O421">
            <v>0</v>
          </cell>
        </row>
        <row r="422">
          <cell r="I422">
            <v>0</v>
          </cell>
          <cell r="K422" t="str">
            <v>Austrália</v>
          </cell>
          <cell r="O422">
            <v>0</v>
          </cell>
        </row>
        <row r="423">
          <cell r="I423">
            <v>3.33</v>
          </cell>
          <cell r="K423" t="str">
            <v>Estados Unidos América</v>
          </cell>
          <cell r="O423">
            <v>0</v>
          </cell>
        </row>
        <row r="424">
          <cell r="I424">
            <v>0.03</v>
          </cell>
          <cell r="K424" t="str">
            <v>República Checa</v>
          </cell>
          <cell r="O424">
            <v>0</v>
          </cell>
        </row>
        <row r="425">
          <cell r="I425">
            <v>0</v>
          </cell>
          <cell r="K425" t="str">
            <v>Espanha</v>
          </cell>
          <cell r="O425">
            <v>0</v>
          </cell>
        </row>
        <row r="426">
          <cell r="I426">
            <v>1.36</v>
          </cell>
          <cell r="K426" t="str">
            <v>Espanha</v>
          </cell>
          <cell r="O426">
            <v>0</v>
          </cell>
        </row>
        <row r="427">
          <cell r="I427">
            <v>0</v>
          </cell>
          <cell r="K427" t="str">
            <v>Espanha</v>
          </cell>
          <cell r="O427">
            <v>0</v>
          </cell>
        </row>
        <row r="428">
          <cell r="I428">
            <v>0</v>
          </cell>
          <cell r="K428" t="str">
            <v>Espanha</v>
          </cell>
          <cell r="O428">
            <v>0</v>
          </cell>
        </row>
        <row r="429">
          <cell r="I429">
            <v>0</v>
          </cell>
          <cell r="K429" t="str">
            <v>Gibraltar</v>
          </cell>
          <cell r="O429">
            <v>0</v>
          </cell>
        </row>
        <row r="430">
          <cell r="I430">
            <v>0</v>
          </cell>
          <cell r="K430" t="str">
            <v>Ilhas Turks &amp; Caiques</v>
          </cell>
          <cell r="O430">
            <v>0</v>
          </cell>
        </row>
        <row r="431">
          <cell r="I431">
            <v>1.75</v>
          </cell>
          <cell r="K431" t="str">
            <v>Espanha</v>
          </cell>
          <cell r="O431">
            <v>0</v>
          </cell>
        </row>
        <row r="432">
          <cell r="I432">
            <v>0</v>
          </cell>
          <cell r="K432" t="str">
            <v>Venezuela</v>
          </cell>
          <cell r="O432">
            <v>0</v>
          </cell>
        </row>
        <row r="433">
          <cell r="I433">
            <v>0</v>
          </cell>
          <cell r="K433" t="str">
            <v>França</v>
          </cell>
          <cell r="O433">
            <v>0</v>
          </cell>
        </row>
        <row r="434">
          <cell r="I434">
            <v>9.8000000000000007</v>
          </cell>
          <cell r="K434" t="str">
            <v>Venezuela</v>
          </cell>
          <cell r="O434">
            <v>0</v>
          </cell>
        </row>
        <row r="435">
          <cell r="I435">
            <v>0</v>
          </cell>
          <cell r="K435" t="str">
            <v>Venezuela</v>
          </cell>
          <cell r="O435">
            <v>0</v>
          </cell>
        </row>
        <row r="436">
          <cell r="I436">
            <v>0</v>
          </cell>
          <cell r="K436" t="str">
            <v>Angola</v>
          </cell>
          <cell r="O436">
            <v>0</v>
          </cell>
        </row>
        <row r="437">
          <cell r="I437">
            <v>0.06</v>
          </cell>
          <cell r="K437" t="str">
            <v>França</v>
          </cell>
          <cell r="O437">
            <v>0</v>
          </cell>
        </row>
        <row r="438">
          <cell r="I438">
            <v>0.08</v>
          </cell>
          <cell r="K438" t="str">
            <v>Suiça</v>
          </cell>
          <cell r="O438">
            <v>0</v>
          </cell>
        </row>
        <row r="439">
          <cell r="I439">
            <v>0.02</v>
          </cell>
          <cell r="K439" t="str">
            <v>Espanha</v>
          </cell>
          <cell r="O439">
            <v>0</v>
          </cell>
        </row>
        <row r="440">
          <cell r="I440">
            <v>0</v>
          </cell>
          <cell r="K440" t="str">
            <v>Espanha</v>
          </cell>
          <cell r="O440">
            <v>0</v>
          </cell>
        </row>
        <row r="441">
          <cell r="I441">
            <v>0.64</v>
          </cell>
          <cell r="K441" t="str">
            <v>Brasil</v>
          </cell>
          <cell r="O441">
            <v>0</v>
          </cell>
        </row>
        <row r="442">
          <cell r="I442">
            <v>0.19</v>
          </cell>
          <cell r="K442" t="str">
            <v>Bélgica</v>
          </cell>
          <cell r="O442">
            <v>0</v>
          </cell>
        </row>
        <row r="443">
          <cell r="I443">
            <v>0</v>
          </cell>
          <cell r="K443" t="str">
            <v>Espanha</v>
          </cell>
          <cell r="O443">
            <v>0</v>
          </cell>
        </row>
        <row r="444">
          <cell r="I444">
            <v>0</v>
          </cell>
          <cell r="K444" t="str">
            <v>Suiça</v>
          </cell>
          <cell r="O444">
            <v>0</v>
          </cell>
        </row>
        <row r="445">
          <cell r="I445">
            <v>0</v>
          </cell>
          <cell r="K445" t="str">
            <v>França</v>
          </cell>
          <cell r="O445">
            <v>0</v>
          </cell>
        </row>
        <row r="446">
          <cell r="I446">
            <v>0</v>
          </cell>
          <cell r="K446" t="str">
            <v>Africa do Sul</v>
          </cell>
          <cell r="O446">
            <v>0</v>
          </cell>
        </row>
        <row r="447">
          <cell r="I447">
            <v>4.59</v>
          </cell>
          <cell r="K447" t="str">
            <v>Venezuela</v>
          </cell>
          <cell r="O447">
            <v>0</v>
          </cell>
        </row>
        <row r="448">
          <cell r="I448">
            <v>0.56000000000000005</v>
          </cell>
          <cell r="K448" t="str">
            <v>Suiça</v>
          </cell>
          <cell r="O448">
            <v>0</v>
          </cell>
        </row>
        <row r="449">
          <cell r="I449">
            <v>0</v>
          </cell>
          <cell r="K449" t="str">
            <v>Venezuela</v>
          </cell>
          <cell r="O449">
            <v>0</v>
          </cell>
        </row>
        <row r="450">
          <cell r="I450">
            <v>0</v>
          </cell>
          <cell r="K450" t="str">
            <v>Venezuela</v>
          </cell>
          <cell r="O450">
            <v>0</v>
          </cell>
        </row>
        <row r="451">
          <cell r="I451">
            <v>0</v>
          </cell>
          <cell r="K451" t="str">
            <v>Espanha</v>
          </cell>
          <cell r="O451">
            <v>0</v>
          </cell>
        </row>
        <row r="452">
          <cell r="I452">
            <v>0</v>
          </cell>
          <cell r="K452" t="str">
            <v>França</v>
          </cell>
          <cell r="O452">
            <v>0</v>
          </cell>
        </row>
        <row r="453">
          <cell r="I453">
            <v>0</v>
          </cell>
          <cell r="K453" t="str">
            <v>Espanha</v>
          </cell>
          <cell r="O453">
            <v>0</v>
          </cell>
        </row>
        <row r="454">
          <cell r="I454">
            <v>0</v>
          </cell>
          <cell r="K454" t="str">
            <v>Espanha</v>
          </cell>
          <cell r="O454">
            <v>0</v>
          </cell>
        </row>
        <row r="455">
          <cell r="I455">
            <v>0.13</v>
          </cell>
          <cell r="K455" t="str">
            <v>Estados Unidos América</v>
          </cell>
          <cell r="O455">
            <v>0</v>
          </cell>
        </row>
        <row r="456">
          <cell r="I456">
            <v>0</v>
          </cell>
          <cell r="K456" t="str">
            <v>Suiça</v>
          </cell>
          <cell r="O456">
            <v>0</v>
          </cell>
        </row>
        <row r="457">
          <cell r="I457">
            <v>0</v>
          </cell>
          <cell r="K457" t="str">
            <v>Estados Unidos América</v>
          </cell>
          <cell r="O457">
            <v>0</v>
          </cell>
        </row>
        <row r="458">
          <cell r="I458">
            <v>0.53</v>
          </cell>
          <cell r="K458" t="str">
            <v>França</v>
          </cell>
          <cell r="O458">
            <v>0</v>
          </cell>
        </row>
        <row r="459">
          <cell r="I459">
            <v>0.31</v>
          </cell>
          <cell r="K459" t="str">
            <v>Alemanha</v>
          </cell>
          <cell r="O459">
            <v>0</v>
          </cell>
        </row>
        <row r="460">
          <cell r="I460">
            <v>0.05</v>
          </cell>
          <cell r="K460" t="str">
            <v>Espanha</v>
          </cell>
          <cell r="O460">
            <v>0</v>
          </cell>
        </row>
        <row r="461">
          <cell r="I461">
            <v>0</v>
          </cell>
          <cell r="K461" t="str">
            <v>Espanha</v>
          </cell>
          <cell r="O461">
            <v>0</v>
          </cell>
        </row>
        <row r="462">
          <cell r="I462">
            <v>0.04</v>
          </cell>
          <cell r="K462" t="str">
            <v>Espanha</v>
          </cell>
          <cell r="O462">
            <v>0</v>
          </cell>
        </row>
        <row r="463">
          <cell r="I463">
            <v>3.89</v>
          </cell>
          <cell r="K463" t="str">
            <v>França</v>
          </cell>
          <cell r="O463">
            <v>0</v>
          </cell>
        </row>
        <row r="464">
          <cell r="I464">
            <v>12.48</v>
          </cell>
          <cell r="K464" t="str">
            <v>França</v>
          </cell>
          <cell r="O464">
            <v>0</v>
          </cell>
        </row>
        <row r="465">
          <cell r="I465">
            <v>0</v>
          </cell>
          <cell r="K465" t="str">
            <v>Alemanha</v>
          </cell>
          <cell r="O465">
            <v>0</v>
          </cell>
        </row>
        <row r="466">
          <cell r="I466">
            <v>0</v>
          </cell>
          <cell r="K466" t="str">
            <v>França</v>
          </cell>
          <cell r="O466">
            <v>0</v>
          </cell>
        </row>
        <row r="467">
          <cell r="I467">
            <v>8.64</v>
          </cell>
          <cell r="K467" t="str">
            <v>Holanda</v>
          </cell>
          <cell r="O467">
            <v>0</v>
          </cell>
        </row>
        <row r="468">
          <cell r="I468">
            <v>0</v>
          </cell>
          <cell r="K468" t="str">
            <v>Reino Unido</v>
          </cell>
          <cell r="O468">
            <v>0</v>
          </cell>
        </row>
        <row r="469">
          <cell r="I469">
            <v>0.08</v>
          </cell>
          <cell r="K469" t="str">
            <v>Angola</v>
          </cell>
          <cell r="O469">
            <v>0</v>
          </cell>
        </row>
        <row r="470">
          <cell r="I470">
            <v>28.6</v>
          </cell>
          <cell r="K470" t="str">
            <v>Suiça</v>
          </cell>
          <cell r="O470">
            <v>0</v>
          </cell>
        </row>
        <row r="471">
          <cell r="I471">
            <v>0</v>
          </cell>
          <cell r="K471" t="str">
            <v>Espanha</v>
          </cell>
          <cell r="O471">
            <v>0</v>
          </cell>
        </row>
        <row r="472">
          <cell r="I472">
            <v>0</v>
          </cell>
          <cell r="K472" t="str">
            <v>Espanha</v>
          </cell>
          <cell r="O472">
            <v>0</v>
          </cell>
        </row>
        <row r="473">
          <cell r="I473">
            <v>0.02</v>
          </cell>
          <cell r="K473" t="str">
            <v>Bélgica</v>
          </cell>
          <cell r="O473">
            <v>0</v>
          </cell>
        </row>
        <row r="474">
          <cell r="I474">
            <v>0.08</v>
          </cell>
          <cell r="K474" t="str">
            <v>Suiça</v>
          </cell>
          <cell r="O474">
            <v>0</v>
          </cell>
        </row>
        <row r="475">
          <cell r="I475">
            <v>0</v>
          </cell>
          <cell r="K475" t="str">
            <v>Estados Unidos América</v>
          </cell>
          <cell r="O475">
            <v>0</v>
          </cell>
        </row>
        <row r="476">
          <cell r="I476">
            <v>0</v>
          </cell>
          <cell r="K476" t="str">
            <v>Espanha</v>
          </cell>
          <cell r="O476">
            <v>0</v>
          </cell>
        </row>
        <row r="477">
          <cell r="I477">
            <v>0</v>
          </cell>
          <cell r="K477" t="str">
            <v>Reino Unido</v>
          </cell>
          <cell r="O477">
            <v>0</v>
          </cell>
        </row>
        <row r="478">
          <cell r="I478">
            <v>0</v>
          </cell>
          <cell r="K478" t="str">
            <v>Africa do Sul</v>
          </cell>
          <cell r="O478">
            <v>0</v>
          </cell>
        </row>
        <row r="479">
          <cell r="I479">
            <v>0</v>
          </cell>
          <cell r="K479" t="str">
            <v>Africa do Sul</v>
          </cell>
          <cell r="O479">
            <v>0</v>
          </cell>
        </row>
        <row r="480">
          <cell r="I480">
            <v>7.18</v>
          </cell>
          <cell r="K480" t="str">
            <v>Africa do Sul</v>
          </cell>
          <cell r="O480">
            <v>0</v>
          </cell>
        </row>
        <row r="481">
          <cell r="I481">
            <v>0</v>
          </cell>
          <cell r="K481" t="str">
            <v>Holanda</v>
          </cell>
          <cell r="O481">
            <v>0</v>
          </cell>
        </row>
        <row r="482">
          <cell r="I482">
            <v>0.48</v>
          </cell>
          <cell r="K482" t="str">
            <v>Reino Unido</v>
          </cell>
          <cell r="O482">
            <v>0</v>
          </cell>
        </row>
        <row r="483">
          <cell r="I483">
            <v>0</v>
          </cell>
          <cell r="K483" t="str">
            <v>Reino Unido</v>
          </cell>
          <cell r="O483">
            <v>0</v>
          </cell>
        </row>
        <row r="484">
          <cell r="I484">
            <v>0.66</v>
          </cell>
          <cell r="K484" t="str">
            <v>Reino Unido</v>
          </cell>
          <cell r="O484">
            <v>0</v>
          </cell>
        </row>
        <row r="485">
          <cell r="I485">
            <v>0</v>
          </cell>
          <cell r="K485" t="str">
            <v>Espanha</v>
          </cell>
          <cell r="O485">
            <v>0</v>
          </cell>
        </row>
        <row r="486">
          <cell r="I486">
            <v>0.02</v>
          </cell>
          <cell r="K486" t="str">
            <v>Gibraltar</v>
          </cell>
          <cell r="O486">
            <v>0</v>
          </cell>
        </row>
        <row r="487">
          <cell r="I487">
            <v>0.28000000000000003</v>
          </cell>
          <cell r="K487" t="str">
            <v>Angola</v>
          </cell>
          <cell r="O487">
            <v>0</v>
          </cell>
        </row>
        <row r="488">
          <cell r="I488">
            <v>0.02</v>
          </cell>
          <cell r="K488" t="str">
            <v>Espanha</v>
          </cell>
          <cell r="O488">
            <v>0</v>
          </cell>
        </row>
        <row r="489">
          <cell r="I489">
            <v>0</v>
          </cell>
          <cell r="K489" t="str">
            <v>Espanha</v>
          </cell>
          <cell r="O489">
            <v>0</v>
          </cell>
        </row>
        <row r="490">
          <cell r="I490">
            <v>0.31</v>
          </cell>
          <cell r="K490" t="str">
            <v>Espanha</v>
          </cell>
          <cell r="O490">
            <v>0</v>
          </cell>
        </row>
        <row r="491">
          <cell r="I491">
            <v>0</v>
          </cell>
          <cell r="K491" t="str">
            <v>Gibraltar</v>
          </cell>
          <cell r="O491">
            <v>0</v>
          </cell>
        </row>
        <row r="492">
          <cell r="I492">
            <v>0.15</v>
          </cell>
          <cell r="K492" t="str">
            <v>Espanha</v>
          </cell>
          <cell r="O492">
            <v>0</v>
          </cell>
        </row>
        <row r="493">
          <cell r="I493">
            <v>0</v>
          </cell>
          <cell r="K493" t="str">
            <v>Suiça</v>
          </cell>
          <cell r="O493">
            <v>0</v>
          </cell>
        </row>
        <row r="494">
          <cell r="I494">
            <v>0.15</v>
          </cell>
          <cell r="K494" t="str">
            <v>Angola</v>
          </cell>
          <cell r="O494">
            <v>0</v>
          </cell>
        </row>
        <row r="495">
          <cell r="I495">
            <v>0</v>
          </cell>
          <cell r="K495" t="str">
            <v>França</v>
          </cell>
          <cell r="O495">
            <v>0</v>
          </cell>
        </row>
        <row r="496">
          <cell r="I496">
            <v>0.52</v>
          </cell>
          <cell r="K496" t="str">
            <v>Brasil</v>
          </cell>
          <cell r="O496">
            <v>0</v>
          </cell>
        </row>
        <row r="497">
          <cell r="I497">
            <v>0.05</v>
          </cell>
          <cell r="K497" t="str">
            <v>Reino Unido</v>
          </cell>
          <cell r="O497">
            <v>0</v>
          </cell>
        </row>
        <row r="498">
          <cell r="I498">
            <v>0.9</v>
          </cell>
          <cell r="K498" t="str">
            <v>Alemanha</v>
          </cell>
          <cell r="O498">
            <v>0</v>
          </cell>
        </row>
        <row r="499">
          <cell r="I499">
            <v>0</v>
          </cell>
          <cell r="K499" t="str">
            <v>Venezuela</v>
          </cell>
          <cell r="O499">
            <v>0</v>
          </cell>
        </row>
        <row r="500">
          <cell r="I500">
            <v>0.04</v>
          </cell>
          <cell r="K500" t="str">
            <v>Africa do Sul</v>
          </cell>
          <cell r="O500">
            <v>0</v>
          </cell>
        </row>
        <row r="501">
          <cell r="I501">
            <v>0</v>
          </cell>
          <cell r="K501" t="str">
            <v>França</v>
          </cell>
          <cell r="O501">
            <v>0</v>
          </cell>
        </row>
        <row r="502">
          <cell r="I502">
            <v>0</v>
          </cell>
          <cell r="K502" t="str">
            <v>França</v>
          </cell>
          <cell r="O502">
            <v>0</v>
          </cell>
        </row>
        <row r="503">
          <cell r="I503">
            <v>0</v>
          </cell>
          <cell r="K503" t="str">
            <v>Venezuela</v>
          </cell>
          <cell r="O503">
            <v>0</v>
          </cell>
        </row>
        <row r="504">
          <cell r="I504">
            <v>5.1100000000000003</v>
          </cell>
          <cell r="K504" t="str">
            <v>Venezuela</v>
          </cell>
          <cell r="O504">
            <v>0</v>
          </cell>
        </row>
        <row r="505">
          <cell r="I505">
            <v>3.6</v>
          </cell>
          <cell r="K505" t="str">
            <v>Alemanha</v>
          </cell>
          <cell r="O505">
            <v>0</v>
          </cell>
        </row>
        <row r="506">
          <cell r="I506">
            <v>0.19</v>
          </cell>
          <cell r="K506" t="str">
            <v>França</v>
          </cell>
          <cell r="O506">
            <v>0</v>
          </cell>
        </row>
        <row r="507">
          <cell r="I507">
            <v>0</v>
          </cell>
          <cell r="K507" t="str">
            <v>Suiça</v>
          </cell>
          <cell r="O507">
            <v>0</v>
          </cell>
        </row>
        <row r="508">
          <cell r="I508">
            <v>0</v>
          </cell>
          <cell r="K508" t="str">
            <v>Suiça</v>
          </cell>
          <cell r="O508">
            <v>0</v>
          </cell>
        </row>
        <row r="509">
          <cell r="I509">
            <v>0.13</v>
          </cell>
          <cell r="K509" t="str">
            <v>França</v>
          </cell>
          <cell r="O509">
            <v>0</v>
          </cell>
        </row>
        <row r="510">
          <cell r="I510">
            <v>0.9</v>
          </cell>
          <cell r="K510" t="str">
            <v>França</v>
          </cell>
          <cell r="O510">
            <v>0</v>
          </cell>
        </row>
        <row r="511">
          <cell r="I511">
            <v>65.27</v>
          </cell>
          <cell r="K511" t="str">
            <v>Alemanha</v>
          </cell>
          <cell r="O511">
            <v>0</v>
          </cell>
        </row>
        <row r="512">
          <cell r="I512">
            <v>0</v>
          </cell>
          <cell r="K512" t="str">
            <v>Alemanha</v>
          </cell>
          <cell r="O512">
            <v>0</v>
          </cell>
        </row>
        <row r="513">
          <cell r="I513">
            <v>0</v>
          </cell>
          <cell r="K513" t="str">
            <v>Suiça</v>
          </cell>
          <cell r="O513">
            <v>0</v>
          </cell>
        </row>
        <row r="514">
          <cell r="I514">
            <v>0</v>
          </cell>
          <cell r="K514" t="str">
            <v>Suiça</v>
          </cell>
          <cell r="O514">
            <v>0</v>
          </cell>
        </row>
        <row r="515">
          <cell r="I515">
            <v>0</v>
          </cell>
          <cell r="K515" t="str">
            <v>Alemanha</v>
          </cell>
          <cell r="O515">
            <v>0</v>
          </cell>
        </row>
        <row r="516">
          <cell r="I516">
            <v>1.69</v>
          </cell>
          <cell r="K516" t="str">
            <v>França</v>
          </cell>
          <cell r="O516">
            <v>0</v>
          </cell>
        </row>
        <row r="517">
          <cell r="I517">
            <v>2.2400000000000002</v>
          </cell>
          <cell r="K517" t="str">
            <v>Suiça</v>
          </cell>
          <cell r="O517">
            <v>0</v>
          </cell>
        </row>
        <row r="518">
          <cell r="I518">
            <v>5.51</v>
          </cell>
          <cell r="K518" t="str">
            <v>Suiça</v>
          </cell>
          <cell r="O518">
            <v>0</v>
          </cell>
        </row>
        <row r="519">
          <cell r="I519">
            <v>11</v>
          </cell>
          <cell r="K519" t="str">
            <v>Reino Unido</v>
          </cell>
          <cell r="O519">
            <v>0</v>
          </cell>
        </row>
        <row r="520">
          <cell r="I520">
            <v>2.14</v>
          </cell>
          <cell r="K520" t="str">
            <v>Reino Unido</v>
          </cell>
          <cell r="O520">
            <v>0</v>
          </cell>
        </row>
        <row r="521">
          <cell r="I521">
            <v>1.49</v>
          </cell>
          <cell r="K521" t="str">
            <v>Luxemburgo</v>
          </cell>
          <cell r="O521">
            <v>0</v>
          </cell>
        </row>
        <row r="522">
          <cell r="I522">
            <v>51.87</v>
          </cell>
          <cell r="K522" t="str">
            <v>Espanha</v>
          </cell>
          <cell r="O522">
            <v>0</v>
          </cell>
        </row>
        <row r="523">
          <cell r="I523">
            <v>7.73</v>
          </cell>
          <cell r="K523" t="str">
            <v>República Checa</v>
          </cell>
          <cell r="O523">
            <v>0</v>
          </cell>
        </row>
        <row r="524">
          <cell r="I524">
            <v>0.74</v>
          </cell>
          <cell r="K524" t="str">
            <v>França</v>
          </cell>
          <cell r="O524">
            <v>0</v>
          </cell>
        </row>
        <row r="525">
          <cell r="I525">
            <v>11.44</v>
          </cell>
          <cell r="K525" t="str">
            <v>Suiça</v>
          </cell>
          <cell r="O525">
            <v>0</v>
          </cell>
        </row>
        <row r="526">
          <cell r="I526">
            <v>208.55</v>
          </cell>
          <cell r="K526" t="str">
            <v>França</v>
          </cell>
          <cell r="O526">
            <v>0</v>
          </cell>
        </row>
        <row r="527">
          <cell r="I527">
            <v>4.95</v>
          </cell>
          <cell r="K527" t="str">
            <v>Suiça</v>
          </cell>
          <cell r="O527">
            <v>0</v>
          </cell>
        </row>
        <row r="528">
          <cell r="I528">
            <v>0.97</v>
          </cell>
          <cell r="K528" t="str">
            <v>Suiça</v>
          </cell>
          <cell r="O528">
            <v>0</v>
          </cell>
        </row>
        <row r="529">
          <cell r="I529">
            <v>12.02</v>
          </cell>
          <cell r="K529" t="str">
            <v>Venezuela</v>
          </cell>
          <cell r="O529">
            <v>0</v>
          </cell>
        </row>
        <row r="530">
          <cell r="I530">
            <v>39.840000000000003</v>
          </cell>
          <cell r="K530" t="str">
            <v>Suiça</v>
          </cell>
          <cell r="O530">
            <v>0</v>
          </cell>
        </row>
        <row r="531">
          <cell r="I531">
            <v>0.34</v>
          </cell>
          <cell r="K531" t="str">
            <v>Suiça</v>
          </cell>
          <cell r="O531">
            <v>0</v>
          </cell>
        </row>
        <row r="532">
          <cell r="I532">
            <v>2.4900000000000002</v>
          </cell>
          <cell r="K532" t="str">
            <v>Bélgica</v>
          </cell>
          <cell r="O532">
            <v>0</v>
          </cell>
        </row>
        <row r="533">
          <cell r="I533">
            <v>0.33</v>
          </cell>
          <cell r="K533" t="str">
            <v>Venezuela</v>
          </cell>
          <cell r="O533">
            <v>0</v>
          </cell>
        </row>
        <row r="534">
          <cell r="I534">
            <v>0.28000000000000003</v>
          </cell>
          <cell r="K534" t="str">
            <v>Venezuela</v>
          </cell>
          <cell r="O534">
            <v>0</v>
          </cell>
        </row>
        <row r="535">
          <cell r="I535">
            <v>115.02</v>
          </cell>
          <cell r="K535" t="str">
            <v>Suiça</v>
          </cell>
          <cell r="O535">
            <v>0</v>
          </cell>
        </row>
        <row r="536">
          <cell r="I536">
            <v>35.68</v>
          </cell>
          <cell r="K536" t="str">
            <v>Suiça</v>
          </cell>
          <cell r="O536">
            <v>0</v>
          </cell>
        </row>
        <row r="537">
          <cell r="I537">
            <v>2.57</v>
          </cell>
          <cell r="K537" t="str">
            <v>Suiça</v>
          </cell>
          <cell r="O537">
            <v>0</v>
          </cell>
        </row>
        <row r="538">
          <cell r="I538">
            <v>2.0299999999999998</v>
          </cell>
          <cell r="K538" t="str">
            <v>Suiça</v>
          </cell>
          <cell r="O538">
            <v>0</v>
          </cell>
        </row>
        <row r="539">
          <cell r="I539">
            <v>0.42</v>
          </cell>
          <cell r="K539" t="str">
            <v>Suiça</v>
          </cell>
          <cell r="O539">
            <v>0</v>
          </cell>
        </row>
        <row r="540">
          <cell r="I540">
            <v>26.68</v>
          </cell>
          <cell r="K540" t="str">
            <v>Espanha</v>
          </cell>
          <cell r="O540">
            <v>0</v>
          </cell>
        </row>
        <row r="541">
          <cell r="I541">
            <v>15</v>
          </cell>
          <cell r="K541" t="str">
            <v>Espanha</v>
          </cell>
          <cell r="O541">
            <v>0</v>
          </cell>
        </row>
        <row r="542">
          <cell r="I542">
            <v>0.93</v>
          </cell>
          <cell r="K542" t="str">
            <v>Africa do Sul</v>
          </cell>
          <cell r="O542">
            <v>0</v>
          </cell>
        </row>
        <row r="543">
          <cell r="I543">
            <v>20.36</v>
          </cell>
          <cell r="K543" t="str">
            <v>Alemanha</v>
          </cell>
          <cell r="O543">
            <v>0</v>
          </cell>
        </row>
        <row r="544">
          <cell r="I544">
            <v>2.23</v>
          </cell>
          <cell r="K544" t="str">
            <v>França</v>
          </cell>
          <cell r="O544">
            <v>0</v>
          </cell>
        </row>
        <row r="545">
          <cell r="I545">
            <v>3.41</v>
          </cell>
          <cell r="K545" t="str">
            <v>Alemanha</v>
          </cell>
          <cell r="O545">
            <v>0</v>
          </cell>
        </row>
        <row r="546">
          <cell r="I546">
            <v>9.23</v>
          </cell>
          <cell r="K546" t="str">
            <v>Angola</v>
          </cell>
          <cell r="O546">
            <v>0</v>
          </cell>
        </row>
        <row r="547">
          <cell r="I547">
            <v>0.4</v>
          </cell>
          <cell r="K547" t="str">
            <v>Espanha</v>
          </cell>
          <cell r="O547">
            <v>0</v>
          </cell>
        </row>
        <row r="548">
          <cell r="I548">
            <v>3.6</v>
          </cell>
          <cell r="K548" t="str">
            <v>Alemanha</v>
          </cell>
          <cell r="O548">
            <v>0</v>
          </cell>
        </row>
        <row r="549">
          <cell r="I549">
            <v>1.07</v>
          </cell>
          <cell r="K549" t="str">
            <v>Suiça</v>
          </cell>
          <cell r="O549">
            <v>0</v>
          </cell>
        </row>
        <row r="550">
          <cell r="I550">
            <v>0.56000000000000005</v>
          </cell>
          <cell r="K550" t="str">
            <v>Suiça</v>
          </cell>
          <cell r="O550">
            <v>0</v>
          </cell>
        </row>
        <row r="551">
          <cell r="I551">
            <v>40.71</v>
          </cell>
          <cell r="K551" t="str">
            <v>França</v>
          </cell>
          <cell r="O551">
            <v>0</v>
          </cell>
        </row>
        <row r="552">
          <cell r="I552">
            <v>0.5</v>
          </cell>
          <cell r="K552" t="str">
            <v>Suiça</v>
          </cell>
          <cell r="O552">
            <v>0</v>
          </cell>
        </row>
        <row r="553">
          <cell r="I553">
            <v>2.06</v>
          </cell>
          <cell r="K553" t="str">
            <v>Suiça</v>
          </cell>
          <cell r="O553">
            <v>2.06</v>
          </cell>
        </row>
        <row r="554">
          <cell r="I554">
            <v>156.51</v>
          </cell>
          <cell r="K554" t="str">
            <v>Alemanha</v>
          </cell>
          <cell r="O554">
            <v>156.51</v>
          </cell>
        </row>
        <row r="555">
          <cell r="I555">
            <v>193.86</v>
          </cell>
          <cell r="K555" t="str">
            <v>Bélgica</v>
          </cell>
          <cell r="O555">
            <v>193.86</v>
          </cell>
        </row>
        <row r="556">
          <cell r="I556">
            <v>182.28</v>
          </cell>
          <cell r="K556" t="str">
            <v>França</v>
          </cell>
          <cell r="O556">
            <v>182.28</v>
          </cell>
        </row>
        <row r="557">
          <cell r="I557">
            <v>0.33</v>
          </cell>
          <cell r="K557" t="str">
            <v>Venezuela</v>
          </cell>
          <cell r="O557">
            <v>0.33</v>
          </cell>
        </row>
        <row r="558">
          <cell r="I558">
            <v>0.12</v>
          </cell>
          <cell r="K558" t="str">
            <v>Venezuela</v>
          </cell>
          <cell r="O558">
            <v>0.12</v>
          </cell>
        </row>
        <row r="559">
          <cell r="I559">
            <v>202.33</v>
          </cell>
          <cell r="K559" t="str">
            <v>Reino Unido</v>
          </cell>
          <cell r="O559">
            <v>202.33</v>
          </cell>
        </row>
        <row r="560">
          <cell r="I560">
            <v>2.37</v>
          </cell>
          <cell r="K560" t="str">
            <v>Espanha</v>
          </cell>
          <cell r="O560">
            <v>2.37</v>
          </cell>
        </row>
        <row r="561">
          <cell r="I561">
            <v>407.23</v>
          </cell>
          <cell r="K561" t="str">
            <v>Luxemburgo</v>
          </cell>
          <cell r="O561">
            <v>407.23</v>
          </cell>
        </row>
        <row r="562">
          <cell r="I562">
            <v>333.79</v>
          </cell>
          <cell r="K562" t="str">
            <v>Espanha</v>
          </cell>
          <cell r="O562">
            <v>333.79</v>
          </cell>
        </row>
        <row r="563">
          <cell r="I563">
            <v>240.32</v>
          </cell>
          <cell r="K563" t="str">
            <v>Espanha</v>
          </cell>
          <cell r="O563">
            <v>240.32</v>
          </cell>
        </row>
        <row r="564">
          <cell r="I564">
            <v>181.61</v>
          </cell>
          <cell r="K564" t="str">
            <v>Luxemburgo</v>
          </cell>
          <cell r="O564">
            <v>181.61</v>
          </cell>
        </row>
        <row r="565">
          <cell r="I565">
            <v>272.20999999999998</v>
          </cell>
          <cell r="K565" t="str">
            <v>Suiça</v>
          </cell>
          <cell r="O565">
            <v>272.20999999999998</v>
          </cell>
        </row>
        <row r="566">
          <cell r="I566">
            <v>58.34</v>
          </cell>
          <cell r="K566" t="str">
            <v>Reino Unido</v>
          </cell>
          <cell r="O566">
            <v>58.34</v>
          </cell>
        </row>
        <row r="567">
          <cell r="I567">
            <v>167.25</v>
          </cell>
          <cell r="K567" t="str">
            <v>Brasil</v>
          </cell>
          <cell r="O567">
            <v>167.25</v>
          </cell>
        </row>
        <row r="568">
          <cell r="I568">
            <v>176.65</v>
          </cell>
          <cell r="K568" t="str">
            <v>Espanha</v>
          </cell>
          <cell r="O568">
            <v>176.65</v>
          </cell>
        </row>
        <row r="569">
          <cell r="I569">
            <v>248.21</v>
          </cell>
          <cell r="K569" t="str">
            <v>Reino Unido</v>
          </cell>
          <cell r="O569">
            <v>248.21</v>
          </cell>
        </row>
        <row r="570">
          <cell r="I570">
            <v>338.91</v>
          </cell>
          <cell r="K570" t="str">
            <v>França</v>
          </cell>
          <cell r="O570">
            <v>338.91</v>
          </cell>
        </row>
        <row r="571">
          <cell r="I571">
            <v>436.35</v>
          </cell>
          <cell r="K571" t="str">
            <v>Alemanha</v>
          </cell>
          <cell r="O571">
            <v>436.35</v>
          </cell>
        </row>
        <row r="572">
          <cell r="I572">
            <v>156.13999999999999</v>
          </cell>
          <cell r="K572" t="str">
            <v>Bélgica</v>
          </cell>
          <cell r="O572">
            <v>156.13999999999999</v>
          </cell>
        </row>
        <row r="573">
          <cell r="I573">
            <v>82.45</v>
          </cell>
          <cell r="K573" t="str">
            <v>França</v>
          </cell>
          <cell r="O573">
            <v>82.45</v>
          </cell>
        </row>
        <row r="574">
          <cell r="I574">
            <v>139.9</v>
          </cell>
          <cell r="K574" t="str">
            <v>Suiça</v>
          </cell>
          <cell r="O574">
            <v>139.9</v>
          </cell>
        </row>
        <row r="575">
          <cell r="I575">
            <v>255.65</v>
          </cell>
          <cell r="K575" t="str">
            <v>Suiça</v>
          </cell>
          <cell r="O575">
            <v>255.65</v>
          </cell>
        </row>
        <row r="576">
          <cell r="I576">
            <v>7.12</v>
          </cell>
          <cell r="K576" t="str">
            <v>França</v>
          </cell>
          <cell r="O576">
            <v>7.12</v>
          </cell>
        </row>
        <row r="577">
          <cell r="I577">
            <v>312.45999999999998</v>
          </cell>
          <cell r="K577" t="str">
            <v>Suiça</v>
          </cell>
          <cell r="O577">
            <v>312.45999999999998</v>
          </cell>
        </row>
        <row r="578">
          <cell r="I578">
            <v>56.4</v>
          </cell>
          <cell r="K578" t="str">
            <v>Alemanha</v>
          </cell>
          <cell r="O578">
            <v>56.4</v>
          </cell>
        </row>
        <row r="579">
          <cell r="I579">
            <v>45.23</v>
          </cell>
          <cell r="K579" t="str">
            <v>Reino Unido</v>
          </cell>
          <cell r="O579">
            <v>45.23</v>
          </cell>
        </row>
        <row r="580">
          <cell r="I580">
            <v>169.34</v>
          </cell>
          <cell r="K580" t="str">
            <v>França</v>
          </cell>
          <cell r="O580">
            <v>169.34</v>
          </cell>
        </row>
        <row r="581">
          <cell r="I581">
            <v>534.25</v>
          </cell>
          <cell r="K581" t="str">
            <v>Reino Unido</v>
          </cell>
          <cell r="O581">
            <v>534.25</v>
          </cell>
        </row>
        <row r="582">
          <cell r="I582">
            <v>5.31</v>
          </cell>
          <cell r="K582" t="str">
            <v>França</v>
          </cell>
          <cell r="O582">
            <v>5.31</v>
          </cell>
        </row>
        <row r="583">
          <cell r="I583">
            <v>212.3</v>
          </cell>
          <cell r="K583" t="str">
            <v>Alemanha</v>
          </cell>
          <cell r="O583">
            <v>212.3</v>
          </cell>
        </row>
        <row r="584">
          <cell r="I584">
            <v>3.82</v>
          </cell>
          <cell r="K584" t="str">
            <v>Espanha</v>
          </cell>
          <cell r="O584">
            <v>3.82</v>
          </cell>
        </row>
        <row r="585">
          <cell r="I585">
            <v>7.11</v>
          </cell>
          <cell r="K585" t="str">
            <v>Suiça</v>
          </cell>
          <cell r="O585">
            <v>7.11</v>
          </cell>
        </row>
        <row r="586">
          <cell r="I586">
            <v>6.85</v>
          </cell>
          <cell r="K586" t="str">
            <v>Suiça</v>
          </cell>
          <cell r="O586">
            <v>6.85</v>
          </cell>
        </row>
        <row r="587">
          <cell r="I587">
            <v>1.6</v>
          </cell>
          <cell r="K587" t="str">
            <v>Venezuela</v>
          </cell>
          <cell r="O587">
            <v>1.6</v>
          </cell>
        </row>
        <row r="588">
          <cell r="I588">
            <v>11.95</v>
          </cell>
          <cell r="K588" t="str">
            <v>Venezuela</v>
          </cell>
          <cell r="O588">
            <v>11.95</v>
          </cell>
        </row>
        <row r="589">
          <cell r="I589">
            <v>5.33</v>
          </cell>
          <cell r="K589" t="str">
            <v>Venezuela</v>
          </cell>
          <cell r="O589">
            <v>5.33</v>
          </cell>
        </row>
        <row r="590">
          <cell r="I590">
            <v>3.83</v>
          </cell>
          <cell r="K590" t="str">
            <v>Venezuela</v>
          </cell>
          <cell r="O590">
            <v>3.83</v>
          </cell>
        </row>
        <row r="591">
          <cell r="I591">
            <v>1.18</v>
          </cell>
          <cell r="K591" t="str">
            <v>Suiça</v>
          </cell>
          <cell r="O591">
            <v>1.18</v>
          </cell>
        </row>
        <row r="592">
          <cell r="I592">
            <v>25.79</v>
          </cell>
          <cell r="K592" t="str">
            <v>Suiça</v>
          </cell>
          <cell r="O592">
            <v>25.79</v>
          </cell>
        </row>
        <row r="593">
          <cell r="I593">
            <v>5.68</v>
          </cell>
          <cell r="K593" t="str">
            <v>Suiça</v>
          </cell>
          <cell r="O593">
            <v>5.68</v>
          </cell>
        </row>
        <row r="594">
          <cell r="I594">
            <v>5.27</v>
          </cell>
          <cell r="K594" t="str">
            <v>França</v>
          </cell>
          <cell r="O594">
            <v>5.27</v>
          </cell>
        </row>
        <row r="595">
          <cell r="I595">
            <v>6.94</v>
          </cell>
          <cell r="K595" t="str">
            <v>Alemanha</v>
          </cell>
          <cell r="O595">
            <v>6.94</v>
          </cell>
        </row>
        <row r="596">
          <cell r="I596">
            <v>318.8</v>
          </cell>
          <cell r="K596" t="str">
            <v>Suiça</v>
          </cell>
          <cell r="O596">
            <v>318.8</v>
          </cell>
        </row>
        <row r="597">
          <cell r="I597">
            <v>125.8</v>
          </cell>
          <cell r="K597" t="str">
            <v>Suiça</v>
          </cell>
          <cell r="O597">
            <v>125.8</v>
          </cell>
        </row>
        <row r="598">
          <cell r="I598">
            <v>11.47</v>
          </cell>
          <cell r="K598" t="str">
            <v>Suiça</v>
          </cell>
          <cell r="O598">
            <v>11.47</v>
          </cell>
        </row>
        <row r="599">
          <cell r="I599">
            <v>32.630000000000003</v>
          </cell>
          <cell r="K599" t="str">
            <v>Suiça</v>
          </cell>
          <cell r="O599">
            <v>32.630000000000003</v>
          </cell>
        </row>
        <row r="600">
          <cell r="I600">
            <v>5.66</v>
          </cell>
          <cell r="K600" t="str">
            <v>Canadá</v>
          </cell>
          <cell r="O600">
            <v>5.66</v>
          </cell>
        </row>
        <row r="601">
          <cell r="I601">
            <v>7.01</v>
          </cell>
          <cell r="K601" t="str">
            <v>Suiça</v>
          </cell>
          <cell r="O601">
            <v>7.01</v>
          </cell>
        </row>
        <row r="602">
          <cell r="I602">
            <v>2.88</v>
          </cell>
          <cell r="K602" t="str">
            <v>Suiça</v>
          </cell>
          <cell r="O602">
            <v>2.88</v>
          </cell>
        </row>
        <row r="603">
          <cell r="I603">
            <v>327.04000000000002</v>
          </cell>
          <cell r="K603" t="str">
            <v>Africa do Sul</v>
          </cell>
          <cell r="O603">
            <v>327.04000000000002</v>
          </cell>
        </row>
        <row r="604">
          <cell r="I604">
            <v>19.5</v>
          </cell>
          <cell r="K604" t="str">
            <v>Holanda</v>
          </cell>
          <cell r="O604">
            <v>19.5</v>
          </cell>
        </row>
        <row r="605">
          <cell r="I605">
            <v>6.9</v>
          </cell>
          <cell r="K605" t="str">
            <v>Alemanha</v>
          </cell>
          <cell r="O605">
            <v>6.9</v>
          </cell>
        </row>
        <row r="606">
          <cell r="I606">
            <v>0.56999999999999995</v>
          </cell>
          <cell r="K606" t="str">
            <v>Canadá</v>
          </cell>
          <cell r="O606">
            <v>0.56999999999999995</v>
          </cell>
        </row>
        <row r="607">
          <cell r="I607">
            <v>463.12</v>
          </cell>
          <cell r="K607" t="str">
            <v>Brasil</v>
          </cell>
          <cell r="O607">
            <v>463.12</v>
          </cell>
        </row>
        <row r="608">
          <cell r="I608">
            <v>6.02</v>
          </cell>
          <cell r="K608" t="str">
            <v>Suiça</v>
          </cell>
          <cell r="O608">
            <v>6.02</v>
          </cell>
        </row>
        <row r="609">
          <cell r="I609">
            <v>4.67</v>
          </cell>
          <cell r="K609" t="str">
            <v>Suiça</v>
          </cell>
          <cell r="O609">
            <v>4.67</v>
          </cell>
        </row>
        <row r="610">
          <cell r="I610">
            <v>20.88</v>
          </cell>
          <cell r="K610" t="str">
            <v>Angola</v>
          </cell>
          <cell r="O610">
            <v>20.88</v>
          </cell>
        </row>
        <row r="611">
          <cell r="I611">
            <v>5.99</v>
          </cell>
          <cell r="K611" t="str">
            <v>Alemanha</v>
          </cell>
          <cell r="O611">
            <v>5.99</v>
          </cell>
        </row>
        <row r="612">
          <cell r="I612">
            <v>10.42</v>
          </cell>
          <cell r="K612" t="str">
            <v>Africa do Sul</v>
          </cell>
          <cell r="O612">
            <v>10.42</v>
          </cell>
        </row>
        <row r="613">
          <cell r="I613">
            <v>89.75</v>
          </cell>
          <cell r="K613" t="str">
            <v>Venezuela</v>
          </cell>
          <cell r="O613">
            <v>89.75</v>
          </cell>
        </row>
        <row r="614">
          <cell r="I614">
            <v>6.13</v>
          </cell>
          <cell r="K614" t="str">
            <v>Alemanha</v>
          </cell>
          <cell r="O614">
            <v>6.13</v>
          </cell>
        </row>
        <row r="615">
          <cell r="I615">
            <v>4.37</v>
          </cell>
          <cell r="K615" t="str">
            <v>Suiça</v>
          </cell>
          <cell r="O615">
            <v>4.37</v>
          </cell>
        </row>
        <row r="616">
          <cell r="I616">
            <v>13.33</v>
          </cell>
          <cell r="K616" t="str">
            <v>Suiça</v>
          </cell>
          <cell r="O616">
            <v>13.33</v>
          </cell>
        </row>
        <row r="617">
          <cell r="I617">
            <v>26.94</v>
          </cell>
          <cell r="K617" t="str">
            <v>Venezuela</v>
          </cell>
          <cell r="O617">
            <v>26.94</v>
          </cell>
        </row>
        <row r="618">
          <cell r="I618">
            <v>1.78</v>
          </cell>
          <cell r="K618" t="str">
            <v>França</v>
          </cell>
          <cell r="O618">
            <v>1.78</v>
          </cell>
        </row>
        <row r="619">
          <cell r="I619">
            <v>1.67</v>
          </cell>
          <cell r="K619" t="str">
            <v>França</v>
          </cell>
          <cell r="O619">
            <v>1.67</v>
          </cell>
        </row>
        <row r="620">
          <cell r="I620">
            <v>6.28</v>
          </cell>
          <cell r="K620" t="str">
            <v>Suiça</v>
          </cell>
          <cell r="O620">
            <v>6.28</v>
          </cell>
        </row>
        <row r="621">
          <cell r="I621">
            <v>6.83</v>
          </cell>
          <cell r="K621" t="str">
            <v>Suiça</v>
          </cell>
          <cell r="O621">
            <v>6.83</v>
          </cell>
        </row>
        <row r="622">
          <cell r="I622">
            <v>4.55</v>
          </cell>
          <cell r="K622" t="str">
            <v>Venezuela</v>
          </cell>
          <cell r="O622">
            <v>4.55</v>
          </cell>
        </row>
        <row r="623">
          <cell r="I623">
            <v>7.53</v>
          </cell>
          <cell r="K623" t="str">
            <v>Venezuela</v>
          </cell>
          <cell r="O623">
            <v>7.53</v>
          </cell>
        </row>
        <row r="624">
          <cell r="I624">
            <v>292.52999999999997</v>
          </cell>
          <cell r="K624" t="str">
            <v>Suiça</v>
          </cell>
          <cell r="O624">
            <v>0</v>
          </cell>
        </row>
        <row r="625">
          <cell r="I625">
            <v>1.18</v>
          </cell>
          <cell r="K625" t="str">
            <v>Canadá</v>
          </cell>
          <cell r="O625">
            <v>0</v>
          </cell>
        </row>
        <row r="626">
          <cell r="I626">
            <v>2.91</v>
          </cell>
          <cell r="K626" t="str">
            <v>Suiça</v>
          </cell>
          <cell r="O626">
            <v>0</v>
          </cell>
        </row>
        <row r="627">
          <cell r="I627">
            <v>155.78</v>
          </cell>
          <cell r="K627" t="str">
            <v>Espanha</v>
          </cell>
          <cell r="O627">
            <v>0</v>
          </cell>
        </row>
        <row r="628">
          <cell r="I628">
            <v>89.04</v>
          </cell>
          <cell r="K628" t="str">
            <v>Suiça</v>
          </cell>
          <cell r="O628">
            <v>0</v>
          </cell>
        </row>
        <row r="629">
          <cell r="I629">
            <v>35.479999999999997</v>
          </cell>
          <cell r="K629" t="str">
            <v>Reino Unido</v>
          </cell>
          <cell r="O629">
            <v>0</v>
          </cell>
        </row>
        <row r="630">
          <cell r="I630">
            <v>138.05000000000001</v>
          </cell>
          <cell r="K630" t="str">
            <v>França</v>
          </cell>
          <cell r="O630">
            <v>0</v>
          </cell>
        </row>
        <row r="631">
          <cell r="I631">
            <v>56.11</v>
          </cell>
          <cell r="K631" t="str">
            <v>Suiça</v>
          </cell>
          <cell r="O631">
            <v>0</v>
          </cell>
        </row>
        <row r="632">
          <cell r="I632">
            <v>51.01</v>
          </cell>
          <cell r="K632" t="str">
            <v>Suiça</v>
          </cell>
          <cell r="O632">
            <v>0</v>
          </cell>
        </row>
        <row r="633">
          <cell r="I633">
            <v>16.940000000000001</v>
          </cell>
          <cell r="K633" t="str">
            <v>Alemanha</v>
          </cell>
          <cell r="O633">
            <v>0</v>
          </cell>
        </row>
        <row r="634">
          <cell r="I634">
            <v>37.22</v>
          </cell>
          <cell r="K634" t="str">
            <v>França</v>
          </cell>
          <cell r="O634">
            <v>0</v>
          </cell>
        </row>
        <row r="635">
          <cell r="I635">
            <v>274.89999999999998</v>
          </cell>
          <cell r="K635" t="str">
            <v>Reino Unido</v>
          </cell>
          <cell r="O635">
            <v>0</v>
          </cell>
        </row>
        <row r="636">
          <cell r="I636">
            <v>77.14</v>
          </cell>
          <cell r="K636" t="str">
            <v>França</v>
          </cell>
          <cell r="O636">
            <v>0</v>
          </cell>
        </row>
        <row r="637">
          <cell r="I637">
            <v>3.39</v>
          </cell>
          <cell r="K637" t="str">
            <v>França</v>
          </cell>
          <cell r="O637">
            <v>0</v>
          </cell>
        </row>
        <row r="638">
          <cell r="I638">
            <v>2.87</v>
          </cell>
          <cell r="K638" t="str">
            <v>Alemanha</v>
          </cell>
          <cell r="O638">
            <v>0</v>
          </cell>
        </row>
        <row r="639">
          <cell r="I639">
            <v>107.9</v>
          </cell>
          <cell r="K639" t="str">
            <v>Alemanha</v>
          </cell>
          <cell r="O639">
            <v>0</v>
          </cell>
        </row>
        <row r="640">
          <cell r="I640">
            <v>2.78</v>
          </cell>
          <cell r="K640" t="str">
            <v>Espanha</v>
          </cell>
          <cell r="O640">
            <v>0</v>
          </cell>
        </row>
        <row r="641">
          <cell r="I641">
            <v>130.16</v>
          </cell>
          <cell r="K641" t="str">
            <v>Espanha</v>
          </cell>
          <cell r="O641">
            <v>0</v>
          </cell>
        </row>
        <row r="642">
          <cell r="I642">
            <v>1.98</v>
          </cell>
          <cell r="K642" t="str">
            <v>Espanha</v>
          </cell>
          <cell r="O642">
            <v>0</v>
          </cell>
        </row>
        <row r="643">
          <cell r="I643">
            <v>3.78</v>
          </cell>
          <cell r="K643" t="str">
            <v>Angola</v>
          </cell>
          <cell r="O643">
            <v>0</v>
          </cell>
        </row>
        <row r="644">
          <cell r="I644">
            <v>9.9600000000000009</v>
          </cell>
          <cell r="K644" t="str">
            <v>Reino Unido</v>
          </cell>
          <cell r="O644">
            <v>0</v>
          </cell>
        </row>
        <row r="645">
          <cell r="I645">
            <v>1.39</v>
          </cell>
          <cell r="K645" t="str">
            <v>Suiça</v>
          </cell>
          <cell r="O645">
            <v>0</v>
          </cell>
        </row>
        <row r="646">
          <cell r="I646">
            <v>1.46</v>
          </cell>
          <cell r="K646" t="str">
            <v>França</v>
          </cell>
          <cell r="O646">
            <v>0</v>
          </cell>
        </row>
        <row r="647">
          <cell r="I647">
            <v>2.92</v>
          </cell>
          <cell r="K647" t="str">
            <v>França</v>
          </cell>
          <cell r="O647">
            <v>0</v>
          </cell>
        </row>
        <row r="648">
          <cell r="I648">
            <v>5.07</v>
          </cell>
          <cell r="K648" t="str">
            <v>Suiça</v>
          </cell>
          <cell r="O648">
            <v>0</v>
          </cell>
        </row>
        <row r="649">
          <cell r="I649">
            <v>2.02</v>
          </cell>
          <cell r="K649" t="str">
            <v>Suiça</v>
          </cell>
          <cell r="O649">
            <v>0</v>
          </cell>
        </row>
        <row r="650">
          <cell r="I650">
            <v>118.99</v>
          </cell>
          <cell r="K650" t="str">
            <v>Suiça</v>
          </cell>
          <cell r="O650">
            <v>0</v>
          </cell>
        </row>
        <row r="651">
          <cell r="I651">
            <v>2.91</v>
          </cell>
          <cell r="K651" t="str">
            <v>Gibraltar</v>
          </cell>
          <cell r="O651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REAVALIAÇÃO OBRIGAÇÕES"/>
      <sheetName val="CODIGOS TITULOS"/>
      <sheetName val="CARTEIRA12 ACÇÕES"/>
      <sheetName val="CARTEIRA GLOBAL ACÇÕES"/>
      <sheetName val="CARTEIRAS DE OBRIG. "/>
      <sheetName val="JV OBRIGAÇÕES"/>
      <sheetName val="JV RECEB. JUROS"/>
      <sheetName val="JV RECB. DIVIDENDOS"/>
      <sheetName val="VALORIZAÇÃO CARTEIRAS"/>
      <sheetName val="Juros a Receber Obrigações"/>
      <sheetName val="INIMES.XLM"/>
      <sheetName val="RESUMO CART.PROPRIA"/>
      <sheetName val="SALOMON"/>
      <sheetName val="SCHRODER"/>
      <sheetName val="PAULOFW"/>
      <sheetName val="PASTE.XL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_ADJUD - 274090 - Entradas"/>
      <sheetName val="PT_ADJUD - 274090 - Saídas"/>
      <sheetName val="PT_PRÓPRIOS 274099 - Entradas"/>
      <sheetName val="PT_PRÓRIOS - 274099 - Saídas"/>
      <sheetName val="Desistências"/>
      <sheetName val="LUX_ADJUD - 274090-Entradas"/>
      <sheetName val="LUX_ADJUD - 274090-Saídas"/>
      <sheetName val="Notas"/>
      <sheetName val="PT_ADJUD_-_274090_-_Entradas1"/>
      <sheetName val="PT_ADJUD_-_274090_-_Saídas1"/>
      <sheetName val="PT_PRÓPRIOS_274099_-_Entradas1"/>
      <sheetName val="PT_PRÓRIOS_-_274099_-_Saídas1"/>
      <sheetName val="LUX_ADJUD_-_274090-Entradas1"/>
      <sheetName val="LUX_ADJUD_-_274090-Saídas1"/>
      <sheetName val="PT_ADJUD_-_274090_-_Entradas"/>
      <sheetName val="PT_ADJUD_-_274090_-_Saídas"/>
      <sheetName val="PT_PRÓPRIOS_274099_-_Entradas"/>
      <sheetName val="PT_PRÓRIOS_-_274099_-_Saídas"/>
      <sheetName val="LUX_ADJUD_-_274090-Entradas"/>
      <sheetName val="LUX_ADJUD_-_274090-Saí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 patr"/>
      <sheetName val="XREF"/>
      <sheetName val="Tickmarks"/>
      <sheetName val="Análise AO-SA"/>
      <sheetName val="PESSOAL 1999"/>
      <sheetName val="T-42-3"/>
      <sheetName val="Objectivo"/>
      <sheetName val="Índice"/>
      <sheetName val="Price List"/>
      <sheetName val="BD_2019"/>
      <sheetName val="Aux_Data"/>
      <sheetName val="Business Case"/>
      <sheetName val="Plano de Investimento"/>
      <sheetName val="Plano de financiamento"/>
      <sheetName val="Volume de negócios"/>
      <sheetName val="Mapa de amortizações"/>
      <sheetName val="VAB"/>
      <sheetName val="VAL | TIR | PRC"/>
      <sheetName val="Sensibilidade"/>
      <sheetName val="Cash Flow"/>
      <sheetName val="Exploração provisional"/>
      <sheetName val="Situação Económica e Financeira"/>
      <sheetName val="MOAF"/>
      <sheetName val="Efeitos distributivos"/>
      <sheetName val="Produtividade mão-de-obra"/>
      <sheetName val="Intensidade do Factor trabalho"/>
      <sheetName val="Coeficiente Capital Produto"/>
      <sheetName val="Postos de trabalho"/>
      <sheetName val="Salario Base"/>
      <sheetName val="Orçamento 2018"/>
      <sheetName val="Payback"/>
      <sheetName val="Orç_2019"/>
      <sheetName val="FC_Prov_2019"/>
      <sheetName val="FC_Prov_2020_OLD"/>
      <sheetName val="FC_Prov_2021_OLD"/>
      <sheetName val="Tabelas Auxiliares"/>
      <sheetName val="List"/>
      <sheetName val="Provisões.."/>
      <sheetName val="AUXILIAR"/>
      <sheetName val="Resumo 99"/>
      <sheetName val="Non-Statistical Sampling Master"/>
      <sheetName val="Two Step Revenue Testing Master"/>
      <sheetName val="Global Data"/>
      <sheetName val="Balanço"/>
      <sheetName val="IMPRESSÃO_MÊ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7A19 - ex. ant.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RPTRTRIA"/>
      <sheetName val="RPTRFIEQ"/>
      <sheetName val="CAMBIOS"/>
      <sheetName val="RTSAC"/>
      <sheetName val="BASE FIEQ TRIAL"/>
      <sheetName val="FISE"/>
      <sheetName val="ANALISE FIEQ TRIAL"/>
      <sheetName val="WARRANTS Pas"/>
      <sheetName val="WARRANTS Act"/>
      <sheetName val="VALIDA FLUTUACAO"/>
      <sheetName val="VALIDA CENTRO CUSTO"/>
      <sheetName val="Val Cotações"/>
      <sheetName val="DIF NAS COTAÇÕES "/>
      <sheetName val="tab cot manuais"/>
    </sheetNames>
    <sheetDataSet>
      <sheetData sheetId="0" refreshError="1"/>
      <sheetData sheetId="1" refreshError="1"/>
      <sheetData sheetId="2">
        <row r="736">
          <cell r="CI736">
            <v>-2514568.0199999982</v>
          </cell>
          <cell r="CR736">
            <v>-25701026.650000021</v>
          </cell>
          <cell r="CT736">
            <v>9674143.290000001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INICIO"/>
      <sheetName val="Macro"/>
      <sheetName val="INSTRUÇÕES"/>
      <sheetName val="Direcção"/>
      <sheetName val="CCAM"/>
      <sheetName val="ENVIAR"/>
      <sheetName val="bal"/>
      <sheetName val="PCIAS"/>
      <sheetName val="Subord"/>
      <sheetName val="Imoveis_RC"/>
      <sheetName val="TAB_ent"/>
      <sheetName val="Im Fin"/>
      <sheetName val="m_valias"/>
      <sheetName val="Titulos"/>
      <sheetName val="Inv_RS01"/>
      <sheetName val="LM01"/>
      <sheetName val="FP01"/>
      <sheetName val="FP01-N"/>
      <sheetName val="RS01-IIIB"/>
      <sheetName val="RX01"/>
      <sheetName val="RX01_II"/>
      <sheetName val="ID01"/>
      <sheetName val="ID02"/>
      <sheetName val="TC01"/>
      <sheetName val="RL01"/>
      <sheetName val="RC01"/>
      <sheetName val="Inst_15_09"/>
      <sheetName val="Inst_31_99"/>
      <sheetName val="Inf_fin"/>
      <sheetName val="LIVRE"/>
      <sheetName val="ROP01"/>
      <sheetName val="RF01_N"/>
      <sheetName val="RESTANTE ACTIVO"/>
      <sheetName val="RC MP 01 (CONTROLO)"/>
      <sheetName val="RC MP 01 (1)"/>
      <sheetName val="RC MP 01 (2)"/>
      <sheetName val="RC MP 01 (3)"/>
      <sheetName val="RC MP 01 (4)"/>
      <sheetName val="RC MP 01 (5)"/>
      <sheetName val="RC MP 01 (6)"/>
      <sheetName val="RC MP 01 (7)"/>
      <sheetName val="RC MP 01 (8)"/>
      <sheetName val="RC MP 01 (9)"/>
      <sheetName val="RC MP 01 (10)"/>
      <sheetName val="RC MP 01 (11)"/>
      <sheetName val="RC MP 01 (12)"/>
      <sheetName val="RC MP 01 (1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pcias</v>
          </cell>
          <cell r="B2" t="str">
            <v>Saldo_DEBITO</v>
          </cell>
          <cell r="C2" t="str">
            <v>Saldo_CREDITO</v>
          </cell>
          <cell r="D2" t="str">
            <v>Saldo_global</v>
          </cell>
          <cell r="E2" t="str">
            <v>CONTROLOS PARCIAIS</v>
          </cell>
          <cell r="F2" t="str">
            <v>DESC</v>
          </cell>
        </row>
        <row r="3">
          <cell r="A3" t="str">
            <v>10</v>
          </cell>
          <cell r="B3">
            <v>811324.43</v>
          </cell>
          <cell r="C3">
            <v>0</v>
          </cell>
          <cell r="D3">
            <v>811324.43</v>
          </cell>
          <cell r="E3" t="str">
            <v>ok</v>
          </cell>
          <cell r="F3" t="str">
            <v>Caixa e disponibilidades em bancos centrais</v>
          </cell>
        </row>
        <row r="4">
          <cell r="A4" t="str">
            <v>100</v>
          </cell>
          <cell r="B4">
            <v>811324.43</v>
          </cell>
          <cell r="C4">
            <v>0</v>
          </cell>
          <cell r="D4">
            <v>811324.43</v>
          </cell>
          <cell r="E4" t="str">
            <v>ok</v>
          </cell>
          <cell r="F4" t="str">
            <v>Caixa</v>
          </cell>
        </row>
        <row r="5">
          <cell r="A5" t="str">
            <v>101</v>
          </cell>
          <cell r="B5">
            <v>0</v>
          </cell>
          <cell r="C5">
            <v>0</v>
          </cell>
          <cell r="D5">
            <v>0</v>
          </cell>
          <cell r="E5" t="str">
            <v>ok</v>
          </cell>
          <cell r="F5" t="str">
            <v>Depósitos à ordem no Banco de Portugal</v>
          </cell>
        </row>
        <row r="6">
          <cell r="A6" t="str">
            <v>102</v>
          </cell>
          <cell r="B6">
            <v>0</v>
          </cell>
          <cell r="C6">
            <v>0</v>
          </cell>
          <cell r="D6">
            <v>0</v>
          </cell>
          <cell r="E6" t="str">
            <v>ok</v>
          </cell>
          <cell r="F6" t="str">
            <v>Disponibilidades sobre bancos centrais no estrangeiro</v>
          </cell>
        </row>
        <row r="7">
          <cell r="A7" t="str">
            <v>1020</v>
          </cell>
          <cell r="B7">
            <v>0</v>
          </cell>
          <cell r="C7">
            <v>0</v>
          </cell>
          <cell r="D7">
            <v>0</v>
          </cell>
          <cell r="E7" t="str">
            <v>ok</v>
          </cell>
          <cell r="F7" t="str">
            <v>Depósitos à ordem</v>
          </cell>
        </row>
        <row r="8">
          <cell r="A8" t="str">
            <v>1021</v>
          </cell>
          <cell r="B8">
            <v>0</v>
          </cell>
          <cell r="C8">
            <v>0</v>
          </cell>
          <cell r="D8">
            <v>0</v>
          </cell>
          <cell r="E8" t="str">
            <v>ok</v>
          </cell>
          <cell r="F8" t="str">
            <v>Cheques a cobrar</v>
          </cell>
        </row>
        <row r="9">
          <cell r="A9" t="str">
            <v>1028</v>
          </cell>
          <cell r="B9">
            <v>0</v>
          </cell>
          <cell r="C9">
            <v>0</v>
          </cell>
          <cell r="D9">
            <v>0</v>
          </cell>
          <cell r="E9" t="str">
            <v>ok</v>
          </cell>
          <cell r="F9" t="str">
            <v>Outras disponibilidades</v>
          </cell>
        </row>
        <row r="10">
          <cell r="A10" t="str">
            <v>11</v>
          </cell>
          <cell r="B10">
            <v>555890.44999999995</v>
          </cell>
          <cell r="C10">
            <v>0</v>
          </cell>
          <cell r="D10">
            <v>555890.44999999995</v>
          </cell>
          <cell r="E10" t="str">
            <v>ok</v>
          </cell>
          <cell r="F10" t="str">
            <v>Disponibilidades em outras instituições de crédito</v>
          </cell>
        </row>
        <row r="11">
          <cell r="A11" t="str">
            <v>110</v>
          </cell>
          <cell r="B11">
            <v>555890.44999999995</v>
          </cell>
          <cell r="C11">
            <v>0</v>
          </cell>
          <cell r="D11">
            <v>555890.44999999995</v>
          </cell>
          <cell r="E11" t="str">
            <v>ok</v>
          </cell>
          <cell r="F11" t="str">
            <v>Disponibilidades sobre instituições de crédito</v>
          </cell>
        </row>
        <row r="12">
          <cell r="A12" t="str">
            <v>1100</v>
          </cell>
          <cell r="B12">
            <v>172852.39</v>
          </cell>
          <cell r="C12">
            <v>0</v>
          </cell>
          <cell r="D12">
            <v>172852.39</v>
          </cell>
          <cell r="E12" t="str">
            <v>ok</v>
          </cell>
          <cell r="F12" t="str">
            <v>Depósitos à ordem</v>
          </cell>
        </row>
        <row r="13">
          <cell r="A13" t="str">
            <v>1100000</v>
          </cell>
          <cell r="B13">
            <v>35055.65</v>
          </cell>
          <cell r="C13">
            <v>0</v>
          </cell>
          <cell r="D13">
            <v>35055.65</v>
          </cell>
          <cell r="F13" t="str">
            <v>Depósitos à ordem em instituições de crédito</v>
          </cell>
        </row>
        <row r="14">
          <cell r="A14" t="str">
            <v>1100091</v>
          </cell>
          <cell r="B14">
            <v>137796.74</v>
          </cell>
          <cell r="C14">
            <v>0</v>
          </cell>
          <cell r="D14">
            <v>137796.74</v>
          </cell>
          <cell r="E14" t="str">
            <v>ok</v>
          </cell>
          <cell r="F14" t="str">
            <v>Depósitos à ordem-SICAM</v>
          </cell>
        </row>
        <row r="15">
          <cell r="A15" t="str">
            <v>1101</v>
          </cell>
          <cell r="B15">
            <v>383038.06</v>
          </cell>
          <cell r="C15">
            <v>0</v>
          </cell>
          <cell r="D15">
            <v>383038.06</v>
          </cell>
          <cell r="E15" t="str">
            <v>ok</v>
          </cell>
          <cell r="F15" t="str">
            <v>Cheques a cobrar</v>
          </cell>
        </row>
        <row r="16">
          <cell r="A16" t="str">
            <v>1108</v>
          </cell>
          <cell r="B16">
            <v>0</v>
          </cell>
          <cell r="C16">
            <v>0</v>
          </cell>
          <cell r="D16">
            <v>0</v>
          </cell>
          <cell r="E16" t="str">
            <v>ok</v>
          </cell>
          <cell r="F16" t="str">
            <v>Outras disponibilidades</v>
          </cell>
        </row>
        <row r="17">
          <cell r="A17" t="str">
            <v>111</v>
          </cell>
          <cell r="B17">
            <v>0</v>
          </cell>
          <cell r="C17">
            <v>0</v>
          </cell>
          <cell r="D17">
            <v>0</v>
          </cell>
          <cell r="E17" t="str">
            <v>ok</v>
          </cell>
          <cell r="F17" t="str">
            <v>Disponibilidades sobre OIC's no estrangeiro</v>
          </cell>
        </row>
        <row r="18">
          <cell r="A18" t="str">
            <v>1110</v>
          </cell>
          <cell r="B18">
            <v>0</v>
          </cell>
          <cell r="C18">
            <v>0</v>
          </cell>
          <cell r="D18">
            <v>0</v>
          </cell>
          <cell r="E18" t="str">
            <v>ok</v>
          </cell>
          <cell r="F18" t="str">
            <v>Organismos financeiros internacionais</v>
          </cell>
        </row>
        <row r="19">
          <cell r="A19" t="str">
            <v>11100</v>
          </cell>
          <cell r="B19">
            <v>0</v>
          </cell>
          <cell r="C19">
            <v>0</v>
          </cell>
          <cell r="D19">
            <v>0</v>
          </cell>
          <cell r="E19" t="str">
            <v>ok</v>
          </cell>
          <cell r="F19" t="str">
            <v>Depósitos à ordem</v>
          </cell>
        </row>
        <row r="20">
          <cell r="A20" t="str">
            <v>11101</v>
          </cell>
          <cell r="B20">
            <v>0</v>
          </cell>
          <cell r="C20">
            <v>0</v>
          </cell>
          <cell r="D20">
            <v>0</v>
          </cell>
          <cell r="E20" t="str">
            <v>ok</v>
          </cell>
          <cell r="F20" t="str">
            <v>Cheques a cobrar</v>
          </cell>
        </row>
        <row r="21">
          <cell r="A21" t="str">
            <v>11108</v>
          </cell>
          <cell r="B21">
            <v>0</v>
          </cell>
          <cell r="C21">
            <v>0</v>
          </cell>
          <cell r="D21">
            <v>0</v>
          </cell>
          <cell r="E21" t="str">
            <v>ok</v>
          </cell>
          <cell r="F21" t="str">
            <v>Outras disponibilidades</v>
          </cell>
        </row>
        <row r="22">
          <cell r="A22" t="str">
            <v>1111</v>
          </cell>
          <cell r="B22">
            <v>0</v>
          </cell>
          <cell r="C22">
            <v>0</v>
          </cell>
          <cell r="D22">
            <v>0</v>
          </cell>
          <cell r="E22" t="str">
            <v>ok</v>
          </cell>
          <cell r="F22" t="str">
            <v>Sede e sucursais da própria Instituição</v>
          </cell>
        </row>
        <row r="23">
          <cell r="A23" t="str">
            <v>11110</v>
          </cell>
          <cell r="B23">
            <v>0</v>
          </cell>
          <cell r="C23">
            <v>0</v>
          </cell>
          <cell r="D23">
            <v>0</v>
          </cell>
          <cell r="E23" t="str">
            <v>ok</v>
          </cell>
          <cell r="F23" t="str">
            <v>Depósitos à ordem</v>
          </cell>
        </row>
        <row r="24">
          <cell r="A24" t="str">
            <v>11111</v>
          </cell>
          <cell r="B24">
            <v>0</v>
          </cell>
          <cell r="C24">
            <v>0</v>
          </cell>
          <cell r="D24">
            <v>0</v>
          </cell>
          <cell r="E24" t="str">
            <v>ok</v>
          </cell>
          <cell r="F24" t="str">
            <v>Cheques a cobrar</v>
          </cell>
        </row>
        <row r="25">
          <cell r="A25" t="str">
            <v>11118</v>
          </cell>
          <cell r="B25">
            <v>0</v>
          </cell>
          <cell r="C25">
            <v>0</v>
          </cell>
          <cell r="D25">
            <v>0</v>
          </cell>
          <cell r="E25" t="str">
            <v>ok</v>
          </cell>
          <cell r="F25" t="str">
            <v>Outras disponibilidades</v>
          </cell>
        </row>
        <row r="26">
          <cell r="A26" t="str">
            <v>1112</v>
          </cell>
          <cell r="B26">
            <v>0</v>
          </cell>
          <cell r="C26">
            <v>0</v>
          </cell>
          <cell r="D26">
            <v>0</v>
          </cell>
          <cell r="E26" t="str">
            <v>ok</v>
          </cell>
          <cell r="F26" t="str">
            <v>Sucursais de outras IC's nacionais</v>
          </cell>
        </row>
        <row r="27">
          <cell r="A27" t="str">
            <v>11120</v>
          </cell>
          <cell r="B27">
            <v>0</v>
          </cell>
          <cell r="C27">
            <v>0</v>
          </cell>
          <cell r="D27">
            <v>0</v>
          </cell>
          <cell r="E27" t="str">
            <v>ok</v>
          </cell>
          <cell r="F27" t="str">
            <v>Depósitos à ordem</v>
          </cell>
        </row>
        <row r="28">
          <cell r="A28" t="str">
            <v>11121</v>
          </cell>
          <cell r="B28">
            <v>0</v>
          </cell>
          <cell r="C28">
            <v>0</v>
          </cell>
          <cell r="D28">
            <v>0</v>
          </cell>
          <cell r="E28" t="str">
            <v>ok</v>
          </cell>
          <cell r="F28" t="str">
            <v>Cheques a cobrar</v>
          </cell>
        </row>
        <row r="29">
          <cell r="A29" t="str">
            <v>11128</v>
          </cell>
          <cell r="B29">
            <v>0</v>
          </cell>
          <cell r="C29">
            <v>0</v>
          </cell>
          <cell r="D29">
            <v>0</v>
          </cell>
          <cell r="E29" t="str">
            <v>ok</v>
          </cell>
          <cell r="F29" t="str">
            <v>Outras disponibilidades</v>
          </cell>
        </row>
        <row r="30">
          <cell r="A30" t="str">
            <v>1118</v>
          </cell>
          <cell r="B30">
            <v>0</v>
          </cell>
          <cell r="C30">
            <v>0</v>
          </cell>
          <cell r="D30">
            <v>0</v>
          </cell>
          <cell r="E30" t="str">
            <v>ok</v>
          </cell>
          <cell r="F30" t="str">
            <v>Outras instituições de crédito</v>
          </cell>
        </row>
        <row r="31">
          <cell r="A31" t="str">
            <v>11180</v>
          </cell>
          <cell r="B31">
            <v>0</v>
          </cell>
          <cell r="C31">
            <v>0</v>
          </cell>
          <cell r="D31">
            <v>0</v>
          </cell>
          <cell r="E31" t="str">
            <v>ok</v>
          </cell>
          <cell r="F31" t="str">
            <v>Depósitos à ordem</v>
          </cell>
        </row>
        <row r="32">
          <cell r="A32" t="str">
            <v>11181</v>
          </cell>
          <cell r="B32">
            <v>0</v>
          </cell>
          <cell r="C32">
            <v>0</v>
          </cell>
          <cell r="D32">
            <v>0</v>
          </cell>
          <cell r="E32" t="str">
            <v>ok</v>
          </cell>
          <cell r="F32" t="str">
            <v>Cheques a cobrar</v>
          </cell>
        </row>
        <row r="33">
          <cell r="A33" t="str">
            <v>11188</v>
          </cell>
          <cell r="B33">
            <v>0</v>
          </cell>
          <cell r="C33">
            <v>0</v>
          </cell>
          <cell r="D33">
            <v>0</v>
          </cell>
          <cell r="E33" t="str">
            <v>ok</v>
          </cell>
          <cell r="F33" t="str">
            <v>Outras disponibilidades</v>
          </cell>
        </row>
        <row r="34">
          <cell r="A34" t="str">
            <v>12</v>
          </cell>
          <cell r="B34">
            <v>0</v>
          </cell>
          <cell r="C34">
            <v>0</v>
          </cell>
          <cell r="D34">
            <v>0</v>
          </cell>
          <cell r="E34" t="str">
            <v>ok</v>
          </cell>
          <cell r="F34" t="str">
            <v>Outras disponibilidades</v>
          </cell>
        </row>
        <row r="35">
          <cell r="A35" t="str">
            <v>13</v>
          </cell>
          <cell r="B35">
            <v>35000000</v>
          </cell>
          <cell r="C35">
            <v>0</v>
          </cell>
          <cell r="D35">
            <v>35000000</v>
          </cell>
          <cell r="E35" t="str">
            <v>ok</v>
          </cell>
          <cell r="F35" t="str">
            <v>Aplicações em instituições de crédito</v>
          </cell>
        </row>
        <row r="36">
          <cell r="A36" t="str">
            <v>130</v>
          </cell>
          <cell r="B36">
            <v>35000000</v>
          </cell>
          <cell r="C36">
            <v>0</v>
          </cell>
          <cell r="D36">
            <v>35000000</v>
          </cell>
          <cell r="E36" t="str">
            <v>ok</v>
          </cell>
          <cell r="F36" t="str">
            <v>Aplicações em instituições de crédito no país</v>
          </cell>
        </row>
        <row r="37">
          <cell r="A37" t="str">
            <v>1300</v>
          </cell>
          <cell r="B37">
            <v>0</v>
          </cell>
          <cell r="C37">
            <v>0</v>
          </cell>
          <cell r="D37">
            <v>0</v>
          </cell>
          <cell r="E37" t="str">
            <v>ok</v>
          </cell>
          <cell r="F37" t="str">
            <v>No Banco de Portugal</v>
          </cell>
        </row>
        <row r="38">
          <cell r="A38" t="str">
            <v>1301</v>
          </cell>
          <cell r="B38">
            <v>35000000</v>
          </cell>
          <cell r="C38">
            <v>0</v>
          </cell>
          <cell r="D38">
            <v>35000000</v>
          </cell>
          <cell r="E38" t="str">
            <v>ok</v>
          </cell>
          <cell r="F38" t="str">
            <v>Em outras instituições de crédito</v>
          </cell>
        </row>
        <row r="39">
          <cell r="A39" t="str">
            <v>130100000000000</v>
          </cell>
          <cell r="B39">
            <v>0</v>
          </cell>
          <cell r="C39">
            <v>0</v>
          </cell>
          <cell r="D39">
            <v>0</v>
          </cell>
          <cell r="E39" t="str">
            <v>ok</v>
          </cell>
          <cell r="F39" t="str">
            <v>Mercado monetário interbancário-OIC's no país</v>
          </cell>
        </row>
        <row r="40">
          <cell r="A40" t="str">
            <v>13011</v>
          </cell>
          <cell r="B40">
            <v>0</v>
          </cell>
          <cell r="C40">
            <v>0</v>
          </cell>
          <cell r="D40">
            <v>0</v>
          </cell>
          <cell r="E40" t="str">
            <v>ok</v>
          </cell>
          <cell r="F40" t="str">
            <v>Aplicações a muito curto prazo</v>
          </cell>
        </row>
        <row r="41">
          <cell r="A41" t="str">
            <v>130122000000000</v>
          </cell>
          <cell r="B41">
            <v>0</v>
          </cell>
          <cell r="C41">
            <v>0</v>
          </cell>
          <cell r="D41">
            <v>0</v>
          </cell>
          <cell r="E41" t="str">
            <v>ok</v>
          </cell>
          <cell r="F41" t="str">
            <v>Depósitos a prazo-OIC's no país</v>
          </cell>
        </row>
        <row r="42">
          <cell r="A42" t="str">
            <v>130122000001000</v>
          </cell>
          <cell r="B42">
            <v>35000000</v>
          </cell>
          <cell r="C42">
            <v>0</v>
          </cell>
          <cell r="D42">
            <v>35000000</v>
          </cell>
          <cell r="E42" t="str">
            <v>ok</v>
          </cell>
          <cell r="F42" t="str">
            <v>Depósitos a prazo-CCCAM</v>
          </cell>
        </row>
        <row r="43">
          <cell r="A43" t="str">
            <v>130122000002000</v>
          </cell>
          <cell r="B43">
            <v>0</v>
          </cell>
          <cell r="C43">
            <v>0</v>
          </cell>
          <cell r="D43">
            <v>0</v>
          </cell>
          <cell r="E43" t="str">
            <v>ok</v>
          </cell>
          <cell r="F43" t="str">
            <v>Depósitos a prazo-CCAM's</v>
          </cell>
        </row>
        <row r="44">
          <cell r="A44" t="str">
            <v>130130000000000</v>
          </cell>
          <cell r="B44">
            <v>0</v>
          </cell>
          <cell r="C44">
            <v>0</v>
          </cell>
          <cell r="D44">
            <v>0</v>
          </cell>
          <cell r="E44" t="str">
            <v>ok</v>
          </cell>
          <cell r="F44" t="str">
            <v>Empréstimos OIC's no país</v>
          </cell>
        </row>
        <row r="45">
          <cell r="A45" t="str">
            <v>130130000002000</v>
          </cell>
          <cell r="B45">
            <v>0</v>
          </cell>
          <cell r="C45">
            <v>0</v>
          </cell>
          <cell r="D45">
            <v>0</v>
          </cell>
          <cell r="E45" t="str">
            <v>ok</v>
          </cell>
          <cell r="F45" t="str">
            <v>Empréstimos-CCAM's</v>
          </cell>
        </row>
        <row r="46">
          <cell r="A46" t="str">
            <v>130138000000000</v>
          </cell>
          <cell r="B46">
            <v>0</v>
          </cell>
          <cell r="C46">
            <v>0</v>
          </cell>
          <cell r="D46">
            <v>0</v>
          </cell>
          <cell r="E46" t="str">
            <v>ok</v>
          </cell>
          <cell r="F46" t="str">
            <v>Descobertos de D.O.-OIC's no país</v>
          </cell>
        </row>
        <row r="47">
          <cell r="A47" t="str">
            <v>130138000002000</v>
          </cell>
          <cell r="B47">
            <v>0</v>
          </cell>
          <cell r="C47">
            <v>0</v>
          </cell>
          <cell r="D47">
            <v>0</v>
          </cell>
          <cell r="E47" t="str">
            <v>ok</v>
          </cell>
          <cell r="F47" t="str">
            <v>Descobertos de D.O.-CCAM's</v>
          </cell>
        </row>
        <row r="48">
          <cell r="A48" t="str">
            <v>13014</v>
          </cell>
          <cell r="B48">
            <v>0</v>
          </cell>
          <cell r="C48">
            <v>0</v>
          </cell>
          <cell r="D48">
            <v>0</v>
          </cell>
          <cell r="E48" t="str">
            <v>ok</v>
          </cell>
          <cell r="F48" t="str">
            <v>Operações de compra com acordo de revenda</v>
          </cell>
        </row>
        <row r="49">
          <cell r="A49" t="str">
            <v>130150000002000</v>
          </cell>
          <cell r="B49">
            <v>0</v>
          </cell>
          <cell r="C49">
            <v>0</v>
          </cell>
          <cell r="D49">
            <v>0</v>
          </cell>
          <cell r="E49" t="str">
            <v>ok</v>
          </cell>
          <cell r="F49" t="str">
            <v>Aplicações Subordinadas - CCAM's</v>
          </cell>
        </row>
        <row r="50">
          <cell r="A50" t="str">
            <v>130180000000000</v>
          </cell>
          <cell r="B50">
            <v>0</v>
          </cell>
          <cell r="C50">
            <v>0</v>
          </cell>
          <cell r="D50">
            <v>0</v>
          </cell>
          <cell r="E50" t="str">
            <v>ok</v>
          </cell>
          <cell r="F50" t="str">
            <v>Outras aplicações-OIC's no país</v>
          </cell>
        </row>
        <row r="51">
          <cell r="A51" t="str">
            <v>130180000002000</v>
          </cell>
          <cell r="B51">
            <v>0</v>
          </cell>
          <cell r="C51">
            <v>0</v>
          </cell>
          <cell r="D51">
            <v>0</v>
          </cell>
          <cell r="E51" t="str">
            <v>ok</v>
          </cell>
          <cell r="F51" t="str">
            <v>Outras aplicações-CCAM's</v>
          </cell>
        </row>
        <row r="52">
          <cell r="A52" t="str">
            <v>130180100000000</v>
          </cell>
          <cell r="B52">
            <v>0</v>
          </cell>
          <cell r="C52">
            <v>0</v>
          </cell>
          <cell r="D52">
            <v>0</v>
          </cell>
          <cell r="E52" t="str">
            <v>ok</v>
          </cell>
          <cell r="F52" t="str">
            <v>Papel Comercial a desconto - OIC's no país</v>
          </cell>
        </row>
        <row r="53">
          <cell r="A53" t="str">
            <v>130180110000000</v>
          </cell>
          <cell r="B53">
            <v>0</v>
          </cell>
          <cell r="C53">
            <v>0</v>
          </cell>
          <cell r="D53">
            <v>0</v>
          </cell>
          <cell r="E53" t="str">
            <v>ok</v>
          </cell>
          <cell r="F53" t="str">
            <v>Papel Comercial-OIC's no país</v>
          </cell>
        </row>
        <row r="54">
          <cell r="A54" t="str">
            <v>130180500002000</v>
          </cell>
          <cell r="B54">
            <v>0</v>
          </cell>
          <cell r="C54">
            <v>0</v>
          </cell>
          <cell r="D54">
            <v>0</v>
          </cell>
          <cell r="E54" t="str">
            <v>ok</v>
          </cell>
          <cell r="F54" t="str">
            <v>Contratos celebrados-Locação financeira mobiliária-CCAM's</v>
          </cell>
        </row>
        <row r="55">
          <cell r="A55" t="str">
            <v>130180501002000</v>
          </cell>
          <cell r="B55">
            <v>0</v>
          </cell>
          <cell r="C55">
            <v>0</v>
          </cell>
          <cell r="D55">
            <v>0</v>
          </cell>
          <cell r="E55" t="str">
            <v>ok</v>
          </cell>
          <cell r="F55" t="str">
            <v>Contratos celebrados-Locação financeira imobiliária-CCAM's</v>
          </cell>
        </row>
        <row r="56">
          <cell r="A56" t="str">
            <v>130180510002000</v>
          </cell>
          <cell r="B56">
            <v>0</v>
          </cell>
          <cell r="C56">
            <v>0</v>
          </cell>
          <cell r="D56">
            <v>0</v>
          </cell>
          <cell r="E56" t="str">
            <v>ok</v>
          </cell>
          <cell r="F56" t="str">
            <v>Adiantamentos-contratos a realizar-Locação mobiliária-CCAM's</v>
          </cell>
        </row>
        <row r="57">
          <cell r="A57" t="str">
            <v>130180511002000</v>
          </cell>
          <cell r="B57">
            <v>0</v>
          </cell>
          <cell r="C57">
            <v>0</v>
          </cell>
          <cell r="D57">
            <v>0</v>
          </cell>
          <cell r="E57" t="str">
            <v>ok</v>
          </cell>
          <cell r="F57" t="str">
            <v>Adiantamentos-contratos a realizar-Locação imobiliária-CCAM's</v>
          </cell>
        </row>
        <row r="58">
          <cell r="A58" t="str">
            <v>131</v>
          </cell>
          <cell r="B58">
            <v>0</v>
          </cell>
          <cell r="C58">
            <v>0</v>
          </cell>
          <cell r="D58">
            <v>0</v>
          </cell>
          <cell r="E58" t="str">
            <v>ok</v>
          </cell>
          <cell r="F58" t="str">
            <v>Aplicações em OIC's no estrangeiro</v>
          </cell>
        </row>
        <row r="59">
          <cell r="A59" t="str">
            <v>1310</v>
          </cell>
          <cell r="B59">
            <v>0</v>
          </cell>
          <cell r="C59">
            <v>0</v>
          </cell>
          <cell r="D59">
            <v>0</v>
          </cell>
          <cell r="E59" t="str">
            <v>ok</v>
          </cell>
          <cell r="F59" t="str">
            <v>Bancos centrais</v>
          </cell>
        </row>
        <row r="60">
          <cell r="A60" t="str">
            <v>1311</v>
          </cell>
          <cell r="B60">
            <v>0</v>
          </cell>
          <cell r="C60">
            <v>0</v>
          </cell>
          <cell r="D60">
            <v>0</v>
          </cell>
          <cell r="E60" t="str">
            <v>ok</v>
          </cell>
          <cell r="F60" t="str">
            <v>Organismos financeiros internacionais</v>
          </cell>
        </row>
        <row r="61">
          <cell r="A61" t="str">
            <v>1312</v>
          </cell>
          <cell r="B61">
            <v>0</v>
          </cell>
          <cell r="C61">
            <v>0</v>
          </cell>
          <cell r="D61">
            <v>0</v>
          </cell>
          <cell r="E61" t="str">
            <v>ok</v>
          </cell>
          <cell r="F61" t="str">
            <v>Sede e sucursais da própria instituição</v>
          </cell>
        </row>
        <row r="62">
          <cell r="A62" t="str">
            <v>1313</v>
          </cell>
          <cell r="B62">
            <v>0</v>
          </cell>
          <cell r="C62">
            <v>0</v>
          </cell>
          <cell r="D62">
            <v>0</v>
          </cell>
          <cell r="E62" t="str">
            <v>ok</v>
          </cell>
          <cell r="F62" t="str">
            <v>Sucursais de outras instituições de crédito nacionais</v>
          </cell>
        </row>
        <row r="63">
          <cell r="A63" t="str">
            <v>1314</v>
          </cell>
          <cell r="B63">
            <v>0</v>
          </cell>
          <cell r="C63">
            <v>0</v>
          </cell>
          <cell r="D63">
            <v>0</v>
          </cell>
          <cell r="E63" t="str">
            <v>ok</v>
          </cell>
          <cell r="F63" t="str">
            <v>Em outras instituições de crédito</v>
          </cell>
        </row>
        <row r="64">
          <cell r="A64" t="str">
            <v>139</v>
          </cell>
          <cell r="B64">
            <v>0</v>
          </cell>
          <cell r="C64">
            <v>0</v>
          </cell>
          <cell r="D64">
            <v>0</v>
          </cell>
          <cell r="E64" t="str">
            <v>ok</v>
          </cell>
          <cell r="F64" t="str">
            <v>Correc.de valor de activos que sejam objecto de op.cobertura</v>
          </cell>
        </row>
        <row r="65">
          <cell r="A65" t="str">
            <v>14</v>
          </cell>
          <cell r="B65">
            <v>44146960.780000001</v>
          </cell>
          <cell r="C65">
            <v>0</v>
          </cell>
          <cell r="D65">
            <v>44146960.780000001</v>
          </cell>
          <cell r="E65" t="str">
            <v>ok</v>
          </cell>
          <cell r="F65" t="str">
            <v>Crédito a clientes</v>
          </cell>
        </row>
        <row r="66">
          <cell r="A66" t="str">
            <v>1400</v>
          </cell>
          <cell r="B66">
            <v>44146960.780000001</v>
          </cell>
          <cell r="C66">
            <v>0</v>
          </cell>
          <cell r="D66">
            <v>44146960.780000001</v>
          </cell>
          <cell r="E66" t="str">
            <v>ok</v>
          </cell>
          <cell r="F66" t="str">
            <v>Crédito interno</v>
          </cell>
        </row>
        <row r="67">
          <cell r="A67" t="str">
            <v>140008080000000</v>
          </cell>
          <cell r="B67">
            <v>0</v>
          </cell>
          <cell r="C67">
            <v>0</v>
          </cell>
          <cell r="D67">
            <v>0</v>
          </cell>
          <cell r="E67" t="str">
            <v>ok</v>
          </cell>
          <cell r="F67" t="str">
            <v>Outros créditos - Administrações públicas residentes</v>
          </cell>
        </row>
        <row r="68">
          <cell r="A68" t="str">
            <v>140080110000000</v>
          </cell>
          <cell r="B68">
            <v>0</v>
          </cell>
          <cell r="C68">
            <v>0</v>
          </cell>
          <cell r="D68">
            <v>0</v>
          </cell>
          <cell r="E68" t="str">
            <v>ok</v>
          </cell>
        </row>
        <row r="69">
          <cell r="A69" t="str">
            <v>1401</v>
          </cell>
          <cell r="B69">
            <v>0</v>
          </cell>
          <cell r="C69">
            <v>0</v>
          </cell>
          <cell r="D69">
            <v>0</v>
          </cell>
          <cell r="E69" t="str">
            <v>ok</v>
          </cell>
          <cell r="F69" t="str">
            <v>Crédito ao exterior</v>
          </cell>
        </row>
        <row r="70">
          <cell r="A70" t="str">
            <v>141</v>
          </cell>
          <cell r="B70">
            <v>0</v>
          </cell>
          <cell r="C70">
            <v>0</v>
          </cell>
          <cell r="D70">
            <v>0</v>
          </cell>
          <cell r="E70" t="str">
            <v>ok</v>
          </cell>
          <cell r="F70" t="str">
            <v>Outros créditos e valores a receber (titulados)</v>
          </cell>
        </row>
        <row r="71">
          <cell r="A71" t="str">
            <v>141000</v>
          </cell>
          <cell r="B71">
            <v>0</v>
          </cell>
          <cell r="C71">
            <v>0</v>
          </cell>
          <cell r="D71">
            <v>0</v>
          </cell>
          <cell r="E71" t="str">
            <v>ok</v>
          </cell>
          <cell r="F71" t="str">
            <v>De emissores públicos nacionais</v>
          </cell>
        </row>
        <row r="72">
          <cell r="A72" t="str">
            <v>141100</v>
          </cell>
          <cell r="B72">
            <v>0</v>
          </cell>
          <cell r="C72">
            <v>0</v>
          </cell>
          <cell r="D72">
            <v>0</v>
          </cell>
          <cell r="E72" t="str">
            <v>ok</v>
          </cell>
          <cell r="F72" t="str">
            <v>De emissores públicos estrangeiros</v>
          </cell>
        </row>
        <row r="73">
          <cell r="A73" t="str">
            <v>149</v>
          </cell>
          <cell r="B73">
            <v>0</v>
          </cell>
          <cell r="C73">
            <v>0</v>
          </cell>
          <cell r="D73">
            <v>0</v>
          </cell>
          <cell r="E73" t="str">
            <v>ok</v>
          </cell>
          <cell r="F73" t="str">
            <v>Correc.de valor de activos que sejam objecto de op.cobertura</v>
          </cell>
        </row>
        <row r="74">
          <cell r="A74" t="str">
            <v>15</v>
          </cell>
          <cell r="B74">
            <v>3182946.39</v>
          </cell>
          <cell r="C74">
            <v>0</v>
          </cell>
          <cell r="D74">
            <v>3182946.39</v>
          </cell>
          <cell r="E74" t="str">
            <v>ok</v>
          </cell>
          <cell r="F74" t="str">
            <v>Crédito e juros vencidos</v>
          </cell>
        </row>
        <row r="75">
          <cell r="A75" t="str">
            <v>150</v>
          </cell>
          <cell r="B75">
            <v>0</v>
          </cell>
          <cell r="C75">
            <v>0</v>
          </cell>
          <cell r="D75">
            <v>0</v>
          </cell>
          <cell r="E75" t="str">
            <v>ok</v>
          </cell>
          <cell r="F75" t="str">
            <v>Aplicações em instituições de crédito</v>
          </cell>
        </row>
        <row r="76">
          <cell r="A76" t="str">
            <v>1500</v>
          </cell>
          <cell r="B76">
            <v>0</v>
          </cell>
          <cell r="C76">
            <v>0</v>
          </cell>
          <cell r="D76">
            <v>0</v>
          </cell>
          <cell r="E76" t="str">
            <v>ok</v>
          </cell>
          <cell r="F76" t="str">
            <v>No país</v>
          </cell>
        </row>
        <row r="77">
          <cell r="A77" t="str">
            <v>150000</v>
          </cell>
          <cell r="B77">
            <v>0</v>
          </cell>
          <cell r="C77">
            <v>0</v>
          </cell>
          <cell r="D77">
            <v>0</v>
          </cell>
          <cell r="E77" t="str">
            <v>ok</v>
          </cell>
          <cell r="F77" t="str">
            <v>Classe I</v>
          </cell>
        </row>
        <row r="78">
          <cell r="A78" t="str">
            <v>150001</v>
          </cell>
          <cell r="B78">
            <v>0</v>
          </cell>
          <cell r="C78">
            <v>0</v>
          </cell>
          <cell r="D78">
            <v>0</v>
          </cell>
          <cell r="E78" t="str">
            <v>ok</v>
          </cell>
          <cell r="F78" t="str">
            <v>Classe II</v>
          </cell>
        </row>
        <row r="79">
          <cell r="A79" t="str">
            <v>150002</v>
          </cell>
          <cell r="B79">
            <v>0</v>
          </cell>
          <cell r="C79">
            <v>0</v>
          </cell>
          <cell r="D79">
            <v>0</v>
          </cell>
          <cell r="E79" t="str">
            <v>ok</v>
          </cell>
          <cell r="F79" t="str">
            <v>Classes III e IV</v>
          </cell>
        </row>
        <row r="80">
          <cell r="A80" t="str">
            <v>150003</v>
          </cell>
          <cell r="B80">
            <v>0</v>
          </cell>
          <cell r="C80">
            <v>0</v>
          </cell>
          <cell r="D80">
            <v>0</v>
          </cell>
          <cell r="E80" t="str">
            <v>ok</v>
          </cell>
          <cell r="F80" t="str">
            <v>Classes V a IX</v>
          </cell>
        </row>
        <row r="81">
          <cell r="A81" t="str">
            <v>150004</v>
          </cell>
          <cell r="B81">
            <v>0</v>
          </cell>
          <cell r="C81">
            <v>0</v>
          </cell>
          <cell r="D81">
            <v>0</v>
          </cell>
          <cell r="E81" t="str">
            <v>ok</v>
          </cell>
          <cell r="F81" t="str">
            <v>Classes X a XII</v>
          </cell>
        </row>
        <row r="82">
          <cell r="A82" t="str">
            <v>15001</v>
          </cell>
          <cell r="B82">
            <v>0</v>
          </cell>
          <cell r="C82">
            <v>0</v>
          </cell>
          <cell r="D82">
            <v>0</v>
          </cell>
          <cell r="E82" t="str">
            <v>ok</v>
          </cell>
          <cell r="F82" t="str">
            <v>Juros</v>
          </cell>
        </row>
        <row r="83">
          <cell r="A83" t="str">
            <v>1501</v>
          </cell>
          <cell r="B83">
            <v>0</v>
          </cell>
          <cell r="C83">
            <v>0</v>
          </cell>
          <cell r="D83">
            <v>0</v>
          </cell>
          <cell r="E83" t="str">
            <v>ok</v>
          </cell>
          <cell r="F83" t="str">
            <v>No estrangeiro</v>
          </cell>
        </row>
        <row r="84">
          <cell r="A84" t="str">
            <v>150100</v>
          </cell>
          <cell r="B84">
            <v>0</v>
          </cell>
          <cell r="C84">
            <v>0</v>
          </cell>
          <cell r="D84">
            <v>0</v>
          </cell>
          <cell r="E84" t="str">
            <v>ok</v>
          </cell>
          <cell r="F84" t="str">
            <v>Classe I</v>
          </cell>
        </row>
        <row r="85">
          <cell r="A85" t="str">
            <v>150101</v>
          </cell>
          <cell r="B85">
            <v>0</v>
          </cell>
          <cell r="C85">
            <v>0</v>
          </cell>
          <cell r="D85">
            <v>0</v>
          </cell>
          <cell r="E85" t="str">
            <v>ok</v>
          </cell>
          <cell r="F85" t="str">
            <v>Classe II</v>
          </cell>
        </row>
        <row r="86">
          <cell r="A86" t="str">
            <v>150102</v>
          </cell>
          <cell r="B86">
            <v>0</v>
          </cell>
          <cell r="C86">
            <v>0</v>
          </cell>
          <cell r="D86">
            <v>0</v>
          </cell>
          <cell r="E86" t="str">
            <v>ok</v>
          </cell>
          <cell r="F86" t="str">
            <v>Classes III e IV</v>
          </cell>
        </row>
        <row r="87">
          <cell r="A87" t="str">
            <v>150103</v>
          </cell>
          <cell r="B87">
            <v>0</v>
          </cell>
          <cell r="C87">
            <v>0</v>
          </cell>
          <cell r="D87">
            <v>0</v>
          </cell>
          <cell r="E87" t="str">
            <v>ok</v>
          </cell>
          <cell r="F87" t="str">
            <v>Classes V a IX</v>
          </cell>
        </row>
        <row r="88">
          <cell r="A88" t="str">
            <v>150104</v>
          </cell>
          <cell r="B88">
            <v>0</v>
          </cell>
          <cell r="C88">
            <v>0</v>
          </cell>
          <cell r="D88">
            <v>0</v>
          </cell>
          <cell r="E88" t="str">
            <v>ok</v>
          </cell>
          <cell r="F88" t="str">
            <v>Classes X a XII</v>
          </cell>
        </row>
        <row r="89">
          <cell r="A89" t="str">
            <v>15011</v>
          </cell>
          <cell r="B89">
            <v>0</v>
          </cell>
          <cell r="C89">
            <v>0</v>
          </cell>
          <cell r="D89">
            <v>0</v>
          </cell>
          <cell r="E89" t="str">
            <v>ok</v>
          </cell>
          <cell r="F89" t="str">
            <v>Juros</v>
          </cell>
        </row>
        <row r="90">
          <cell r="A90" t="str">
            <v>151</v>
          </cell>
          <cell r="B90">
            <v>3045708.42</v>
          </cell>
          <cell r="C90">
            <v>0</v>
          </cell>
          <cell r="D90">
            <v>3045708.42</v>
          </cell>
          <cell r="E90" t="str">
            <v>ok</v>
          </cell>
          <cell r="F90" t="str">
            <v>Crédito a clientes</v>
          </cell>
        </row>
        <row r="91">
          <cell r="A91" t="str">
            <v>1510</v>
          </cell>
          <cell r="B91">
            <v>3045708.42</v>
          </cell>
          <cell r="C91">
            <v>0</v>
          </cell>
          <cell r="D91">
            <v>3045708.42</v>
          </cell>
          <cell r="E91" t="str">
            <v>ok</v>
          </cell>
          <cell r="F91" t="str">
            <v>Crédito não representado por valores mobiliários</v>
          </cell>
        </row>
        <row r="92">
          <cell r="A92" t="str">
            <v>15100</v>
          </cell>
          <cell r="B92">
            <v>3045708.42</v>
          </cell>
          <cell r="C92">
            <v>0</v>
          </cell>
          <cell r="D92">
            <v>3045708.42</v>
          </cell>
          <cell r="E92" t="str">
            <v>ok</v>
          </cell>
          <cell r="F92" t="str">
            <v>Crédito interno</v>
          </cell>
        </row>
        <row r="93">
          <cell r="A93" t="str">
            <v>15101</v>
          </cell>
          <cell r="B93">
            <v>0</v>
          </cell>
          <cell r="C93">
            <v>0</v>
          </cell>
          <cell r="D93">
            <v>0</v>
          </cell>
          <cell r="E93" t="str">
            <v>ok</v>
          </cell>
          <cell r="F93" t="str">
            <v>Crédito ao exterior</v>
          </cell>
        </row>
        <row r="94">
          <cell r="A94" t="str">
            <v>1511</v>
          </cell>
          <cell r="B94">
            <v>0</v>
          </cell>
          <cell r="C94">
            <v>0</v>
          </cell>
          <cell r="D94">
            <v>0</v>
          </cell>
          <cell r="E94" t="str">
            <v>ok</v>
          </cell>
          <cell r="F94" t="str">
            <v>Outros créditos e valores a receber (titulados)</v>
          </cell>
        </row>
        <row r="95">
          <cell r="A95" t="str">
            <v>152</v>
          </cell>
          <cell r="B95">
            <v>0</v>
          </cell>
          <cell r="C95">
            <v>0</v>
          </cell>
          <cell r="D95">
            <v>0</v>
          </cell>
          <cell r="E95" t="str">
            <v>ok</v>
          </cell>
          <cell r="F95" t="str">
            <v>Activos fin.avaliados ao justo valor através de resultados</v>
          </cell>
        </row>
        <row r="96">
          <cell r="A96" t="str">
            <v>1520</v>
          </cell>
          <cell r="B96">
            <v>0</v>
          </cell>
          <cell r="C96">
            <v>0</v>
          </cell>
          <cell r="D96">
            <v>0</v>
          </cell>
          <cell r="E96" t="str">
            <v>ok</v>
          </cell>
          <cell r="F96" t="str">
            <v>Títulos</v>
          </cell>
        </row>
        <row r="97">
          <cell r="A97" t="str">
            <v>1521</v>
          </cell>
          <cell r="B97">
            <v>0</v>
          </cell>
          <cell r="C97">
            <v>0</v>
          </cell>
          <cell r="D97">
            <v>0</v>
          </cell>
          <cell r="E97" t="str">
            <v>ok</v>
          </cell>
          <cell r="F97" t="str">
            <v>Out. activos fin. ao justo valor através de resultados</v>
          </cell>
        </row>
        <row r="98">
          <cell r="A98" t="str">
            <v>153</v>
          </cell>
          <cell r="B98">
            <v>0</v>
          </cell>
          <cell r="C98">
            <v>0</v>
          </cell>
          <cell r="D98">
            <v>0</v>
          </cell>
          <cell r="E98" t="str">
            <v>ok</v>
          </cell>
          <cell r="F98" t="str">
            <v>Activos financeiros disponíveis para venda</v>
          </cell>
        </row>
        <row r="99">
          <cell r="A99" t="str">
            <v>1530</v>
          </cell>
          <cell r="B99">
            <v>0</v>
          </cell>
          <cell r="C99">
            <v>0</v>
          </cell>
          <cell r="D99">
            <v>0</v>
          </cell>
          <cell r="E99" t="str">
            <v>ok</v>
          </cell>
          <cell r="F99" t="str">
            <v>Títulos</v>
          </cell>
        </row>
        <row r="100">
          <cell r="A100" t="str">
            <v>1531</v>
          </cell>
          <cell r="B100">
            <v>0</v>
          </cell>
          <cell r="C100">
            <v>0</v>
          </cell>
          <cell r="D100">
            <v>0</v>
          </cell>
          <cell r="E100" t="str">
            <v>ok</v>
          </cell>
          <cell r="F100" t="str">
            <v>Créditos e outros valores a receber</v>
          </cell>
        </row>
        <row r="101">
          <cell r="A101" t="str">
            <v>154</v>
          </cell>
          <cell r="B101">
            <v>0</v>
          </cell>
          <cell r="C101">
            <v>0</v>
          </cell>
          <cell r="D101">
            <v>0</v>
          </cell>
          <cell r="E101" t="str">
            <v>ok</v>
          </cell>
          <cell r="F101" t="str">
            <v>Activos titularizados e não desreconhecidos</v>
          </cell>
        </row>
        <row r="102">
          <cell r="A102" t="str">
            <v>1540</v>
          </cell>
          <cell r="B102">
            <v>0</v>
          </cell>
          <cell r="C102">
            <v>0</v>
          </cell>
          <cell r="D102">
            <v>0</v>
          </cell>
          <cell r="E102" t="str">
            <v>ok</v>
          </cell>
          <cell r="F102" t="str">
            <v>Crédito a clientes</v>
          </cell>
        </row>
        <row r="103">
          <cell r="A103" t="str">
            <v>1548</v>
          </cell>
          <cell r="B103">
            <v>0</v>
          </cell>
          <cell r="C103">
            <v>0</v>
          </cell>
          <cell r="D103">
            <v>0</v>
          </cell>
          <cell r="E103" t="str">
            <v>ok</v>
          </cell>
          <cell r="F103" t="str">
            <v>Outros activos titularizados não desreconhecidos</v>
          </cell>
        </row>
        <row r="104">
          <cell r="A104" t="str">
            <v>155</v>
          </cell>
          <cell r="B104">
            <v>0</v>
          </cell>
          <cell r="C104">
            <v>0</v>
          </cell>
          <cell r="D104">
            <v>0</v>
          </cell>
          <cell r="E104" t="str">
            <v>ok</v>
          </cell>
          <cell r="F104" t="str">
            <v>Activos com acordo de recompra</v>
          </cell>
        </row>
        <row r="105">
          <cell r="A105" t="str">
            <v>156</v>
          </cell>
          <cell r="B105">
            <v>0</v>
          </cell>
          <cell r="C105">
            <v>0</v>
          </cell>
          <cell r="D105">
            <v>0</v>
          </cell>
          <cell r="E105" t="str">
            <v>ok</v>
          </cell>
          <cell r="F105" t="str">
            <v>Investimentos detidos até à maturidade</v>
          </cell>
        </row>
        <row r="106">
          <cell r="A106" t="str">
            <v>157</v>
          </cell>
          <cell r="B106">
            <v>65169.33</v>
          </cell>
          <cell r="C106">
            <v>0</v>
          </cell>
          <cell r="D106">
            <v>65169.33</v>
          </cell>
          <cell r="E106" t="str">
            <v>ok</v>
          </cell>
          <cell r="F106" t="str">
            <v>Devedores e outras aplicações</v>
          </cell>
        </row>
        <row r="107">
          <cell r="A107" t="str">
            <v>158</v>
          </cell>
          <cell r="B107">
            <v>72068.639999999999</v>
          </cell>
          <cell r="C107">
            <v>0</v>
          </cell>
          <cell r="D107">
            <v>72068.639999999999</v>
          </cell>
          <cell r="E107" t="str">
            <v>ok</v>
          </cell>
          <cell r="F107" t="str">
            <v>Juros vencidos a regularizar e despesas de crédito vencido</v>
          </cell>
        </row>
        <row r="108">
          <cell r="A108" t="str">
            <v>15800</v>
          </cell>
          <cell r="B108">
            <v>72068.639999999999</v>
          </cell>
          <cell r="C108">
            <v>0</v>
          </cell>
          <cell r="D108">
            <v>72068.639999999999</v>
          </cell>
          <cell r="E108" t="str">
            <v>ok</v>
          </cell>
          <cell r="F108" t="str">
            <v>Crédito a clientes</v>
          </cell>
        </row>
        <row r="109">
          <cell r="A109" t="str">
            <v>158010</v>
          </cell>
          <cell r="B109">
            <v>0</v>
          </cell>
          <cell r="C109">
            <v>0</v>
          </cell>
          <cell r="D109">
            <v>0</v>
          </cell>
          <cell r="E109" t="str">
            <v>ok</v>
          </cell>
          <cell r="F109" t="str">
            <v>Activos financeiros detidos para negociao</v>
          </cell>
        </row>
        <row r="110">
          <cell r="A110" t="str">
            <v>158011</v>
          </cell>
          <cell r="B110">
            <v>0</v>
          </cell>
          <cell r="C110">
            <v>0</v>
          </cell>
          <cell r="D110">
            <v>0</v>
          </cell>
          <cell r="E110" t="str">
            <v>ok</v>
          </cell>
          <cell r="F110" t="str">
            <v>Activos financeiros ao justo valor atravs de resultados</v>
          </cell>
        </row>
        <row r="111">
          <cell r="A111" t="str">
            <v>158012</v>
          </cell>
          <cell r="B111">
            <v>0</v>
          </cell>
          <cell r="C111">
            <v>0</v>
          </cell>
          <cell r="D111">
            <v>0</v>
          </cell>
          <cell r="E111" t="str">
            <v>ok</v>
          </cell>
          <cell r="F111" t="str">
            <v>Activos financeiros disponiveis para venda</v>
          </cell>
        </row>
        <row r="112">
          <cell r="A112" t="str">
            <v>158013</v>
          </cell>
          <cell r="B112">
            <v>0</v>
          </cell>
          <cell r="C112">
            <v>0</v>
          </cell>
          <cell r="D112">
            <v>0</v>
          </cell>
          <cell r="E112" t="str">
            <v>ok</v>
          </cell>
          <cell r="F112" t="str">
            <v>Crédito a clientes</v>
          </cell>
        </row>
        <row r="113">
          <cell r="A113" t="str">
            <v>158014</v>
          </cell>
          <cell r="B113">
            <v>0</v>
          </cell>
          <cell r="C113">
            <v>0</v>
          </cell>
          <cell r="D113">
            <v>0</v>
          </cell>
          <cell r="E113" t="str">
            <v>ok</v>
          </cell>
          <cell r="F113" t="str">
            <v>Investimentos detidos até à maturidade</v>
          </cell>
        </row>
        <row r="114">
          <cell r="A114" t="str">
            <v>15802</v>
          </cell>
          <cell r="B114">
            <v>0</v>
          </cell>
          <cell r="C114">
            <v>0</v>
          </cell>
          <cell r="D114">
            <v>0</v>
          </cell>
          <cell r="E114" t="str">
            <v>ok</v>
          </cell>
          <cell r="F114" t="str">
            <v>Activos com acordo de recompra</v>
          </cell>
        </row>
        <row r="115">
          <cell r="A115" t="str">
            <v>15803</v>
          </cell>
          <cell r="B115">
            <v>0</v>
          </cell>
          <cell r="C115">
            <v>0</v>
          </cell>
          <cell r="D115">
            <v>0</v>
          </cell>
          <cell r="E115" t="str">
            <v>ok</v>
          </cell>
          <cell r="F115" t="str">
            <v>Devedores e outras aplicações</v>
          </cell>
        </row>
        <row r="116">
          <cell r="A116" t="str">
            <v>15810</v>
          </cell>
          <cell r="B116">
            <v>0</v>
          </cell>
          <cell r="C116">
            <v>0</v>
          </cell>
          <cell r="D116">
            <v>0</v>
          </cell>
          <cell r="E116" t="str">
            <v>ok</v>
          </cell>
          <cell r="F116" t="str">
            <v>Crédito a clientes</v>
          </cell>
        </row>
        <row r="117">
          <cell r="A117" t="str">
            <v>158110</v>
          </cell>
          <cell r="B117">
            <v>0</v>
          </cell>
          <cell r="C117">
            <v>0</v>
          </cell>
          <cell r="D117">
            <v>0</v>
          </cell>
          <cell r="E117" t="str">
            <v>ok</v>
          </cell>
          <cell r="F117" t="str">
            <v>Activos financeiros detidos para negociação</v>
          </cell>
        </row>
        <row r="118">
          <cell r="A118" t="str">
            <v>158111</v>
          </cell>
          <cell r="B118">
            <v>0</v>
          </cell>
          <cell r="C118">
            <v>0</v>
          </cell>
          <cell r="D118">
            <v>0</v>
          </cell>
          <cell r="E118" t="str">
            <v>ok</v>
          </cell>
          <cell r="F118" t="str">
            <v>Activos financeiros ao justo valor através de resultados</v>
          </cell>
        </row>
        <row r="119">
          <cell r="A119" t="str">
            <v>158112</v>
          </cell>
          <cell r="B119">
            <v>0</v>
          </cell>
          <cell r="C119">
            <v>0</v>
          </cell>
          <cell r="D119">
            <v>0</v>
          </cell>
          <cell r="E119" t="str">
            <v>ok</v>
          </cell>
          <cell r="F119" t="str">
            <v>Activos financeiros disponiveis para venda</v>
          </cell>
        </row>
        <row r="120">
          <cell r="A120" t="str">
            <v>158113</v>
          </cell>
          <cell r="B120">
            <v>0</v>
          </cell>
          <cell r="C120">
            <v>0</v>
          </cell>
          <cell r="D120">
            <v>0</v>
          </cell>
          <cell r="E120" t="str">
            <v>ok</v>
          </cell>
          <cell r="F120" t="str">
            <v>Crédito a clientes</v>
          </cell>
        </row>
        <row r="121">
          <cell r="A121" t="str">
            <v>158114</v>
          </cell>
          <cell r="B121">
            <v>0</v>
          </cell>
          <cell r="C121">
            <v>0</v>
          </cell>
          <cell r="D121">
            <v>0</v>
          </cell>
          <cell r="E121" t="str">
            <v>ok</v>
          </cell>
          <cell r="F121" t="str">
            <v>Investimentos detidos até à maturidade</v>
          </cell>
        </row>
        <row r="122">
          <cell r="A122" t="str">
            <v>15812</v>
          </cell>
          <cell r="B122">
            <v>0</v>
          </cell>
          <cell r="C122">
            <v>0</v>
          </cell>
          <cell r="D122">
            <v>0</v>
          </cell>
          <cell r="E122" t="str">
            <v>ok</v>
          </cell>
          <cell r="F122" t="str">
            <v>Activos com acordo de recompra</v>
          </cell>
        </row>
        <row r="123">
          <cell r="A123" t="str">
            <v>15813</v>
          </cell>
          <cell r="B123">
            <v>0</v>
          </cell>
          <cell r="C123">
            <v>0</v>
          </cell>
          <cell r="D123">
            <v>0</v>
          </cell>
          <cell r="E123" t="str">
            <v>ok</v>
          </cell>
          <cell r="F123" t="str">
            <v>Devedores e outras aplicações</v>
          </cell>
        </row>
        <row r="124">
          <cell r="A124" t="str">
            <v>159</v>
          </cell>
          <cell r="B124">
            <v>0</v>
          </cell>
          <cell r="C124">
            <v>0</v>
          </cell>
          <cell r="D124">
            <v>0</v>
          </cell>
          <cell r="E124" t="str">
            <v>ok</v>
          </cell>
          <cell r="F124" t="str">
            <v>Correc.de valor de activos que sejam objecto de op.cobertura</v>
          </cell>
        </row>
        <row r="125">
          <cell r="A125" t="str">
            <v>1590</v>
          </cell>
          <cell r="B125">
            <v>0</v>
          </cell>
          <cell r="C125">
            <v>0</v>
          </cell>
          <cell r="D125">
            <v>0</v>
          </cell>
          <cell r="E125" t="str">
            <v>ok</v>
          </cell>
          <cell r="F125" t="str">
            <v>Aplicações em instituições de crédito</v>
          </cell>
        </row>
        <row r="126">
          <cell r="A126" t="str">
            <v>1591</v>
          </cell>
          <cell r="B126">
            <v>0</v>
          </cell>
          <cell r="C126">
            <v>0</v>
          </cell>
          <cell r="D126">
            <v>0</v>
          </cell>
          <cell r="E126" t="str">
            <v>ok</v>
          </cell>
          <cell r="F126" t="str">
            <v>Investimentos detidos até à maturidade</v>
          </cell>
        </row>
        <row r="127">
          <cell r="A127" t="str">
            <v>1592</v>
          </cell>
          <cell r="B127">
            <v>0</v>
          </cell>
          <cell r="C127">
            <v>0</v>
          </cell>
          <cell r="D127">
            <v>0</v>
          </cell>
          <cell r="E127" t="str">
            <v>ok</v>
          </cell>
          <cell r="F127" t="str">
            <v>Activos com acordo de recompra</v>
          </cell>
        </row>
        <row r="128">
          <cell r="A128" t="str">
            <v>1593</v>
          </cell>
          <cell r="B128">
            <v>0</v>
          </cell>
          <cell r="C128">
            <v>0</v>
          </cell>
          <cell r="D128">
            <v>0</v>
          </cell>
          <cell r="E128" t="str">
            <v>ok</v>
          </cell>
          <cell r="F128" t="str">
            <v>Outros activos</v>
          </cell>
        </row>
        <row r="129">
          <cell r="A129" t="str">
            <v>16</v>
          </cell>
          <cell r="B129">
            <v>0</v>
          </cell>
          <cell r="C129">
            <v>0</v>
          </cell>
          <cell r="D129">
            <v>0</v>
          </cell>
          <cell r="E129" t="str">
            <v>ok</v>
          </cell>
          <cell r="F129" t="str">
            <v>Activos financeiros detidos para negociação</v>
          </cell>
        </row>
        <row r="130">
          <cell r="A130" t="str">
            <v>160</v>
          </cell>
          <cell r="B130">
            <v>0</v>
          </cell>
          <cell r="C130">
            <v>0</v>
          </cell>
          <cell r="D130">
            <v>0</v>
          </cell>
          <cell r="E130" t="str">
            <v>ok</v>
          </cell>
          <cell r="F130" t="str">
            <v>Títulos</v>
          </cell>
        </row>
        <row r="131">
          <cell r="A131" t="str">
            <v>1600</v>
          </cell>
          <cell r="B131">
            <v>0</v>
          </cell>
          <cell r="C131">
            <v>0</v>
          </cell>
          <cell r="D131">
            <v>0</v>
          </cell>
          <cell r="E131" t="str">
            <v>ok</v>
          </cell>
          <cell r="F131" t="str">
            <v>Emitidos por residentes</v>
          </cell>
        </row>
        <row r="132">
          <cell r="A132" t="str">
            <v>160000</v>
          </cell>
          <cell r="B132">
            <v>0</v>
          </cell>
          <cell r="C132">
            <v>0</v>
          </cell>
          <cell r="D132">
            <v>0</v>
          </cell>
          <cell r="E132" t="str">
            <v>ok</v>
          </cell>
          <cell r="F132" t="str">
            <v>De dívida pública portuguesa</v>
          </cell>
        </row>
        <row r="133">
          <cell r="A133" t="str">
            <v>160001</v>
          </cell>
          <cell r="B133">
            <v>0</v>
          </cell>
          <cell r="C133">
            <v>0</v>
          </cell>
          <cell r="D133">
            <v>0</v>
          </cell>
          <cell r="E133" t="str">
            <v>ok</v>
          </cell>
          <cell r="F133" t="str">
            <v>De outros emissores públicos nacionais</v>
          </cell>
        </row>
        <row r="134">
          <cell r="A134" t="str">
            <v>160002</v>
          </cell>
          <cell r="B134">
            <v>0</v>
          </cell>
          <cell r="C134">
            <v>0</v>
          </cell>
          <cell r="D134">
            <v>0</v>
          </cell>
          <cell r="E134" t="str">
            <v>ok</v>
          </cell>
          <cell r="F134" t="str">
            <v>De outros residentes</v>
          </cell>
        </row>
        <row r="135">
          <cell r="A135" t="str">
            <v>16001</v>
          </cell>
          <cell r="B135">
            <v>0</v>
          </cell>
          <cell r="C135">
            <v>0</v>
          </cell>
          <cell r="D135">
            <v>0</v>
          </cell>
          <cell r="E135" t="str">
            <v>ok</v>
          </cell>
          <cell r="F135" t="str">
            <v>Instrumentos de capital</v>
          </cell>
        </row>
        <row r="136">
          <cell r="A136" t="str">
            <v>16008</v>
          </cell>
          <cell r="B136">
            <v>0</v>
          </cell>
          <cell r="C136">
            <v>0</v>
          </cell>
          <cell r="D136">
            <v>0</v>
          </cell>
          <cell r="E136" t="str">
            <v>ok</v>
          </cell>
          <cell r="F136" t="str">
            <v>Outros</v>
          </cell>
        </row>
        <row r="137">
          <cell r="A137" t="str">
            <v>1601</v>
          </cell>
          <cell r="B137">
            <v>0</v>
          </cell>
          <cell r="C137">
            <v>0</v>
          </cell>
          <cell r="D137">
            <v>0</v>
          </cell>
          <cell r="E137" t="str">
            <v>ok</v>
          </cell>
          <cell r="F137" t="str">
            <v>Emitidos por não residentes</v>
          </cell>
        </row>
        <row r="138">
          <cell r="A138" t="str">
            <v>160100</v>
          </cell>
          <cell r="B138">
            <v>0</v>
          </cell>
          <cell r="C138">
            <v>0</v>
          </cell>
          <cell r="D138">
            <v>0</v>
          </cell>
          <cell r="E138" t="str">
            <v>ok</v>
          </cell>
          <cell r="F138" t="str">
            <v>De emissores públicos estrangeiros</v>
          </cell>
        </row>
        <row r="139">
          <cell r="A139" t="str">
            <v>160101</v>
          </cell>
          <cell r="B139">
            <v>0</v>
          </cell>
          <cell r="C139">
            <v>0</v>
          </cell>
          <cell r="D139">
            <v>0</v>
          </cell>
          <cell r="E139" t="str">
            <v>ok</v>
          </cell>
          <cell r="F139" t="str">
            <v>De organismos financeiros internacionais</v>
          </cell>
        </row>
        <row r="140">
          <cell r="A140" t="str">
            <v>160102</v>
          </cell>
          <cell r="B140">
            <v>0</v>
          </cell>
          <cell r="C140">
            <v>0</v>
          </cell>
          <cell r="D140">
            <v>0</v>
          </cell>
          <cell r="E140" t="str">
            <v>ok</v>
          </cell>
          <cell r="F140" t="str">
            <v>De outros não residentes</v>
          </cell>
        </row>
        <row r="141">
          <cell r="A141" t="str">
            <v>16011</v>
          </cell>
          <cell r="B141">
            <v>0</v>
          </cell>
          <cell r="C141">
            <v>0</v>
          </cell>
          <cell r="D141">
            <v>0</v>
          </cell>
          <cell r="E141" t="str">
            <v>ok</v>
          </cell>
          <cell r="F141" t="str">
            <v>Instrumentos de capital</v>
          </cell>
        </row>
        <row r="142">
          <cell r="A142" t="str">
            <v>161</v>
          </cell>
          <cell r="B142">
            <v>0</v>
          </cell>
          <cell r="C142">
            <v>0</v>
          </cell>
          <cell r="D142">
            <v>0</v>
          </cell>
          <cell r="E142" t="str">
            <v>ok</v>
          </cell>
          <cell r="F142" t="str">
            <v>Instrumentos derivados com justo valor positivo</v>
          </cell>
        </row>
        <row r="143">
          <cell r="A143" t="str">
            <v>164</v>
          </cell>
          <cell r="B143">
            <v>0</v>
          </cell>
          <cell r="C143">
            <v>0</v>
          </cell>
          <cell r="D143">
            <v>0</v>
          </cell>
          <cell r="E143" t="str">
            <v>ok</v>
          </cell>
          <cell r="F143" t="str">
            <v>Créditos e outros valores a receber</v>
          </cell>
        </row>
        <row r="144">
          <cell r="A144" t="str">
            <v>17</v>
          </cell>
          <cell r="B144">
            <v>0</v>
          </cell>
          <cell r="C144">
            <v>0</v>
          </cell>
          <cell r="D144">
            <v>0</v>
          </cell>
          <cell r="E144" t="str">
            <v>ok</v>
          </cell>
          <cell r="F144" t="str">
            <v>Out.activ.fin.avaliados-just.valor-result(fair value option)</v>
          </cell>
        </row>
        <row r="145">
          <cell r="A145" t="str">
            <v>170</v>
          </cell>
          <cell r="B145">
            <v>0</v>
          </cell>
          <cell r="C145">
            <v>0</v>
          </cell>
          <cell r="D145">
            <v>0</v>
          </cell>
          <cell r="E145" t="str">
            <v>ok</v>
          </cell>
          <cell r="F145" t="str">
            <v>Títulos</v>
          </cell>
        </row>
        <row r="146">
          <cell r="A146" t="str">
            <v>1700</v>
          </cell>
          <cell r="B146">
            <v>0</v>
          </cell>
          <cell r="C146">
            <v>0</v>
          </cell>
          <cell r="D146">
            <v>0</v>
          </cell>
          <cell r="E146" t="str">
            <v>ok</v>
          </cell>
          <cell r="F146" t="str">
            <v>Emitidos por residentes</v>
          </cell>
        </row>
        <row r="147">
          <cell r="A147" t="str">
            <v>170000</v>
          </cell>
          <cell r="B147">
            <v>0</v>
          </cell>
          <cell r="C147">
            <v>0</v>
          </cell>
          <cell r="D147">
            <v>0</v>
          </cell>
          <cell r="E147" t="str">
            <v>ok</v>
          </cell>
          <cell r="F147" t="str">
            <v>De dívida pública portuguesa</v>
          </cell>
        </row>
        <row r="148">
          <cell r="A148" t="str">
            <v>170001</v>
          </cell>
          <cell r="B148">
            <v>0</v>
          </cell>
          <cell r="C148">
            <v>0</v>
          </cell>
          <cell r="D148">
            <v>0</v>
          </cell>
          <cell r="E148" t="str">
            <v>ok</v>
          </cell>
          <cell r="F148" t="str">
            <v>De outros emissores públicos nacionais</v>
          </cell>
        </row>
        <row r="149">
          <cell r="A149" t="str">
            <v>170002</v>
          </cell>
          <cell r="B149">
            <v>0</v>
          </cell>
          <cell r="C149">
            <v>0</v>
          </cell>
          <cell r="D149">
            <v>0</v>
          </cell>
          <cell r="E149" t="str">
            <v>ok</v>
          </cell>
          <cell r="F149" t="str">
            <v>De outros residentes</v>
          </cell>
        </row>
        <row r="150">
          <cell r="A150" t="str">
            <v>17001</v>
          </cell>
          <cell r="B150">
            <v>0</v>
          </cell>
          <cell r="C150">
            <v>0</v>
          </cell>
          <cell r="D150">
            <v>0</v>
          </cell>
          <cell r="E150" t="str">
            <v>ok</v>
          </cell>
          <cell r="F150" t="str">
            <v>Instrumentos de capital</v>
          </cell>
        </row>
        <row r="151">
          <cell r="A151" t="str">
            <v>17008</v>
          </cell>
          <cell r="B151">
            <v>0</v>
          </cell>
          <cell r="C151">
            <v>0</v>
          </cell>
          <cell r="D151">
            <v>0</v>
          </cell>
          <cell r="E151" t="str">
            <v>ok</v>
          </cell>
          <cell r="F151" t="str">
            <v>Outros</v>
          </cell>
        </row>
        <row r="152">
          <cell r="A152" t="str">
            <v>1701</v>
          </cell>
          <cell r="B152">
            <v>0</v>
          </cell>
          <cell r="C152">
            <v>0</v>
          </cell>
          <cell r="D152">
            <v>0</v>
          </cell>
          <cell r="E152" t="str">
            <v>ok</v>
          </cell>
          <cell r="F152" t="str">
            <v>Emitidos por não residentes</v>
          </cell>
        </row>
        <row r="153">
          <cell r="A153" t="str">
            <v>170100</v>
          </cell>
          <cell r="B153">
            <v>0</v>
          </cell>
          <cell r="C153">
            <v>0</v>
          </cell>
          <cell r="D153">
            <v>0</v>
          </cell>
          <cell r="E153" t="str">
            <v>ok</v>
          </cell>
          <cell r="F153" t="str">
            <v>De emissores públicos estrangeiros</v>
          </cell>
        </row>
        <row r="154">
          <cell r="A154" t="str">
            <v>170101</v>
          </cell>
          <cell r="B154">
            <v>0</v>
          </cell>
          <cell r="C154">
            <v>0</v>
          </cell>
          <cell r="D154">
            <v>0</v>
          </cell>
          <cell r="E154" t="str">
            <v>ok</v>
          </cell>
          <cell r="F154" t="str">
            <v>De organismos financeiros internacionais</v>
          </cell>
        </row>
        <row r="155">
          <cell r="A155" t="str">
            <v>170102</v>
          </cell>
          <cell r="B155">
            <v>0</v>
          </cell>
          <cell r="C155">
            <v>0</v>
          </cell>
          <cell r="D155">
            <v>0</v>
          </cell>
          <cell r="E155" t="str">
            <v>ok</v>
          </cell>
          <cell r="F155" t="str">
            <v>De outros não residentes</v>
          </cell>
        </row>
        <row r="156">
          <cell r="A156" t="str">
            <v>17011</v>
          </cell>
          <cell r="B156">
            <v>0</v>
          </cell>
          <cell r="C156">
            <v>0</v>
          </cell>
          <cell r="D156">
            <v>0</v>
          </cell>
          <cell r="E156" t="str">
            <v>ok</v>
          </cell>
          <cell r="F156" t="str">
            <v>Instrumentos de capital</v>
          </cell>
        </row>
        <row r="157">
          <cell r="A157" t="str">
            <v>17018</v>
          </cell>
          <cell r="B157">
            <v>0</v>
          </cell>
          <cell r="C157">
            <v>0</v>
          </cell>
          <cell r="D157">
            <v>0</v>
          </cell>
          <cell r="E157" t="str">
            <v>ok</v>
          </cell>
          <cell r="F157" t="str">
            <v>Outros</v>
          </cell>
        </row>
        <row r="158">
          <cell r="A158" t="str">
            <v>174</v>
          </cell>
          <cell r="B158">
            <v>0</v>
          </cell>
          <cell r="C158">
            <v>0</v>
          </cell>
          <cell r="D158">
            <v>0</v>
          </cell>
          <cell r="E158" t="str">
            <v>ok</v>
          </cell>
          <cell r="F158" t="str">
            <v>Créditos e outros valores a receber</v>
          </cell>
        </row>
        <row r="159">
          <cell r="A159" t="str">
            <v>18</v>
          </cell>
          <cell r="B159">
            <v>249.4</v>
          </cell>
          <cell r="C159">
            <v>0</v>
          </cell>
          <cell r="D159">
            <v>249.4</v>
          </cell>
          <cell r="E159" t="str">
            <v>ok</v>
          </cell>
          <cell r="F159" t="str">
            <v>Activos financeiros disponíveis para venda</v>
          </cell>
        </row>
        <row r="160">
          <cell r="A160" t="str">
            <v>180</v>
          </cell>
          <cell r="B160">
            <v>249.4</v>
          </cell>
          <cell r="C160">
            <v>0</v>
          </cell>
          <cell r="D160">
            <v>249.4</v>
          </cell>
          <cell r="E160" t="str">
            <v>ok</v>
          </cell>
          <cell r="F160" t="str">
            <v>Títulos</v>
          </cell>
        </row>
        <row r="161">
          <cell r="A161" t="str">
            <v>1800</v>
          </cell>
          <cell r="B161">
            <v>249.4</v>
          </cell>
          <cell r="C161">
            <v>0</v>
          </cell>
          <cell r="D161">
            <v>249.4</v>
          </cell>
          <cell r="E161" t="str">
            <v>ok</v>
          </cell>
          <cell r="F161" t="str">
            <v>Emitidos por residentes</v>
          </cell>
        </row>
        <row r="162">
          <cell r="A162" t="str">
            <v>180000</v>
          </cell>
          <cell r="B162">
            <v>0</v>
          </cell>
          <cell r="C162">
            <v>0</v>
          </cell>
          <cell r="D162">
            <v>0</v>
          </cell>
          <cell r="E162" t="str">
            <v>ok</v>
          </cell>
          <cell r="F162" t="str">
            <v>De dívida pública portuguesa</v>
          </cell>
        </row>
        <row r="163">
          <cell r="A163" t="str">
            <v>1800000</v>
          </cell>
          <cell r="B163">
            <v>0</v>
          </cell>
          <cell r="C163">
            <v>0</v>
          </cell>
          <cell r="D163">
            <v>0</v>
          </cell>
          <cell r="E163" t="str">
            <v>ok</v>
          </cell>
          <cell r="F163" t="str">
            <v>Valor antes imparidade acum.(NIC)/Prov.imparidade acum.(NCA)</v>
          </cell>
        </row>
        <row r="164">
          <cell r="A164" t="str">
            <v>1800001</v>
          </cell>
          <cell r="B164">
            <v>0</v>
          </cell>
          <cell r="C164">
            <v>0</v>
          </cell>
          <cell r="D164">
            <v>0</v>
          </cell>
          <cell r="E164" t="str">
            <v>ok</v>
          </cell>
          <cell r="F164" t="str">
            <v>Imparidade acumulada (NIC)/Prov.imparidade acumulada (NCA)</v>
          </cell>
        </row>
        <row r="165">
          <cell r="A165" t="str">
            <v>180001</v>
          </cell>
          <cell r="B165">
            <v>0</v>
          </cell>
          <cell r="C165">
            <v>0</v>
          </cell>
          <cell r="D165">
            <v>0</v>
          </cell>
          <cell r="E165" t="str">
            <v>ok</v>
          </cell>
          <cell r="F165" t="str">
            <v>De outros emissores públicos nacionais</v>
          </cell>
        </row>
        <row r="166">
          <cell r="A166" t="str">
            <v>1800010</v>
          </cell>
          <cell r="B166">
            <v>0</v>
          </cell>
          <cell r="C166">
            <v>0</v>
          </cell>
          <cell r="D166">
            <v>0</v>
          </cell>
          <cell r="E166" t="str">
            <v>ok</v>
          </cell>
          <cell r="F166" t="str">
            <v>Valor antes imparidade acum.(NIC)/Prov.imparidade acum.(NCA)</v>
          </cell>
        </row>
        <row r="167">
          <cell r="A167" t="str">
            <v>1800011</v>
          </cell>
          <cell r="B167">
            <v>0</v>
          </cell>
          <cell r="C167">
            <v>0</v>
          </cell>
          <cell r="D167">
            <v>0</v>
          </cell>
          <cell r="E167" t="str">
            <v>ok</v>
          </cell>
          <cell r="F167" t="str">
            <v>Imparidade acumulada (NIC)/Prov.imparidade acumulada (NCA)</v>
          </cell>
        </row>
        <row r="168">
          <cell r="A168" t="str">
            <v>180002</v>
          </cell>
          <cell r="B168">
            <v>0</v>
          </cell>
          <cell r="C168">
            <v>0</v>
          </cell>
          <cell r="D168">
            <v>0</v>
          </cell>
          <cell r="E168" t="str">
            <v>ok</v>
          </cell>
          <cell r="F168" t="str">
            <v>De outros residentes</v>
          </cell>
        </row>
        <row r="169">
          <cell r="A169" t="str">
            <v>180002810000000</v>
          </cell>
          <cell r="B169">
            <v>0</v>
          </cell>
          <cell r="C169">
            <v>0</v>
          </cell>
          <cell r="D169">
            <v>0</v>
          </cell>
          <cell r="E169" t="str">
            <v>ok</v>
          </cell>
          <cell r="F169" t="str">
            <v>Títulos de investimentos subordinados</v>
          </cell>
        </row>
        <row r="170">
          <cell r="A170" t="str">
            <v>18001</v>
          </cell>
          <cell r="B170">
            <v>249.4</v>
          </cell>
          <cell r="C170">
            <v>0</v>
          </cell>
          <cell r="D170">
            <v>249.4</v>
          </cell>
          <cell r="E170" t="str">
            <v>ok</v>
          </cell>
          <cell r="F170" t="str">
            <v>Instrumentos de capital</v>
          </cell>
        </row>
        <row r="171">
          <cell r="A171" t="str">
            <v>180010</v>
          </cell>
          <cell r="B171">
            <v>0</v>
          </cell>
          <cell r="C171">
            <v>0</v>
          </cell>
          <cell r="D171">
            <v>0</v>
          </cell>
          <cell r="E171" t="str">
            <v>ok</v>
          </cell>
          <cell r="F171" t="str">
            <v>Valorizados ao justo valor</v>
          </cell>
        </row>
        <row r="172">
          <cell r="A172" t="str">
            <v>180011</v>
          </cell>
          <cell r="B172">
            <v>249.4</v>
          </cell>
          <cell r="C172">
            <v>0</v>
          </cell>
          <cell r="D172">
            <v>249.4</v>
          </cell>
          <cell r="E172" t="str">
            <v>ok</v>
          </cell>
          <cell r="F172" t="str">
            <v>Valorizados ao custo histórico</v>
          </cell>
        </row>
        <row r="173">
          <cell r="A173" t="str">
            <v>180011000000000</v>
          </cell>
          <cell r="B173">
            <v>0</v>
          </cell>
          <cell r="C173">
            <v>0</v>
          </cell>
          <cell r="D173">
            <v>0</v>
          </cell>
          <cell r="E173" t="str">
            <v>ok</v>
          </cell>
          <cell r="F173" t="str">
            <v>Acções - Residentes - Custo histórico</v>
          </cell>
        </row>
        <row r="174">
          <cell r="A174" t="str">
            <v>180011010000000</v>
          </cell>
          <cell r="B174">
            <v>0</v>
          </cell>
          <cell r="C174">
            <v>0</v>
          </cell>
          <cell r="D174">
            <v>0</v>
          </cell>
          <cell r="E174" t="str">
            <v>ok</v>
          </cell>
          <cell r="F174" t="str">
            <v>Unidades participacão-Residentes-Custo histórico</v>
          </cell>
        </row>
        <row r="175">
          <cell r="A175" t="str">
            <v>180011080000000</v>
          </cell>
          <cell r="B175">
            <v>249.4</v>
          </cell>
          <cell r="C175">
            <v>0</v>
          </cell>
          <cell r="D175">
            <v>249.4</v>
          </cell>
          <cell r="E175" t="str">
            <v>ok</v>
          </cell>
          <cell r="F175" t="str">
            <v>Outros instrumentos de capital-Residentes-Custo histórico</v>
          </cell>
        </row>
        <row r="176">
          <cell r="A176" t="str">
            <v>180011100000000</v>
          </cell>
          <cell r="B176">
            <v>0</v>
          </cell>
          <cell r="C176">
            <v>0</v>
          </cell>
          <cell r="D176">
            <v>0</v>
          </cell>
          <cell r="E176" t="str">
            <v>ok</v>
          </cell>
          <cell r="F176" t="str">
            <v>Prov.imparidade-Acções-Custo histórico</v>
          </cell>
        </row>
        <row r="177">
          <cell r="A177" t="str">
            <v>180011110000000</v>
          </cell>
          <cell r="B177">
            <v>0</v>
          </cell>
          <cell r="C177">
            <v>0</v>
          </cell>
          <cell r="D177">
            <v>0</v>
          </cell>
          <cell r="E177" t="str">
            <v>ok</v>
          </cell>
          <cell r="F177" t="str">
            <v>Prov.imparidade-Unidades participação-Custo histórico</v>
          </cell>
        </row>
        <row r="178">
          <cell r="A178" t="str">
            <v>180011180000000</v>
          </cell>
          <cell r="B178">
            <v>0</v>
          </cell>
          <cell r="C178">
            <v>0</v>
          </cell>
          <cell r="D178">
            <v>0</v>
          </cell>
          <cell r="E178" t="str">
            <v>ok</v>
          </cell>
          <cell r="F178" t="str">
            <v>Prov.imparidade-Out.instrumentos capital-Custo histórico</v>
          </cell>
        </row>
        <row r="179">
          <cell r="A179" t="str">
            <v>1801</v>
          </cell>
          <cell r="B179">
            <v>0</v>
          </cell>
          <cell r="C179">
            <v>0</v>
          </cell>
          <cell r="D179">
            <v>0</v>
          </cell>
          <cell r="E179" t="str">
            <v>ok</v>
          </cell>
          <cell r="F179" t="str">
            <v>Emitidos por não residentes</v>
          </cell>
        </row>
        <row r="180">
          <cell r="A180" t="str">
            <v>180100</v>
          </cell>
          <cell r="B180">
            <v>0</v>
          </cell>
          <cell r="C180">
            <v>0</v>
          </cell>
          <cell r="D180">
            <v>0</v>
          </cell>
          <cell r="E180" t="str">
            <v>ok</v>
          </cell>
          <cell r="F180" t="str">
            <v>De emissores públicos estrangeiros</v>
          </cell>
        </row>
        <row r="181">
          <cell r="A181" t="str">
            <v>1801000</v>
          </cell>
          <cell r="B181">
            <v>0</v>
          </cell>
          <cell r="C181">
            <v>0</v>
          </cell>
          <cell r="D181">
            <v>0</v>
          </cell>
          <cell r="E181" t="str">
            <v>ok</v>
          </cell>
          <cell r="F181" t="str">
            <v>Valor antes imparidade acum.(NIC)/Prov.imparidade acum.(NCA)</v>
          </cell>
        </row>
        <row r="182">
          <cell r="A182" t="str">
            <v>1801001</v>
          </cell>
          <cell r="B182">
            <v>0</v>
          </cell>
          <cell r="C182">
            <v>0</v>
          </cell>
          <cell r="D182">
            <v>0</v>
          </cell>
          <cell r="E182" t="str">
            <v>ok</v>
          </cell>
          <cell r="F182" t="str">
            <v>Imparidade acumulada (NIC) / Provisões para imparidade acumulada (NCA)</v>
          </cell>
        </row>
        <row r="183">
          <cell r="A183" t="str">
            <v>180101</v>
          </cell>
          <cell r="B183">
            <v>0</v>
          </cell>
          <cell r="C183">
            <v>0</v>
          </cell>
          <cell r="D183">
            <v>0</v>
          </cell>
          <cell r="E183" t="str">
            <v>ok</v>
          </cell>
          <cell r="F183" t="str">
            <v>De organismos financeiros internacionais</v>
          </cell>
        </row>
        <row r="184">
          <cell r="A184" t="str">
            <v>180102</v>
          </cell>
          <cell r="B184">
            <v>0</v>
          </cell>
          <cell r="C184">
            <v>0</v>
          </cell>
          <cell r="D184">
            <v>0</v>
          </cell>
          <cell r="E184" t="str">
            <v>ok</v>
          </cell>
          <cell r="F184" t="str">
            <v>De outros não residentes</v>
          </cell>
        </row>
        <row r="185">
          <cell r="A185" t="str">
            <v>18011</v>
          </cell>
          <cell r="B185">
            <v>0</v>
          </cell>
          <cell r="C185">
            <v>0</v>
          </cell>
          <cell r="D185">
            <v>0</v>
          </cell>
          <cell r="E185" t="str">
            <v>ok</v>
          </cell>
          <cell r="F185" t="str">
            <v>Instrumentos de capital</v>
          </cell>
        </row>
        <row r="186">
          <cell r="A186" t="str">
            <v>180110</v>
          </cell>
          <cell r="B186">
            <v>0</v>
          </cell>
          <cell r="C186">
            <v>0</v>
          </cell>
          <cell r="D186">
            <v>0</v>
          </cell>
          <cell r="E186" t="str">
            <v>ok</v>
          </cell>
          <cell r="F186" t="str">
            <v>Valorizados ao justo valor</v>
          </cell>
        </row>
        <row r="187">
          <cell r="A187" t="str">
            <v>180110800000000</v>
          </cell>
          <cell r="B187">
            <v>0</v>
          </cell>
          <cell r="C187">
            <v>0</v>
          </cell>
          <cell r="D187">
            <v>0</v>
          </cell>
          <cell r="E187" t="str">
            <v>ok</v>
          </cell>
        </row>
        <row r="188">
          <cell r="A188" t="str">
            <v>180111</v>
          </cell>
          <cell r="B188">
            <v>0</v>
          </cell>
          <cell r="C188">
            <v>0</v>
          </cell>
          <cell r="D188">
            <v>0</v>
          </cell>
          <cell r="E188" t="str">
            <v>ok</v>
          </cell>
          <cell r="F188" t="str">
            <v>Valorizados ao custo histórico</v>
          </cell>
        </row>
        <row r="189">
          <cell r="A189" t="str">
            <v>180111000000000</v>
          </cell>
          <cell r="B189">
            <v>0</v>
          </cell>
          <cell r="C189">
            <v>0</v>
          </cell>
          <cell r="D189">
            <v>0</v>
          </cell>
          <cell r="E189" t="str">
            <v>ok</v>
          </cell>
          <cell r="F189" t="str">
            <v>Acções - Não residentes - Ao custo histórico</v>
          </cell>
        </row>
        <row r="190">
          <cell r="A190" t="str">
            <v>1801111</v>
          </cell>
          <cell r="B190">
            <v>0</v>
          </cell>
          <cell r="C190">
            <v>0</v>
          </cell>
          <cell r="D190">
            <v>0</v>
          </cell>
          <cell r="E190" t="str">
            <v>ok</v>
          </cell>
          <cell r="F190" t="str">
            <v>Imparidade acumulada (NIC)/Prov.imparidade acumulada (NCA)</v>
          </cell>
        </row>
        <row r="191">
          <cell r="A191" t="str">
            <v>18018</v>
          </cell>
          <cell r="B191">
            <v>0</v>
          </cell>
          <cell r="C191">
            <v>0</v>
          </cell>
          <cell r="D191">
            <v>0</v>
          </cell>
          <cell r="E191" t="str">
            <v>ok</v>
          </cell>
          <cell r="F191" t="str">
            <v>Outros</v>
          </cell>
        </row>
        <row r="192">
          <cell r="A192" t="str">
            <v>184</v>
          </cell>
          <cell r="B192">
            <v>0</v>
          </cell>
          <cell r="C192">
            <v>0</v>
          </cell>
          <cell r="D192">
            <v>0</v>
          </cell>
          <cell r="E192" t="str">
            <v>ok</v>
          </cell>
          <cell r="F192" t="str">
            <v>Créditos e outros valores a receber</v>
          </cell>
        </row>
        <row r="193">
          <cell r="A193" t="str">
            <v>19</v>
          </cell>
          <cell r="B193">
            <v>0</v>
          </cell>
          <cell r="C193">
            <v>0</v>
          </cell>
          <cell r="D193">
            <v>0</v>
          </cell>
          <cell r="E193" t="str">
            <v>ok</v>
          </cell>
          <cell r="F193" t="str">
            <v>Activos titularizados não desreconhecidos</v>
          </cell>
        </row>
        <row r="194">
          <cell r="A194" t="str">
            <v>190</v>
          </cell>
          <cell r="B194">
            <v>0</v>
          </cell>
          <cell r="C194">
            <v>0</v>
          </cell>
          <cell r="D194">
            <v>0</v>
          </cell>
          <cell r="E194" t="str">
            <v>ok</v>
          </cell>
          <cell r="F194" t="str">
            <v>Crédito a clientes-titularizado</v>
          </cell>
        </row>
        <row r="195">
          <cell r="A195" t="str">
            <v>191</v>
          </cell>
          <cell r="B195">
            <v>0</v>
          </cell>
          <cell r="C195">
            <v>0</v>
          </cell>
          <cell r="D195">
            <v>0</v>
          </cell>
          <cell r="E195" t="str">
            <v>ok</v>
          </cell>
          <cell r="F195" t="str">
            <v>Activos fin.ao justo valor através resultados-titularizados</v>
          </cell>
        </row>
        <row r="196">
          <cell r="A196" t="str">
            <v>192</v>
          </cell>
          <cell r="B196">
            <v>0</v>
          </cell>
          <cell r="C196">
            <v>0</v>
          </cell>
          <cell r="D196">
            <v>0</v>
          </cell>
          <cell r="E196" t="str">
            <v>ok</v>
          </cell>
          <cell r="F196" t="str">
            <v>Activos financeiros disponíveis para venda-titularizados</v>
          </cell>
        </row>
        <row r="197">
          <cell r="A197" t="str">
            <v>198</v>
          </cell>
          <cell r="B197">
            <v>0</v>
          </cell>
          <cell r="C197">
            <v>0</v>
          </cell>
          <cell r="D197">
            <v>0</v>
          </cell>
          <cell r="E197" t="str">
            <v>ok</v>
          </cell>
          <cell r="F197" t="str">
            <v>Outros activos titularizados não desreconhecidos</v>
          </cell>
        </row>
        <row r="198">
          <cell r="A198" t="str">
            <v>20</v>
          </cell>
          <cell r="B198">
            <v>0</v>
          </cell>
          <cell r="C198">
            <v>0</v>
          </cell>
          <cell r="D198">
            <v>0</v>
          </cell>
          <cell r="E198" t="str">
            <v>ok</v>
          </cell>
          <cell r="F198" t="str">
            <v>Activos com acordo de recompra</v>
          </cell>
        </row>
        <row r="199">
          <cell r="A199" t="str">
            <v>21</v>
          </cell>
          <cell r="B199">
            <v>0</v>
          </cell>
          <cell r="C199">
            <v>0</v>
          </cell>
          <cell r="D199">
            <v>0</v>
          </cell>
          <cell r="E199" t="str">
            <v>ok</v>
          </cell>
          <cell r="F199" t="str">
            <v>Derivados de cobertura com justo valor positivo</v>
          </cell>
        </row>
        <row r="200">
          <cell r="A200" t="str">
            <v>22</v>
          </cell>
          <cell r="B200">
            <v>0</v>
          </cell>
          <cell r="C200">
            <v>0</v>
          </cell>
          <cell r="D200">
            <v>0</v>
          </cell>
          <cell r="E200" t="str">
            <v>ok</v>
          </cell>
          <cell r="F200" t="str">
            <v>Investimentos detidos até à maturidade</v>
          </cell>
        </row>
        <row r="201">
          <cell r="A201" t="str">
            <v>220</v>
          </cell>
          <cell r="B201">
            <v>0</v>
          </cell>
          <cell r="C201">
            <v>0</v>
          </cell>
          <cell r="D201">
            <v>0</v>
          </cell>
          <cell r="E201" t="str">
            <v>ok</v>
          </cell>
          <cell r="F201" t="str">
            <v>Títulos detidos até à maturidade</v>
          </cell>
        </row>
        <row r="202">
          <cell r="A202" t="str">
            <v>2200</v>
          </cell>
          <cell r="B202">
            <v>0</v>
          </cell>
          <cell r="C202">
            <v>0</v>
          </cell>
          <cell r="D202">
            <v>0</v>
          </cell>
          <cell r="E202" t="str">
            <v>ok</v>
          </cell>
          <cell r="F202" t="str">
            <v>Títulos emitidos por residentes</v>
          </cell>
        </row>
        <row r="203">
          <cell r="A203" t="str">
            <v>220000</v>
          </cell>
          <cell r="B203">
            <v>0</v>
          </cell>
          <cell r="C203">
            <v>0</v>
          </cell>
          <cell r="D203">
            <v>0</v>
          </cell>
          <cell r="E203" t="str">
            <v>ok</v>
          </cell>
          <cell r="F203" t="str">
            <v>De dívida pública portuguesa</v>
          </cell>
        </row>
        <row r="204">
          <cell r="A204" t="str">
            <v>220001</v>
          </cell>
          <cell r="B204">
            <v>0</v>
          </cell>
          <cell r="C204">
            <v>0</v>
          </cell>
          <cell r="D204">
            <v>0</v>
          </cell>
          <cell r="E204" t="str">
            <v>ok</v>
          </cell>
          <cell r="F204" t="str">
            <v>De outros emissores públicos nacionais</v>
          </cell>
        </row>
        <row r="205">
          <cell r="A205" t="str">
            <v>220002</v>
          </cell>
          <cell r="B205">
            <v>0</v>
          </cell>
          <cell r="C205">
            <v>0</v>
          </cell>
          <cell r="D205">
            <v>0</v>
          </cell>
          <cell r="E205" t="str">
            <v>ok</v>
          </cell>
          <cell r="F205" t="str">
            <v>De outros residentes</v>
          </cell>
        </row>
        <row r="206">
          <cell r="A206" t="str">
            <v>2201</v>
          </cell>
          <cell r="B206">
            <v>0</v>
          </cell>
          <cell r="C206">
            <v>0</v>
          </cell>
          <cell r="D206">
            <v>0</v>
          </cell>
          <cell r="E206" t="str">
            <v>ok</v>
          </cell>
          <cell r="F206" t="str">
            <v>Títulos emitidos por não residentes</v>
          </cell>
        </row>
        <row r="207">
          <cell r="A207" t="str">
            <v>220100</v>
          </cell>
          <cell r="B207">
            <v>0</v>
          </cell>
          <cell r="C207">
            <v>0</v>
          </cell>
          <cell r="D207">
            <v>0</v>
          </cell>
          <cell r="E207" t="str">
            <v>ok</v>
          </cell>
          <cell r="F207" t="str">
            <v>De emissores públicos estrangeiros</v>
          </cell>
        </row>
        <row r="208">
          <cell r="A208" t="str">
            <v>220101</v>
          </cell>
          <cell r="B208">
            <v>0</v>
          </cell>
          <cell r="C208">
            <v>0</v>
          </cell>
          <cell r="D208">
            <v>0</v>
          </cell>
          <cell r="E208" t="str">
            <v>ok</v>
          </cell>
          <cell r="F208" t="str">
            <v>De organismos financeiros internacionais</v>
          </cell>
        </row>
        <row r="209">
          <cell r="A209" t="str">
            <v>220102</v>
          </cell>
          <cell r="B209">
            <v>0</v>
          </cell>
          <cell r="C209">
            <v>0</v>
          </cell>
          <cell r="D209">
            <v>0</v>
          </cell>
          <cell r="E209" t="str">
            <v>ok</v>
          </cell>
          <cell r="F209" t="str">
            <v>De outros não residentes</v>
          </cell>
        </row>
        <row r="210">
          <cell r="A210" t="str">
            <v>228</v>
          </cell>
          <cell r="B210">
            <v>0</v>
          </cell>
          <cell r="C210">
            <v>0</v>
          </cell>
          <cell r="D210">
            <v>0</v>
          </cell>
          <cell r="E210" t="str">
            <v>ok</v>
          </cell>
          <cell r="F210" t="str">
            <v>Outros investimentos detidos até à maturidade</v>
          </cell>
        </row>
        <row r="211">
          <cell r="A211" t="str">
            <v>23</v>
          </cell>
          <cell r="B211">
            <v>0</v>
          </cell>
          <cell r="C211">
            <v>0</v>
          </cell>
          <cell r="D211">
            <v>0</v>
          </cell>
          <cell r="E211" t="str">
            <v>ok</v>
          </cell>
          <cell r="F211" t="str">
            <v>Invest.filiais excluídas da consolid/assoc./empreend.conj.</v>
          </cell>
        </row>
        <row r="212">
          <cell r="A212" t="str">
            <v>230</v>
          </cell>
          <cell r="B212">
            <v>0</v>
          </cell>
          <cell r="C212">
            <v>0</v>
          </cell>
          <cell r="D212">
            <v>0</v>
          </cell>
          <cell r="E212" t="str">
            <v>ok</v>
          </cell>
          <cell r="F212" t="str">
            <v>No país</v>
          </cell>
        </row>
        <row r="213">
          <cell r="A213" t="str">
            <v>231</v>
          </cell>
          <cell r="B213">
            <v>0</v>
          </cell>
          <cell r="C213">
            <v>0</v>
          </cell>
          <cell r="D213">
            <v>0</v>
          </cell>
          <cell r="E213" t="str">
            <v>ok</v>
          </cell>
          <cell r="F213" t="str">
            <v>No estrangeiro</v>
          </cell>
        </row>
        <row r="214">
          <cell r="A214" t="str">
            <v>239</v>
          </cell>
          <cell r="B214">
            <v>0</v>
          </cell>
          <cell r="C214">
            <v>0</v>
          </cell>
          <cell r="D214">
            <v>0</v>
          </cell>
          <cell r="E214" t="str">
            <v>ok</v>
          </cell>
          <cell r="F214" t="str">
            <v>Correc.de valor de activos que sejam objecto de op.cobertura</v>
          </cell>
        </row>
        <row r="215">
          <cell r="A215" t="str">
            <v>24</v>
          </cell>
          <cell r="B215">
            <v>838498.64</v>
          </cell>
          <cell r="C215">
            <v>0</v>
          </cell>
          <cell r="D215">
            <v>838498.64</v>
          </cell>
          <cell r="E215" t="str">
            <v>ok</v>
          </cell>
          <cell r="F215" t="str">
            <v>Invest.filiais excluídas da consolid/assoc./empreend.conj.</v>
          </cell>
        </row>
        <row r="216">
          <cell r="A216" t="str">
            <v>240</v>
          </cell>
          <cell r="B216">
            <v>0</v>
          </cell>
          <cell r="C216">
            <v>0</v>
          </cell>
          <cell r="D216">
            <v>0</v>
          </cell>
          <cell r="E216" t="str">
            <v>ok</v>
          </cell>
          <cell r="F216" t="str">
            <v>Valorizados ao justo valor</v>
          </cell>
        </row>
        <row r="217">
          <cell r="A217" t="str">
            <v>2400</v>
          </cell>
          <cell r="B217">
            <v>0</v>
          </cell>
          <cell r="C217">
            <v>0</v>
          </cell>
          <cell r="D217">
            <v>0</v>
          </cell>
          <cell r="E217" t="str">
            <v>ok</v>
          </cell>
          <cell r="F217" t="str">
            <v>No país</v>
          </cell>
        </row>
        <row r="218">
          <cell r="A218" t="str">
            <v>2401</v>
          </cell>
          <cell r="B218">
            <v>0</v>
          </cell>
          <cell r="C218">
            <v>0</v>
          </cell>
          <cell r="D218">
            <v>0</v>
          </cell>
          <cell r="E218" t="str">
            <v>ok</v>
          </cell>
          <cell r="F218" t="str">
            <v>No estrangeiro</v>
          </cell>
        </row>
        <row r="219">
          <cell r="A219" t="str">
            <v>241</v>
          </cell>
          <cell r="B219">
            <v>838498.64</v>
          </cell>
          <cell r="C219">
            <v>0</v>
          </cell>
          <cell r="D219">
            <v>838498.64</v>
          </cell>
          <cell r="E219" t="str">
            <v>ok</v>
          </cell>
          <cell r="F219" t="str">
            <v>Valorizados ao custo histórico</v>
          </cell>
        </row>
        <row r="220">
          <cell r="A220" t="str">
            <v>2410</v>
          </cell>
          <cell r="B220">
            <v>838498.64</v>
          </cell>
          <cell r="C220">
            <v>0</v>
          </cell>
          <cell r="D220">
            <v>838498.64</v>
          </cell>
          <cell r="E220" t="str">
            <v>ok</v>
          </cell>
          <cell r="F220" t="str">
            <v>No país</v>
          </cell>
        </row>
        <row r="221">
          <cell r="A221" t="str">
            <v>24100</v>
          </cell>
          <cell r="B221">
            <v>838498.64</v>
          </cell>
          <cell r="C221">
            <v>0</v>
          </cell>
          <cell r="D221">
            <v>838498.64</v>
          </cell>
          <cell r="E221" t="str">
            <v>ok</v>
          </cell>
          <cell r="F221" t="str">
            <v>Investimentos em filiais</v>
          </cell>
        </row>
        <row r="222">
          <cell r="A222" t="str">
            <v>241000</v>
          </cell>
          <cell r="B222">
            <v>838498.64</v>
          </cell>
          <cell r="C222">
            <v>0</v>
          </cell>
          <cell r="D222">
            <v>838498.64</v>
          </cell>
          <cell r="E222" t="str">
            <v>ok</v>
          </cell>
          <cell r="F222" t="str">
            <v>Participações</v>
          </cell>
        </row>
        <row r="223">
          <cell r="A223" t="str">
            <v>241001</v>
          </cell>
          <cell r="B223">
            <v>0</v>
          </cell>
          <cell r="C223">
            <v>0</v>
          </cell>
          <cell r="D223">
            <v>0</v>
          </cell>
          <cell r="E223" t="str">
            <v>ok</v>
          </cell>
          <cell r="F223" t="str">
            <v>Contratos de suprimento</v>
          </cell>
        </row>
        <row r="224">
          <cell r="A224" t="str">
            <v>24101</v>
          </cell>
          <cell r="B224">
            <v>0</v>
          </cell>
          <cell r="C224">
            <v>0</v>
          </cell>
          <cell r="D224">
            <v>0</v>
          </cell>
          <cell r="E224" t="str">
            <v>ok</v>
          </cell>
          <cell r="F224" t="str">
            <v>Investimentos em associadas</v>
          </cell>
        </row>
        <row r="225">
          <cell r="A225" t="str">
            <v>24102</v>
          </cell>
          <cell r="B225">
            <v>0</v>
          </cell>
          <cell r="C225">
            <v>0</v>
          </cell>
          <cell r="D225">
            <v>0</v>
          </cell>
          <cell r="E225" t="str">
            <v>ok</v>
          </cell>
          <cell r="F225" t="str">
            <v>Investimentos em empreendimentos conjuntos</v>
          </cell>
        </row>
        <row r="226">
          <cell r="A226" t="str">
            <v>2411</v>
          </cell>
          <cell r="B226">
            <v>0</v>
          </cell>
          <cell r="C226">
            <v>0</v>
          </cell>
          <cell r="D226">
            <v>0</v>
          </cell>
          <cell r="E226" t="str">
            <v>ok</v>
          </cell>
          <cell r="F226" t="str">
            <v>No estrangeiro</v>
          </cell>
        </row>
        <row r="227">
          <cell r="A227" t="str">
            <v>24110</v>
          </cell>
          <cell r="B227">
            <v>0</v>
          </cell>
          <cell r="C227">
            <v>0</v>
          </cell>
          <cell r="D227">
            <v>0</v>
          </cell>
          <cell r="E227" t="str">
            <v>ok</v>
          </cell>
          <cell r="F227" t="str">
            <v>Investimentos em filiais</v>
          </cell>
        </row>
        <row r="228">
          <cell r="A228" t="str">
            <v>241100</v>
          </cell>
          <cell r="B228">
            <v>0</v>
          </cell>
          <cell r="C228">
            <v>0</v>
          </cell>
          <cell r="D228">
            <v>0</v>
          </cell>
          <cell r="E228" t="str">
            <v>ok</v>
          </cell>
          <cell r="F228" t="str">
            <v>Participações</v>
          </cell>
        </row>
        <row r="229">
          <cell r="A229" t="str">
            <v>241102</v>
          </cell>
          <cell r="B229">
            <v>0</v>
          </cell>
          <cell r="C229">
            <v>0</v>
          </cell>
          <cell r="D229">
            <v>0</v>
          </cell>
          <cell r="E229" t="str">
            <v>ok</v>
          </cell>
          <cell r="F229" t="str">
            <v>Fundos afectos a representações no estrangeiro</v>
          </cell>
        </row>
        <row r="230">
          <cell r="A230" t="str">
            <v>24111</v>
          </cell>
          <cell r="B230">
            <v>0</v>
          </cell>
          <cell r="C230">
            <v>0</v>
          </cell>
          <cell r="D230">
            <v>0</v>
          </cell>
          <cell r="E230" t="str">
            <v>ok</v>
          </cell>
          <cell r="F230" t="str">
            <v>Investimentos em associadas</v>
          </cell>
        </row>
        <row r="231">
          <cell r="A231" t="str">
            <v>24112</v>
          </cell>
          <cell r="B231">
            <v>0</v>
          </cell>
          <cell r="C231">
            <v>0</v>
          </cell>
          <cell r="D231">
            <v>0</v>
          </cell>
          <cell r="E231" t="str">
            <v>ok</v>
          </cell>
          <cell r="F231" t="str">
            <v>Investimentos em empreendimentos conjuntos</v>
          </cell>
        </row>
        <row r="232">
          <cell r="A232" t="str">
            <v>2412</v>
          </cell>
          <cell r="B232">
            <v>0</v>
          </cell>
          <cell r="C232">
            <v>0</v>
          </cell>
          <cell r="D232">
            <v>0</v>
          </cell>
          <cell r="E232" t="str">
            <v>ok</v>
          </cell>
          <cell r="F232" t="str">
            <v>Correc.de valor de activos que sejam objecto de op.cobertura</v>
          </cell>
        </row>
        <row r="233">
          <cell r="A233" t="str">
            <v>247009</v>
          </cell>
          <cell r="B233">
            <v>0</v>
          </cell>
          <cell r="C233">
            <v>0</v>
          </cell>
          <cell r="D233">
            <v>0</v>
          </cell>
          <cell r="E233" t="str">
            <v>ok</v>
          </cell>
          <cell r="F233" t="str">
            <v>Adiantamentos por conta de activos tangíveis</v>
          </cell>
        </row>
        <row r="234">
          <cell r="A234" t="str">
            <v>25</v>
          </cell>
          <cell r="B234">
            <v>3184528.53</v>
          </cell>
          <cell r="C234">
            <v>0</v>
          </cell>
          <cell r="D234">
            <v>3184528.53</v>
          </cell>
          <cell r="E234" t="str">
            <v>ok</v>
          </cell>
          <cell r="F234" t="str">
            <v>Activos não correntes detidos para venda e op.descontinuadas</v>
          </cell>
        </row>
        <row r="235">
          <cell r="A235" t="str">
            <v>250</v>
          </cell>
          <cell r="B235">
            <v>3184528.53</v>
          </cell>
          <cell r="C235">
            <v>0</v>
          </cell>
          <cell r="D235">
            <v>3184528.53</v>
          </cell>
          <cell r="E235" t="str">
            <v>ok</v>
          </cell>
          <cell r="F235" t="str">
            <v>Activos tangíveis não correntes detidos para venda</v>
          </cell>
        </row>
        <row r="236">
          <cell r="A236" t="str">
            <v>2500</v>
          </cell>
          <cell r="B236">
            <v>3104648.74</v>
          </cell>
          <cell r="C236">
            <v>0</v>
          </cell>
          <cell r="D236">
            <v>3104648.74</v>
          </cell>
          <cell r="E236" t="str">
            <v>ok</v>
          </cell>
          <cell r="F236" t="str">
            <v>Imóveis</v>
          </cell>
        </row>
        <row r="237">
          <cell r="A237" t="str">
            <v>250000</v>
          </cell>
          <cell r="B237">
            <v>0</v>
          </cell>
          <cell r="C237">
            <v>0</v>
          </cell>
          <cell r="D237">
            <v>0</v>
          </cell>
          <cell r="E237" t="str">
            <v>ok</v>
          </cell>
        </row>
        <row r="238">
          <cell r="A238" t="str">
            <v>250002</v>
          </cell>
          <cell r="B238">
            <v>3104648.74</v>
          </cell>
          <cell r="C238">
            <v>0</v>
          </cell>
          <cell r="D238">
            <v>3104648.74</v>
          </cell>
          <cell r="E238" t="str">
            <v>ok</v>
          </cell>
        </row>
        <row r="239">
          <cell r="A239" t="str">
            <v>2501</v>
          </cell>
          <cell r="B239">
            <v>0</v>
          </cell>
          <cell r="C239">
            <v>0</v>
          </cell>
          <cell r="D239">
            <v>0</v>
          </cell>
          <cell r="E239" t="str">
            <v>ok</v>
          </cell>
          <cell r="F239" t="str">
            <v>Equipamento</v>
          </cell>
        </row>
        <row r="240">
          <cell r="A240" t="str">
            <v>2508</v>
          </cell>
          <cell r="B240">
            <v>79879.789999999994</v>
          </cell>
          <cell r="C240">
            <v>0</v>
          </cell>
          <cell r="D240">
            <v>79879.789999999994</v>
          </cell>
          <cell r="E240" t="str">
            <v>ok</v>
          </cell>
          <cell r="F240" t="str">
            <v>Outros activos tangíveis</v>
          </cell>
        </row>
        <row r="241">
          <cell r="A241" t="str">
            <v>258</v>
          </cell>
          <cell r="B241">
            <v>0</v>
          </cell>
          <cell r="C241">
            <v>0</v>
          </cell>
          <cell r="D241">
            <v>0</v>
          </cell>
          <cell r="E241" t="str">
            <v>ok</v>
          </cell>
          <cell r="F241" t="str">
            <v>Outros activos não correntes detidos para venda</v>
          </cell>
        </row>
        <row r="242">
          <cell r="A242" t="str">
            <v>26</v>
          </cell>
          <cell r="B242">
            <v>0</v>
          </cell>
          <cell r="C242">
            <v>0</v>
          </cell>
          <cell r="D242">
            <v>0</v>
          </cell>
          <cell r="E242" t="str">
            <v>ok</v>
          </cell>
          <cell r="F242" t="str">
            <v>Propriedades de Investimento</v>
          </cell>
        </row>
        <row r="243">
          <cell r="A243" t="str">
            <v>260</v>
          </cell>
          <cell r="B243">
            <v>0</v>
          </cell>
          <cell r="C243">
            <v>0</v>
          </cell>
          <cell r="D243">
            <v>0</v>
          </cell>
          <cell r="E243" t="str">
            <v>ok</v>
          </cell>
          <cell r="F243" t="str">
            <v>Propriedades investimento em locação financeira (locatário)</v>
          </cell>
        </row>
        <row r="244">
          <cell r="A244" t="str">
            <v>261</v>
          </cell>
          <cell r="B244">
            <v>0</v>
          </cell>
          <cell r="C244">
            <v>0</v>
          </cell>
          <cell r="D244">
            <v>0</v>
          </cell>
          <cell r="E244" t="str">
            <v>ok</v>
          </cell>
          <cell r="F244" t="str">
            <v>Propriedades investimento em locação operacional (locador)</v>
          </cell>
        </row>
        <row r="245">
          <cell r="A245" t="str">
            <v>268</v>
          </cell>
          <cell r="B245">
            <v>0</v>
          </cell>
          <cell r="C245">
            <v>0</v>
          </cell>
          <cell r="D245">
            <v>0</v>
          </cell>
          <cell r="E245" t="str">
            <v>ok</v>
          </cell>
          <cell r="F245" t="str">
            <v>Outras propriedades de investimento</v>
          </cell>
        </row>
        <row r="246">
          <cell r="A246" t="str">
            <v>27</v>
          </cell>
          <cell r="B246">
            <v>4156020.14</v>
          </cell>
          <cell r="C246">
            <v>0</v>
          </cell>
          <cell r="D246">
            <v>4156020.14</v>
          </cell>
          <cell r="E246" t="str">
            <v>ok</v>
          </cell>
          <cell r="F246" t="str">
            <v>Outros activos tangíveis</v>
          </cell>
        </row>
        <row r="247">
          <cell r="A247" t="str">
            <v>270</v>
          </cell>
          <cell r="B247">
            <v>2793036.85</v>
          </cell>
          <cell r="C247">
            <v>0</v>
          </cell>
          <cell r="D247">
            <v>2793036.85</v>
          </cell>
          <cell r="E247" t="str">
            <v>ok</v>
          </cell>
          <cell r="F247" t="str">
            <v>Imóveis</v>
          </cell>
        </row>
        <row r="248">
          <cell r="A248" t="str">
            <v>271</v>
          </cell>
          <cell r="B248">
            <v>1302330.83</v>
          </cell>
          <cell r="C248">
            <v>0</v>
          </cell>
          <cell r="D248">
            <v>1302330.83</v>
          </cell>
          <cell r="E248" t="str">
            <v>ok</v>
          </cell>
          <cell r="F248" t="str">
            <v>Equipamento</v>
          </cell>
        </row>
        <row r="249">
          <cell r="A249" t="str">
            <v>272</v>
          </cell>
          <cell r="B249">
            <v>0</v>
          </cell>
          <cell r="C249">
            <v>0</v>
          </cell>
          <cell r="D249">
            <v>0</v>
          </cell>
          <cell r="E249" t="str">
            <v>ok</v>
          </cell>
          <cell r="F249" t="str">
            <v>Activos em locação operacional</v>
          </cell>
        </row>
        <row r="250">
          <cell r="A250" t="str">
            <v>273</v>
          </cell>
          <cell r="B250">
            <v>0</v>
          </cell>
          <cell r="C250">
            <v>0</v>
          </cell>
          <cell r="D250">
            <v>0</v>
          </cell>
          <cell r="E250" t="str">
            <v>ok</v>
          </cell>
          <cell r="F250" t="str">
            <v>Activos em locação financeira</v>
          </cell>
        </row>
        <row r="251">
          <cell r="A251" t="str">
            <v>274</v>
          </cell>
          <cell r="B251">
            <v>60652.46</v>
          </cell>
          <cell r="C251">
            <v>0</v>
          </cell>
          <cell r="D251">
            <v>60652.46</v>
          </cell>
          <cell r="E251" t="str">
            <v>ok</v>
          </cell>
          <cell r="F251" t="str">
            <v>Activos tangíveis em curso</v>
          </cell>
        </row>
        <row r="252">
          <cell r="A252" t="str">
            <v>274000</v>
          </cell>
          <cell r="B252">
            <v>60652.46</v>
          </cell>
          <cell r="C252">
            <v>0</v>
          </cell>
          <cell r="D252">
            <v>60652.46</v>
          </cell>
          <cell r="E252" t="str">
            <v>ok</v>
          </cell>
          <cell r="F252" t="str">
            <v>Imóveis em curso</v>
          </cell>
        </row>
        <row r="253">
          <cell r="A253" t="str">
            <v>274001</v>
          </cell>
          <cell r="B253">
            <v>0</v>
          </cell>
          <cell r="C253">
            <v>0</v>
          </cell>
          <cell r="D253">
            <v>0</v>
          </cell>
          <cell r="E253" t="str">
            <v>ok</v>
          </cell>
          <cell r="F253" t="str">
            <v>Equipamento em curso</v>
          </cell>
        </row>
        <row r="254">
          <cell r="A254" t="str">
            <v>274008</v>
          </cell>
          <cell r="B254">
            <v>0</v>
          </cell>
          <cell r="C254">
            <v>0</v>
          </cell>
          <cell r="D254">
            <v>0</v>
          </cell>
          <cell r="E254" t="str">
            <v>ok</v>
          </cell>
          <cell r="F254" t="str">
            <v>Outros activos tangíveis em curso</v>
          </cell>
        </row>
        <row r="255">
          <cell r="A255" t="str">
            <v>274009</v>
          </cell>
          <cell r="B255">
            <v>0</v>
          </cell>
          <cell r="C255">
            <v>0</v>
          </cell>
          <cell r="D255">
            <v>0</v>
          </cell>
          <cell r="E255" t="str">
            <v>ok</v>
          </cell>
          <cell r="F255" t="str">
            <v>Adiantamentos por conta de activos tangíveis</v>
          </cell>
        </row>
        <row r="256">
          <cell r="A256" t="str">
            <v>278</v>
          </cell>
          <cell r="B256">
            <v>0</v>
          </cell>
          <cell r="C256">
            <v>0</v>
          </cell>
          <cell r="D256">
            <v>0</v>
          </cell>
          <cell r="E256" t="str">
            <v>ok</v>
          </cell>
          <cell r="F256" t="str">
            <v>Outros activos tangíveis</v>
          </cell>
        </row>
        <row r="257">
          <cell r="A257" t="str">
            <v>278000000000000</v>
          </cell>
          <cell r="B257">
            <v>0</v>
          </cell>
          <cell r="C257">
            <v>0</v>
          </cell>
          <cell r="D257">
            <v>0</v>
          </cell>
          <cell r="E257" t="str">
            <v>ok</v>
          </cell>
          <cell r="F257" t="str">
            <v>Património artístico - IVA isento</v>
          </cell>
        </row>
        <row r="258">
          <cell r="A258" t="str">
            <v>278000000000001</v>
          </cell>
          <cell r="B258">
            <v>0</v>
          </cell>
          <cell r="C258">
            <v>0</v>
          </cell>
          <cell r="D258">
            <v>0</v>
          </cell>
          <cell r="E258" t="str">
            <v>ok</v>
          </cell>
          <cell r="F258" t="str">
            <v>Património artístico - IVA dedutível</v>
          </cell>
        </row>
        <row r="259">
          <cell r="A259" t="str">
            <v>278000000000009</v>
          </cell>
          <cell r="B259">
            <v>0</v>
          </cell>
          <cell r="C259">
            <v>0</v>
          </cell>
          <cell r="D259">
            <v>0</v>
          </cell>
          <cell r="E259" t="str">
            <v>ok</v>
          </cell>
          <cell r="F259" t="str">
            <v>Património artístico - IVA não dedutível</v>
          </cell>
        </row>
        <row r="260">
          <cell r="A260" t="str">
            <v>278008000000001</v>
          </cell>
          <cell r="B260">
            <v>0</v>
          </cell>
          <cell r="C260">
            <v>0</v>
          </cell>
          <cell r="D260">
            <v>0</v>
          </cell>
          <cell r="E260" t="str">
            <v>ok</v>
          </cell>
          <cell r="F260" t="str">
            <v>Outros activos tangíveis - IVA dedutível</v>
          </cell>
        </row>
        <row r="261">
          <cell r="A261" t="str">
            <v>278008000000009</v>
          </cell>
          <cell r="B261">
            <v>0</v>
          </cell>
          <cell r="C261">
            <v>0</v>
          </cell>
          <cell r="D261">
            <v>0</v>
          </cell>
          <cell r="E261" t="str">
            <v>ok</v>
          </cell>
          <cell r="F261" t="str">
            <v>Outros activos tangíveis - IVA não dedutível</v>
          </cell>
        </row>
        <row r="262">
          <cell r="A262" t="str">
            <v>28</v>
          </cell>
          <cell r="B262">
            <v>0</v>
          </cell>
          <cell r="C262">
            <v>0</v>
          </cell>
          <cell r="D262">
            <v>0</v>
          </cell>
          <cell r="E262" t="str">
            <v>ok</v>
          </cell>
          <cell r="F262" t="str">
            <v>Diferenças de consolidação positivas (Goodwill)</v>
          </cell>
        </row>
        <row r="263">
          <cell r="A263" t="str">
            <v>29</v>
          </cell>
          <cell r="B263">
            <v>22475.78</v>
          </cell>
          <cell r="C263">
            <v>0</v>
          </cell>
          <cell r="D263">
            <v>22475.78</v>
          </cell>
          <cell r="E263" t="str">
            <v>ok</v>
          </cell>
          <cell r="F263" t="str">
            <v>Outros activos intangíveis</v>
          </cell>
        </row>
        <row r="264">
          <cell r="A264" t="str">
            <v>30</v>
          </cell>
          <cell r="B264">
            <v>641303.05000000005</v>
          </cell>
          <cell r="C264">
            <v>0</v>
          </cell>
          <cell r="D264">
            <v>641303.05000000005</v>
          </cell>
          <cell r="E264" t="str">
            <v>ok</v>
          </cell>
          <cell r="F264" t="str">
            <v>Activos por impostos sobre o rendimento</v>
          </cell>
        </row>
        <row r="265">
          <cell r="A265" t="str">
            <v>300</v>
          </cell>
          <cell r="B265">
            <v>0</v>
          </cell>
          <cell r="C265">
            <v>0</v>
          </cell>
          <cell r="D265">
            <v>0</v>
          </cell>
          <cell r="E265" t="str">
            <v>ok</v>
          </cell>
          <cell r="F265" t="str">
            <v>Activos por impostos correntes</v>
          </cell>
        </row>
        <row r="266">
          <cell r="A266" t="str">
            <v>301</v>
          </cell>
          <cell r="B266">
            <v>641303.05000000005</v>
          </cell>
          <cell r="C266">
            <v>0</v>
          </cell>
          <cell r="D266">
            <v>641303.05000000005</v>
          </cell>
          <cell r="E266" t="str">
            <v>ok</v>
          </cell>
          <cell r="F266" t="str">
            <v>Activos por impostos diferidos</v>
          </cell>
        </row>
        <row r="267">
          <cell r="A267" t="str">
            <v>31</v>
          </cell>
          <cell r="B267">
            <v>202687.69</v>
          </cell>
          <cell r="C267">
            <v>0</v>
          </cell>
          <cell r="D267">
            <v>202687.69</v>
          </cell>
          <cell r="E267" t="str">
            <v>ok</v>
          </cell>
          <cell r="F267" t="str">
            <v>Devedores e outras aplicações</v>
          </cell>
        </row>
        <row r="268">
          <cell r="A268" t="str">
            <v>311</v>
          </cell>
          <cell r="B268">
            <v>0</v>
          </cell>
          <cell r="C268">
            <v>0</v>
          </cell>
          <cell r="D268">
            <v>0</v>
          </cell>
          <cell r="E268" t="str">
            <v>ok</v>
          </cell>
          <cell r="F268" t="str">
            <v>Devedores por operações sobre futuros e opções</v>
          </cell>
        </row>
        <row r="269">
          <cell r="A269" t="str">
            <v>312</v>
          </cell>
          <cell r="B269">
            <v>0</v>
          </cell>
          <cell r="C269">
            <v>0</v>
          </cell>
          <cell r="D269">
            <v>0</v>
          </cell>
          <cell r="E269" t="str">
            <v>ok</v>
          </cell>
          <cell r="F269" t="str">
            <v>Aplicações diversas</v>
          </cell>
        </row>
        <row r="270">
          <cell r="A270" t="str">
            <v>313</v>
          </cell>
          <cell r="B270">
            <v>48126.55</v>
          </cell>
          <cell r="C270">
            <v>0</v>
          </cell>
          <cell r="D270">
            <v>48126.55</v>
          </cell>
          <cell r="E270" t="str">
            <v>ok</v>
          </cell>
          <cell r="F270" t="str">
            <v>Sector público administrativo</v>
          </cell>
        </row>
        <row r="271">
          <cell r="A271" t="str">
            <v>3130</v>
          </cell>
          <cell r="B271">
            <v>0</v>
          </cell>
          <cell r="C271">
            <v>0</v>
          </cell>
          <cell r="D271">
            <v>0</v>
          </cell>
          <cell r="E271" t="str">
            <v>ok</v>
          </cell>
          <cell r="F271" t="str">
            <v>IVA a recuperar</v>
          </cell>
        </row>
        <row r="272">
          <cell r="A272" t="str">
            <v>3138</v>
          </cell>
          <cell r="B272">
            <v>48126.55</v>
          </cell>
          <cell r="C272">
            <v>0</v>
          </cell>
          <cell r="D272">
            <v>48126.55</v>
          </cell>
          <cell r="E272" t="str">
            <v>ok</v>
          </cell>
          <cell r="F272" t="str">
            <v>Outros</v>
          </cell>
        </row>
        <row r="273">
          <cell r="A273" t="str">
            <v>314</v>
          </cell>
          <cell r="B273">
            <v>154561.14000000001</v>
          </cell>
          <cell r="C273">
            <v>0</v>
          </cell>
          <cell r="D273">
            <v>154561.14000000001</v>
          </cell>
          <cell r="E273" t="str">
            <v>ok</v>
          </cell>
          <cell r="F273" t="str">
            <v>Devedores diversos</v>
          </cell>
        </row>
        <row r="274">
          <cell r="A274" t="str">
            <v>3140</v>
          </cell>
          <cell r="B274">
            <v>0</v>
          </cell>
          <cell r="C274">
            <v>0</v>
          </cell>
          <cell r="D274">
            <v>0</v>
          </cell>
          <cell r="E274" t="str">
            <v>ok</v>
          </cell>
          <cell r="F274" t="str">
            <v>Suprimentos</v>
          </cell>
        </row>
        <row r="275">
          <cell r="A275" t="str">
            <v>3141</v>
          </cell>
          <cell r="B275">
            <v>28549.22</v>
          </cell>
          <cell r="C275">
            <v>0</v>
          </cell>
          <cell r="D275">
            <v>28549.22</v>
          </cell>
          <cell r="E275" t="str">
            <v>ok</v>
          </cell>
          <cell r="F275" t="str">
            <v>Devedores por bonificações a receber</v>
          </cell>
        </row>
        <row r="276">
          <cell r="A276" t="str">
            <v>314100000000000</v>
          </cell>
          <cell r="B276">
            <v>0</v>
          </cell>
          <cell r="C276">
            <v>0</v>
          </cell>
          <cell r="D276">
            <v>0</v>
          </cell>
          <cell r="E276" t="str">
            <v>ok</v>
          </cell>
          <cell r="F276" t="str">
            <v>Bonificações a receber-Banco Portugal</v>
          </cell>
        </row>
        <row r="277">
          <cell r="A277" t="str">
            <v>314100100000000</v>
          </cell>
          <cell r="B277">
            <v>12107.54</v>
          </cell>
          <cell r="C277">
            <v>0</v>
          </cell>
          <cell r="D277">
            <v>12107.54</v>
          </cell>
          <cell r="E277" t="str">
            <v>ok</v>
          </cell>
          <cell r="F277" t="str">
            <v>Bonificações a receber-DGT-Créd.Hab.Bonificado</v>
          </cell>
        </row>
        <row r="278">
          <cell r="A278" t="str">
            <v>314100110000000</v>
          </cell>
          <cell r="B278">
            <v>6241.02</v>
          </cell>
          <cell r="C278">
            <v>0</v>
          </cell>
          <cell r="D278">
            <v>6241.02</v>
          </cell>
          <cell r="E278" t="str">
            <v>ok</v>
          </cell>
          <cell r="F278" t="str">
            <v>Bonificações reclamadas-DGT-anteriores DL279/2003</v>
          </cell>
        </row>
        <row r="279">
          <cell r="A279" t="str">
            <v>314100120000000</v>
          </cell>
          <cell r="B279">
            <v>10200.66</v>
          </cell>
          <cell r="C279">
            <v>0</v>
          </cell>
          <cell r="D279">
            <v>10200.66</v>
          </cell>
          <cell r="E279" t="str">
            <v>ok</v>
          </cell>
          <cell r="F279" t="str">
            <v>Bonificações reclamadas-DGT-DL 279/2003</v>
          </cell>
        </row>
        <row r="280">
          <cell r="A280" t="str">
            <v>314100130000000</v>
          </cell>
          <cell r="B280">
            <v>0</v>
          </cell>
          <cell r="C280">
            <v>0</v>
          </cell>
          <cell r="D280">
            <v>0</v>
          </cell>
          <cell r="E280" t="str">
            <v>ok</v>
          </cell>
          <cell r="F280" t="str">
            <v>Bonificações reclamadas-DGT-Regime de deficientes</v>
          </cell>
        </row>
        <row r="281">
          <cell r="A281" t="str">
            <v>314100800000000</v>
          </cell>
          <cell r="B281">
            <v>0</v>
          </cell>
          <cell r="C281">
            <v>0</v>
          </cell>
          <cell r="D281">
            <v>0</v>
          </cell>
          <cell r="E281" t="str">
            <v>ok</v>
          </cell>
          <cell r="F281" t="str">
            <v>Bonificações a receber-IFADAP</v>
          </cell>
        </row>
        <row r="282">
          <cell r="A282" t="str">
            <v>314100810000000</v>
          </cell>
          <cell r="B282">
            <v>0</v>
          </cell>
          <cell r="C282">
            <v>0</v>
          </cell>
          <cell r="D282">
            <v>0</v>
          </cell>
          <cell r="E282" t="str">
            <v>ok</v>
          </cell>
          <cell r="F282" t="str">
            <v>Bonificações a receber-Outras entidades</v>
          </cell>
        </row>
        <row r="283">
          <cell r="A283" t="str">
            <v>3142</v>
          </cell>
          <cell r="B283">
            <v>0</v>
          </cell>
          <cell r="C283">
            <v>0</v>
          </cell>
          <cell r="D283">
            <v>0</v>
          </cell>
          <cell r="E283" t="str">
            <v>ok</v>
          </cell>
          <cell r="F283" t="str">
            <v>Devedores por capital não realizado</v>
          </cell>
        </row>
        <row r="284">
          <cell r="A284" t="str">
            <v>3148</v>
          </cell>
          <cell r="B284">
            <v>126011.92</v>
          </cell>
          <cell r="C284">
            <v>0</v>
          </cell>
          <cell r="D284">
            <v>126011.92</v>
          </cell>
          <cell r="E284" t="str">
            <v>ok</v>
          </cell>
          <cell r="F284" t="str">
            <v>Outros devedores diversos</v>
          </cell>
        </row>
        <row r="285">
          <cell r="A285" t="str">
            <v>31480000</v>
          </cell>
          <cell r="B285">
            <v>1039.57</v>
          </cell>
          <cell r="C285">
            <v>0</v>
          </cell>
          <cell r="D285">
            <v>1039.57</v>
          </cell>
          <cell r="E285" t="str">
            <v>ok</v>
          </cell>
          <cell r="F285" t="str">
            <v>Diversos</v>
          </cell>
        </row>
        <row r="286">
          <cell r="A286" t="str">
            <v>31480001</v>
          </cell>
          <cell r="B286">
            <v>0</v>
          </cell>
          <cell r="C286">
            <v>0</v>
          </cell>
          <cell r="D286">
            <v>0</v>
          </cell>
          <cell r="E286" t="str">
            <v>ok</v>
          </cell>
          <cell r="F286" t="str">
            <v>Despesas de crédito em contencioso</v>
          </cell>
        </row>
        <row r="287">
          <cell r="A287" t="str">
            <v>31480002</v>
          </cell>
          <cell r="B287">
            <v>6768.4</v>
          </cell>
          <cell r="C287">
            <v>0</v>
          </cell>
          <cell r="D287">
            <v>6768.4</v>
          </cell>
          <cell r="E287" t="str">
            <v>ok</v>
          </cell>
          <cell r="F287" t="str">
            <v>Fornecedores</v>
          </cell>
        </row>
        <row r="288">
          <cell r="A288" t="str">
            <v>31480003</v>
          </cell>
          <cell r="B288">
            <v>21583.82</v>
          </cell>
          <cell r="C288">
            <v>0</v>
          </cell>
          <cell r="D288">
            <v>21583.82</v>
          </cell>
          <cell r="E288" t="str">
            <v>ok</v>
          </cell>
          <cell r="F288" t="str">
            <v>Outros adiantamentos</v>
          </cell>
        </row>
        <row r="289">
          <cell r="A289" t="str">
            <v>31480004</v>
          </cell>
          <cell r="B289">
            <v>0</v>
          </cell>
          <cell r="C289">
            <v>0</v>
          </cell>
          <cell r="D289">
            <v>0</v>
          </cell>
          <cell r="E289" t="str">
            <v>ok</v>
          </cell>
          <cell r="F289" t="str">
            <v>Contas cartão</v>
          </cell>
        </row>
        <row r="290">
          <cell r="A290" t="str">
            <v>31480005</v>
          </cell>
          <cell r="B290">
            <v>0</v>
          </cell>
          <cell r="C290">
            <v>0</v>
          </cell>
          <cell r="D290">
            <v>0</v>
          </cell>
          <cell r="E290" t="str">
            <v>ok</v>
          </cell>
          <cell r="F290" t="str">
            <v>Clientes de locação financeira</v>
          </cell>
        </row>
        <row r="291">
          <cell r="A291" t="str">
            <v>314800100001000</v>
          </cell>
          <cell r="B291">
            <v>244.18</v>
          </cell>
          <cell r="C291">
            <v>0</v>
          </cell>
          <cell r="D291">
            <v>244.18</v>
          </cell>
          <cell r="E291" t="str">
            <v>ok</v>
          </cell>
          <cell r="F291" t="str">
            <v>Devedores diversos-CCCAM</v>
          </cell>
        </row>
        <row r="292">
          <cell r="A292" t="str">
            <v>314800100001001</v>
          </cell>
          <cell r="B292">
            <v>0</v>
          </cell>
          <cell r="C292">
            <v>0</v>
          </cell>
          <cell r="D292">
            <v>0</v>
          </cell>
          <cell r="E292" t="str">
            <v>ok</v>
          </cell>
          <cell r="F292" t="str">
            <v>Devedores diversos-CCCAM-Personalizada</v>
          </cell>
        </row>
        <row r="293">
          <cell r="A293" t="str">
            <v>314800100001002</v>
          </cell>
          <cell r="B293">
            <v>76999.69</v>
          </cell>
          <cell r="C293">
            <v>0</v>
          </cell>
          <cell r="D293">
            <v>76999.69</v>
          </cell>
          <cell r="E293" t="str">
            <v>ok</v>
          </cell>
          <cell r="F293" t="str">
            <v>Devedores diversos-CA 30/96-CCCAM</v>
          </cell>
        </row>
        <row r="294">
          <cell r="A294" t="str">
            <v>314800100001003</v>
          </cell>
          <cell r="B294">
            <v>425.84</v>
          </cell>
          <cell r="C294">
            <v>0</v>
          </cell>
          <cell r="D294">
            <v>425.84</v>
          </cell>
          <cell r="E294" t="str">
            <v>ok</v>
          </cell>
          <cell r="F294" t="str">
            <v>Devedores diversos-Cartão de crédito-CA 30/96-CCCAM</v>
          </cell>
        </row>
        <row r="295">
          <cell r="A295" t="str">
            <v>314800100002000</v>
          </cell>
          <cell r="B295">
            <v>0</v>
          </cell>
          <cell r="C295">
            <v>0</v>
          </cell>
          <cell r="D295">
            <v>0</v>
          </cell>
          <cell r="E295" t="str">
            <v>ok</v>
          </cell>
          <cell r="F295" t="str">
            <v>Devedores diversos-CCAM's</v>
          </cell>
        </row>
        <row r="296">
          <cell r="A296" t="str">
            <v>314800100002001</v>
          </cell>
          <cell r="B296">
            <v>0</v>
          </cell>
          <cell r="C296">
            <v>0</v>
          </cell>
          <cell r="D296">
            <v>0</v>
          </cell>
          <cell r="E296" t="str">
            <v>ok</v>
          </cell>
          <cell r="F296" t="str">
            <v>Devedores diversos-CCAM's Personalizada</v>
          </cell>
        </row>
        <row r="297">
          <cell r="A297" t="str">
            <v>314800100003000</v>
          </cell>
          <cell r="B297">
            <v>0</v>
          </cell>
          <cell r="C297">
            <v>0</v>
          </cell>
          <cell r="D297">
            <v>0</v>
          </cell>
          <cell r="E297" t="str">
            <v>ok</v>
          </cell>
          <cell r="F297" t="str">
            <v>Devedores diversos-Empresas grupo-Personalizada</v>
          </cell>
        </row>
        <row r="298">
          <cell r="A298" t="str">
            <v>314800100004000</v>
          </cell>
          <cell r="B298">
            <v>0</v>
          </cell>
          <cell r="C298">
            <v>0</v>
          </cell>
          <cell r="D298">
            <v>0</v>
          </cell>
          <cell r="E298" t="str">
            <v>ok</v>
          </cell>
          <cell r="F298" t="str">
            <v>Devedores diversos-Fenacam</v>
          </cell>
        </row>
        <row r="299">
          <cell r="A299" t="str">
            <v>314800100005000</v>
          </cell>
          <cell r="B299">
            <v>0</v>
          </cell>
          <cell r="C299">
            <v>0</v>
          </cell>
          <cell r="D299">
            <v>0</v>
          </cell>
          <cell r="E299" t="str">
            <v>ok</v>
          </cell>
          <cell r="F299" t="str">
            <v>Devedores diversos-CA GEST</v>
          </cell>
        </row>
        <row r="300">
          <cell r="A300" t="str">
            <v>314800100006000</v>
          </cell>
          <cell r="B300">
            <v>0</v>
          </cell>
          <cell r="C300">
            <v>0</v>
          </cell>
          <cell r="D300">
            <v>0</v>
          </cell>
          <cell r="E300" t="str">
            <v>ok</v>
          </cell>
          <cell r="F300" t="str">
            <v>Devedores diversos-CA Dealer</v>
          </cell>
        </row>
        <row r="301">
          <cell r="A301" t="str">
            <v>314800100007000</v>
          </cell>
          <cell r="B301">
            <v>0</v>
          </cell>
          <cell r="C301">
            <v>0</v>
          </cell>
          <cell r="D301">
            <v>0</v>
          </cell>
          <cell r="E301" t="str">
            <v>ok</v>
          </cell>
          <cell r="F301" t="str">
            <v>Devedores diversos-CA Consult</v>
          </cell>
        </row>
        <row r="302">
          <cell r="A302" t="str">
            <v>314800100010000</v>
          </cell>
          <cell r="B302">
            <v>0</v>
          </cell>
          <cell r="C302">
            <v>0</v>
          </cell>
          <cell r="D302">
            <v>0</v>
          </cell>
          <cell r="E302" t="str">
            <v>ok</v>
          </cell>
          <cell r="F302" t="str">
            <v>Devedores diversos-Sicamserv ACE</v>
          </cell>
        </row>
        <row r="303">
          <cell r="A303" t="str">
            <v>314800100011000</v>
          </cell>
          <cell r="B303">
            <v>33.9</v>
          </cell>
          <cell r="C303">
            <v>0</v>
          </cell>
          <cell r="D303">
            <v>33.9</v>
          </cell>
          <cell r="E303" t="str">
            <v>ok</v>
          </cell>
          <cell r="F303" t="str">
            <v>Devedores diversos-Rural Informática</v>
          </cell>
        </row>
        <row r="304">
          <cell r="A304" t="str">
            <v>314800100012000</v>
          </cell>
          <cell r="B304">
            <v>0</v>
          </cell>
          <cell r="C304">
            <v>0</v>
          </cell>
          <cell r="D304">
            <v>0</v>
          </cell>
          <cell r="E304" t="str">
            <v>ok</v>
          </cell>
          <cell r="F304" t="str">
            <v>Devedores diversos-CA Seguros</v>
          </cell>
        </row>
        <row r="305">
          <cell r="A305" t="str">
            <v>314800100013000</v>
          </cell>
          <cell r="B305">
            <v>18916.52</v>
          </cell>
          <cell r="C305">
            <v>0</v>
          </cell>
          <cell r="D305">
            <v>18916.52</v>
          </cell>
          <cell r="E305" t="str">
            <v>ok</v>
          </cell>
          <cell r="F305" t="str">
            <v>Devedores diversos-CA Vida</v>
          </cell>
        </row>
        <row r="306">
          <cell r="A306" t="str">
            <v>314800100015000</v>
          </cell>
          <cell r="B306">
            <v>0</v>
          </cell>
          <cell r="C306">
            <v>0</v>
          </cell>
          <cell r="D306">
            <v>0</v>
          </cell>
          <cell r="E306" t="str">
            <v>ok</v>
          </cell>
          <cell r="F306" t="str">
            <v>Devedores diversos-Rural Rent</v>
          </cell>
        </row>
        <row r="307">
          <cell r="A307" t="str">
            <v>32</v>
          </cell>
          <cell r="B307">
            <v>6337.54</v>
          </cell>
          <cell r="C307">
            <v>0</v>
          </cell>
          <cell r="D307">
            <v>6337.54</v>
          </cell>
          <cell r="E307" t="str">
            <v>ok</v>
          </cell>
          <cell r="F307" t="str">
            <v>Outros activos</v>
          </cell>
        </row>
        <row r="308">
          <cell r="A308" t="str">
            <v>320</v>
          </cell>
          <cell r="B308">
            <v>0</v>
          </cell>
          <cell r="C308">
            <v>0</v>
          </cell>
          <cell r="D308">
            <v>0</v>
          </cell>
          <cell r="E308" t="str">
            <v>ok</v>
          </cell>
          <cell r="F308" t="str">
            <v>Ouro</v>
          </cell>
        </row>
        <row r="309">
          <cell r="A309" t="str">
            <v>321</v>
          </cell>
          <cell r="B309">
            <v>6337.54</v>
          </cell>
          <cell r="C309">
            <v>0</v>
          </cell>
          <cell r="D309">
            <v>6337.54</v>
          </cell>
          <cell r="E309" t="str">
            <v>ok</v>
          </cell>
          <cell r="F309" t="str">
            <v>Outros metais preciosos, numismática e medalhística</v>
          </cell>
        </row>
        <row r="310">
          <cell r="A310" t="str">
            <v>328</v>
          </cell>
          <cell r="B310">
            <v>0</v>
          </cell>
          <cell r="C310">
            <v>0</v>
          </cell>
          <cell r="D310">
            <v>0</v>
          </cell>
          <cell r="E310" t="str">
            <v>ok</v>
          </cell>
          <cell r="F310" t="str">
            <v>Outros activos</v>
          </cell>
        </row>
        <row r="311">
          <cell r="A311" t="str">
            <v>33</v>
          </cell>
          <cell r="B311">
            <v>614453.75</v>
          </cell>
          <cell r="C311">
            <v>0</v>
          </cell>
          <cell r="D311">
            <v>614453.75</v>
          </cell>
          <cell r="E311" t="str">
            <v>ok</v>
          </cell>
          <cell r="F311" t="str">
            <v>Rendimentos a receber</v>
          </cell>
        </row>
        <row r="312">
          <cell r="A312" t="str">
            <v>330</v>
          </cell>
          <cell r="B312">
            <v>614434.02</v>
          </cell>
          <cell r="C312">
            <v>0</v>
          </cell>
          <cell r="D312">
            <v>614434.02</v>
          </cell>
          <cell r="E312" t="str">
            <v>ok</v>
          </cell>
          <cell r="F312" t="str">
            <v>Juros e rendimentos similares</v>
          </cell>
        </row>
        <row r="313">
          <cell r="A313" t="str">
            <v>3300</v>
          </cell>
          <cell r="B313">
            <v>0</v>
          </cell>
          <cell r="C313">
            <v>0</v>
          </cell>
          <cell r="D313">
            <v>0</v>
          </cell>
          <cell r="E313" t="str">
            <v>ok</v>
          </cell>
          <cell r="F313" t="str">
            <v>Juros de disponibilidades em bancos centrais</v>
          </cell>
        </row>
        <row r="314">
          <cell r="A314" t="str">
            <v>33000</v>
          </cell>
          <cell r="B314">
            <v>0</v>
          </cell>
          <cell r="C314">
            <v>0</v>
          </cell>
          <cell r="D314">
            <v>0</v>
          </cell>
          <cell r="E314" t="str">
            <v>ok</v>
          </cell>
          <cell r="F314" t="str">
            <v>Depósitos à ordem no Banco de Portugal</v>
          </cell>
        </row>
        <row r="315">
          <cell r="A315" t="str">
            <v>33001</v>
          </cell>
          <cell r="B315">
            <v>0</v>
          </cell>
          <cell r="C315">
            <v>0</v>
          </cell>
          <cell r="D315">
            <v>0</v>
          </cell>
          <cell r="E315" t="str">
            <v>ok</v>
          </cell>
          <cell r="F315" t="str">
            <v>Disponibilidades sobre bancos centrais no estrangeiro</v>
          </cell>
        </row>
        <row r="316">
          <cell r="A316" t="str">
            <v>3301</v>
          </cell>
          <cell r="B316">
            <v>253.38</v>
          </cell>
          <cell r="C316">
            <v>0</v>
          </cell>
          <cell r="D316">
            <v>253.38</v>
          </cell>
          <cell r="E316" t="str">
            <v>ok</v>
          </cell>
          <cell r="F316" t="str">
            <v>Juros de disponibilidades em outras instituições de crédito</v>
          </cell>
        </row>
        <row r="317">
          <cell r="A317" t="str">
            <v>33010</v>
          </cell>
          <cell r="B317">
            <v>253.38</v>
          </cell>
          <cell r="C317">
            <v>0</v>
          </cell>
          <cell r="D317">
            <v>253.38</v>
          </cell>
          <cell r="E317" t="str">
            <v>ok</v>
          </cell>
          <cell r="F317" t="str">
            <v>Disponibilidades sobre instituições de crédito no país</v>
          </cell>
        </row>
        <row r="318">
          <cell r="A318" t="str">
            <v>33011</v>
          </cell>
          <cell r="B318">
            <v>0</v>
          </cell>
          <cell r="C318">
            <v>0</v>
          </cell>
          <cell r="D318">
            <v>0</v>
          </cell>
          <cell r="E318" t="str">
            <v>ok</v>
          </cell>
          <cell r="F318" t="str">
            <v>Disponibilidades sobre OIC's no estrangeiro</v>
          </cell>
        </row>
        <row r="319">
          <cell r="A319" t="str">
            <v>3302</v>
          </cell>
          <cell r="B319">
            <v>0</v>
          </cell>
          <cell r="C319">
            <v>0</v>
          </cell>
          <cell r="D319">
            <v>0</v>
          </cell>
          <cell r="E319" t="str">
            <v>ok</v>
          </cell>
          <cell r="F319" t="str">
            <v>Juros de outras disponibilidades</v>
          </cell>
        </row>
        <row r="320">
          <cell r="A320" t="str">
            <v>3303</v>
          </cell>
          <cell r="B320">
            <v>166597.57999999999</v>
          </cell>
          <cell r="C320">
            <v>0</v>
          </cell>
          <cell r="D320">
            <v>166597.57999999999</v>
          </cell>
          <cell r="E320" t="str">
            <v>ok</v>
          </cell>
          <cell r="F320" t="str">
            <v>Juros de aplicações em instituições de crédito</v>
          </cell>
        </row>
        <row r="321">
          <cell r="A321" t="str">
            <v>33030</v>
          </cell>
          <cell r="B321">
            <v>166597.57999999999</v>
          </cell>
          <cell r="C321">
            <v>0</v>
          </cell>
          <cell r="D321">
            <v>166597.57999999999</v>
          </cell>
          <cell r="E321" t="str">
            <v>ok</v>
          </cell>
          <cell r="F321" t="str">
            <v>Aplicações em instituições de crédito no país</v>
          </cell>
        </row>
        <row r="322">
          <cell r="A322" t="str">
            <v>330300</v>
          </cell>
          <cell r="B322">
            <v>0</v>
          </cell>
          <cell r="C322">
            <v>0</v>
          </cell>
          <cell r="D322">
            <v>0</v>
          </cell>
          <cell r="E322" t="str">
            <v>ok</v>
          </cell>
          <cell r="F322" t="str">
            <v>No Banco de Portugal</v>
          </cell>
        </row>
        <row r="323">
          <cell r="A323" t="str">
            <v>330301</v>
          </cell>
          <cell r="B323">
            <v>166597.57999999999</v>
          </cell>
          <cell r="C323">
            <v>0</v>
          </cell>
          <cell r="D323">
            <v>166597.57999999999</v>
          </cell>
          <cell r="E323" t="str">
            <v>ok</v>
          </cell>
          <cell r="F323" t="str">
            <v>Em outras instituições de crédito</v>
          </cell>
        </row>
        <row r="324">
          <cell r="A324" t="str">
            <v>330301000000000</v>
          </cell>
          <cell r="B324">
            <v>0</v>
          </cell>
          <cell r="C324">
            <v>0</v>
          </cell>
          <cell r="D324">
            <v>0</v>
          </cell>
          <cell r="E324" t="str">
            <v>ok</v>
          </cell>
          <cell r="F324" t="str">
            <v>Juros a receber-MMI-OIC's no país</v>
          </cell>
        </row>
        <row r="325">
          <cell r="A325" t="str">
            <v>330301220000000</v>
          </cell>
          <cell r="B325">
            <v>0</v>
          </cell>
          <cell r="C325">
            <v>0</v>
          </cell>
          <cell r="D325">
            <v>0</v>
          </cell>
          <cell r="E325" t="str">
            <v>ok</v>
          </cell>
          <cell r="F325" t="str">
            <v>Juros a receber-D.Prazo-OIC's no país</v>
          </cell>
        </row>
        <row r="326">
          <cell r="A326" t="str">
            <v>330301220001000</v>
          </cell>
          <cell r="B326">
            <v>166597.57999999999</v>
          </cell>
          <cell r="C326">
            <v>0</v>
          </cell>
          <cell r="D326">
            <v>166597.57999999999</v>
          </cell>
          <cell r="E326" t="str">
            <v>ok</v>
          </cell>
          <cell r="F326" t="str">
            <v>Juros a receber-D.Prazo-CCCAM</v>
          </cell>
        </row>
        <row r="327">
          <cell r="A327" t="str">
            <v>330301220002000</v>
          </cell>
          <cell r="B327">
            <v>0</v>
          </cell>
          <cell r="C327">
            <v>0</v>
          </cell>
          <cell r="D327">
            <v>0</v>
          </cell>
          <cell r="E327" t="str">
            <v>ok</v>
          </cell>
          <cell r="F327" t="str">
            <v>Juros a receber-D.Prazo-CCAM's</v>
          </cell>
        </row>
        <row r="328">
          <cell r="A328" t="str">
            <v>330301300000000</v>
          </cell>
          <cell r="B328">
            <v>0</v>
          </cell>
          <cell r="C328">
            <v>0</v>
          </cell>
          <cell r="D328">
            <v>0</v>
          </cell>
          <cell r="E328" t="str">
            <v>ok</v>
          </cell>
          <cell r="F328" t="str">
            <v>Juros de empréstimos-OIC's no país</v>
          </cell>
        </row>
        <row r="329">
          <cell r="A329" t="str">
            <v>330301300002000</v>
          </cell>
          <cell r="B329">
            <v>0</v>
          </cell>
          <cell r="C329">
            <v>0</v>
          </cell>
          <cell r="D329">
            <v>0</v>
          </cell>
          <cell r="E329" t="str">
            <v>ok</v>
          </cell>
          <cell r="F329" t="str">
            <v>Juros de empréstimos-CCAM's</v>
          </cell>
        </row>
        <row r="330">
          <cell r="A330" t="str">
            <v>330301380000000</v>
          </cell>
          <cell r="B330">
            <v>0</v>
          </cell>
          <cell r="C330">
            <v>0</v>
          </cell>
          <cell r="D330">
            <v>0</v>
          </cell>
          <cell r="E330" t="str">
            <v>ok</v>
          </cell>
          <cell r="F330" t="str">
            <v>Juros de descobertos D.O.-OIC's no país</v>
          </cell>
        </row>
        <row r="331">
          <cell r="A331" t="str">
            <v>330301380002000</v>
          </cell>
          <cell r="B331">
            <v>0</v>
          </cell>
          <cell r="C331">
            <v>0</v>
          </cell>
          <cell r="D331">
            <v>0</v>
          </cell>
          <cell r="E331" t="str">
            <v>ok</v>
          </cell>
          <cell r="F331" t="str">
            <v>Juros de descobertos D.O.-CCAM's</v>
          </cell>
        </row>
        <row r="332">
          <cell r="A332" t="str">
            <v>330301500002000</v>
          </cell>
          <cell r="B332">
            <v>0</v>
          </cell>
          <cell r="C332">
            <v>0</v>
          </cell>
          <cell r="D332">
            <v>0</v>
          </cell>
          <cell r="E332" t="str">
            <v>ok</v>
          </cell>
          <cell r="F332" t="str">
            <v>Juros a receber-Aplicações subordinadas-CCAM's</v>
          </cell>
        </row>
        <row r="333">
          <cell r="A333" t="str">
            <v>330301800000000</v>
          </cell>
          <cell r="B333">
            <v>0</v>
          </cell>
          <cell r="C333">
            <v>0</v>
          </cell>
          <cell r="D333">
            <v>0</v>
          </cell>
          <cell r="E333" t="str">
            <v>ok</v>
          </cell>
          <cell r="F333" t="str">
            <v>Juros de outras aplicações-OIC's no país</v>
          </cell>
        </row>
        <row r="334">
          <cell r="A334" t="str">
            <v>330301800002000</v>
          </cell>
          <cell r="B334">
            <v>0</v>
          </cell>
          <cell r="C334">
            <v>0</v>
          </cell>
          <cell r="D334">
            <v>0</v>
          </cell>
          <cell r="E334" t="str">
            <v>ok</v>
          </cell>
          <cell r="F334" t="str">
            <v>Juros de outras aplicações-CCAM's</v>
          </cell>
        </row>
        <row r="335">
          <cell r="A335" t="str">
            <v>330301801100000</v>
          </cell>
          <cell r="B335">
            <v>0</v>
          </cell>
          <cell r="C335">
            <v>0</v>
          </cell>
          <cell r="D335">
            <v>0</v>
          </cell>
          <cell r="E335" t="str">
            <v>ok</v>
          </cell>
          <cell r="F335" t="str">
            <v>Juros a receber de Papel Comercial-OIC's no país</v>
          </cell>
        </row>
        <row r="336">
          <cell r="A336" t="str">
            <v>330301805002000</v>
          </cell>
          <cell r="B336">
            <v>0</v>
          </cell>
          <cell r="C336">
            <v>0</v>
          </cell>
          <cell r="D336">
            <v>0</v>
          </cell>
          <cell r="E336" t="str">
            <v>ok</v>
          </cell>
          <cell r="F336" t="str">
            <v>Juros a receber-Loc.mobiliária-Contr.celebrados-CCAM's</v>
          </cell>
        </row>
        <row r="337">
          <cell r="A337" t="str">
            <v>330301805012000</v>
          </cell>
          <cell r="B337">
            <v>0</v>
          </cell>
          <cell r="C337">
            <v>0</v>
          </cell>
          <cell r="D337">
            <v>0</v>
          </cell>
          <cell r="E337" t="str">
            <v>ok</v>
          </cell>
          <cell r="F337" t="str">
            <v>Juros a receber-Loc.Imobiliária-Contr.celebrados-CCAM's</v>
          </cell>
        </row>
        <row r="338">
          <cell r="A338" t="str">
            <v>33031</v>
          </cell>
          <cell r="B338">
            <v>0</v>
          </cell>
          <cell r="C338">
            <v>0</v>
          </cell>
          <cell r="D338">
            <v>0</v>
          </cell>
          <cell r="E338" t="str">
            <v>ok</v>
          </cell>
          <cell r="F338" t="str">
            <v>Aplicações em instituições de crédito no estrangeiro</v>
          </cell>
        </row>
        <row r="339">
          <cell r="A339" t="str">
            <v>330312</v>
          </cell>
          <cell r="B339">
            <v>0</v>
          </cell>
          <cell r="C339">
            <v>0</v>
          </cell>
          <cell r="D339">
            <v>0</v>
          </cell>
          <cell r="E339" t="str">
            <v>ok</v>
          </cell>
          <cell r="F339" t="str">
            <v>Sede e sucursais da própria instituição</v>
          </cell>
        </row>
        <row r="340">
          <cell r="A340" t="str">
            <v>330313</v>
          </cell>
          <cell r="B340">
            <v>0</v>
          </cell>
          <cell r="C340">
            <v>0</v>
          </cell>
          <cell r="D340">
            <v>0</v>
          </cell>
          <cell r="E340" t="str">
            <v>ok</v>
          </cell>
          <cell r="F340" t="str">
            <v>Sucursais de OIC's nacionais</v>
          </cell>
        </row>
        <row r="341">
          <cell r="A341" t="str">
            <v>330314</v>
          </cell>
          <cell r="B341">
            <v>0</v>
          </cell>
          <cell r="C341">
            <v>0</v>
          </cell>
          <cell r="D341">
            <v>0</v>
          </cell>
          <cell r="E341" t="str">
            <v>ok</v>
          </cell>
          <cell r="F341" t="str">
            <v>Em outras instituições de crédito</v>
          </cell>
        </row>
        <row r="342">
          <cell r="A342" t="str">
            <v>3304</v>
          </cell>
          <cell r="B342">
            <v>447583.06</v>
          </cell>
          <cell r="C342">
            <v>0</v>
          </cell>
          <cell r="D342">
            <v>447583.06</v>
          </cell>
          <cell r="E342" t="str">
            <v>ok</v>
          </cell>
          <cell r="F342" t="str">
            <v>Juros de crédito a clientes</v>
          </cell>
        </row>
        <row r="343">
          <cell r="A343" t="str">
            <v>3305</v>
          </cell>
          <cell r="B343">
            <v>0</v>
          </cell>
          <cell r="C343">
            <v>0</v>
          </cell>
          <cell r="D343">
            <v>0</v>
          </cell>
          <cell r="E343" t="str">
            <v>ok</v>
          </cell>
          <cell r="F343" t="str">
            <v>Juros de activos titularizados não desreconhecidos</v>
          </cell>
        </row>
        <row r="344">
          <cell r="A344" t="str">
            <v>3306</v>
          </cell>
          <cell r="B344">
            <v>0</v>
          </cell>
          <cell r="C344">
            <v>0</v>
          </cell>
          <cell r="D344">
            <v>0</v>
          </cell>
          <cell r="E344" t="str">
            <v>ok</v>
          </cell>
          <cell r="F344" t="str">
            <v>Juros de activos com acordo de recompra</v>
          </cell>
        </row>
        <row r="345">
          <cell r="A345" t="str">
            <v>3307</v>
          </cell>
          <cell r="B345">
            <v>0</v>
          </cell>
          <cell r="C345">
            <v>0</v>
          </cell>
          <cell r="D345">
            <v>0</v>
          </cell>
          <cell r="E345" t="str">
            <v>ok</v>
          </cell>
          <cell r="F345" t="str">
            <v>Juros de investimentos detidos até à maturidade</v>
          </cell>
        </row>
        <row r="346">
          <cell r="A346" t="str">
            <v>33070</v>
          </cell>
          <cell r="B346">
            <v>0</v>
          </cell>
          <cell r="C346">
            <v>0</v>
          </cell>
          <cell r="D346">
            <v>0</v>
          </cell>
          <cell r="E346" t="str">
            <v>ok</v>
          </cell>
          <cell r="F346" t="str">
            <v>Títulos de dívida emitidos por residentes</v>
          </cell>
        </row>
        <row r="347">
          <cell r="A347" t="str">
            <v>330700000000000</v>
          </cell>
          <cell r="B347">
            <v>0</v>
          </cell>
          <cell r="C347">
            <v>0</v>
          </cell>
          <cell r="D347">
            <v>0</v>
          </cell>
          <cell r="E347" t="str">
            <v>ok</v>
          </cell>
          <cell r="F347" t="str">
            <v>Juros a receber-OT's-Dívida pb.portuguesa-IDM</v>
          </cell>
        </row>
        <row r="348">
          <cell r="A348" t="str">
            <v>330700100000000</v>
          </cell>
          <cell r="B348">
            <v>0</v>
          </cell>
          <cell r="C348">
            <v>0</v>
          </cell>
          <cell r="D348">
            <v>0</v>
          </cell>
          <cell r="E348" t="str">
            <v>ok</v>
          </cell>
          <cell r="F348" t="str">
            <v>Juros a receber-Obrigações-Out.emiss.públ.nac.-IDM</v>
          </cell>
        </row>
        <row r="349">
          <cell r="A349" t="str">
            <v>330700200000000</v>
          </cell>
          <cell r="B349">
            <v>0</v>
          </cell>
          <cell r="C349">
            <v>0</v>
          </cell>
          <cell r="D349">
            <v>0</v>
          </cell>
          <cell r="E349" t="str">
            <v>ok</v>
          </cell>
          <cell r="F349" t="str">
            <v>Juros a receber-Obrigações-Out.residentes-IDM</v>
          </cell>
        </row>
        <row r="350">
          <cell r="A350" t="str">
            <v>33071</v>
          </cell>
          <cell r="B350">
            <v>0</v>
          </cell>
          <cell r="C350">
            <v>0</v>
          </cell>
          <cell r="D350">
            <v>0</v>
          </cell>
          <cell r="E350" t="str">
            <v>ok</v>
          </cell>
          <cell r="F350" t="str">
            <v>Títulos de dívida emitidos por não residentes</v>
          </cell>
        </row>
        <row r="351">
          <cell r="A351" t="str">
            <v>330710000000000</v>
          </cell>
          <cell r="B351">
            <v>0</v>
          </cell>
          <cell r="C351">
            <v>0</v>
          </cell>
          <cell r="D351">
            <v>0</v>
          </cell>
          <cell r="E351" t="str">
            <v>ok</v>
          </cell>
          <cell r="F351" t="str">
            <v>Juros a receber-Obrigações-Emiss.públ.estrang.-IDM</v>
          </cell>
        </row>
        <row r="352">
          <cell r="A352" t="str">
            <v>330710100000000</v>
          </cell>
          <cell r="B352">
            <v>0</v>
          </cell>
          <cell r="C352">
            <v>0</v>
          </cell>
          <cell r="D352">
            <v>0</v>
          </cell>
          <cell r="E352" t="str">
            <v>ok</v>
          </cell>
          <cell r="F352" t="str">
            <v>Juros a receber-Obrigações-Org.financ.internac.-IDM</v>
          </cell>
        </row>
        <row r="353">
          <cell r="A353" t="str">
            <v>330710200000000</v>
          </cell>
          <cell r="B353">
            <v>0</v>
          </cell>
          <cell r="C353">
            <v>0</v>
          </cell>
          <cell r="D353">
            <v>0</v>
          </cell>
          <cell r="E353" t="str">
            <v>ok</v>
          </cell>
          <cell r="F353" t="str">
            <v>Juros a receber-Obrigações-Outros não resid.-IDM</v>
          </cell>
        </row>
        <row r="354">
          <cell r="A354" t="str">
            <v>33078</v>
          </cell>
          <cell r="B354">
            <v>0</v>
          </cell>
          <cell r="C354">
            <v>0</v>
          </cell>
          <cell r="D354">
            <v>0</v>
          </cell>
          <cell r="E354" t="str">
            <v>ok</v>
          </cell>
          <cell r="F354" t="str">
            <v>Outros investimentos detidos até à maturidade</v>
          </cell>
        </row>
        <row r="355">
          <cell r="A355" t="str">
            <v>3308</v>
          </cell>
          <cell r="B355">
            <v>0</v>
          </cell>
          <cell r="C355">
            <v>0</v>
          </cell>
          <cell r="D355">
            <v>0</v>
          </cell>
          <cell r="E355" t="str">
            <v>ok</v>
          </cell>
          <cell r="F355" t="str">
            <v>Outros juros e rendimentos similares</v>
          </cell>
        </row>
        <row r="356">
          <cell r="A356" t="str">
            <v>331</v>
          </cell>
          <cell r="B356">
            <v>0</v>
          </cell>
          <cell r="C356">
            <v>0</v>
          </cell>
          <cell r="D356">
            <v>0</v>
          </cell>
          <cell r="E356" t="str">
            <v>ok</v>
          </cell>
          <cell r="F356" t="str">
            <v>Comissões associadas ao custo amortizado (postecipadas)</v>
          </cell>
        </row>
        <row r="357">
          <cell r="A357" t="str">
            <v>33100</v>
          </cell>
          <cell r="B357">
            <v>0</v>
          </cell>
          <cell r="C357">
            <v>0</v>
          </cell>
          <cell r="D357">
            <v>0</v>
          </cell>
          <cell r="E357" t="str">
            <v>ok</v>
          </cell>
          <cell r="F357" t="str">
            <v>Aplicações em instituições de crédito</v>
          </cell>
        </row>
        <row r="358">
          <cell r="A358" t="str">
            <v>33101</v>
          </cell>
          <cell r="B358">
            <v>0</v>
          </cell>
          <cell r="C358">
            <v>0</v>
          </cell>
          <cell r="D358">
            <v>0</v>
          </cell>
          <cell r="E358" t="str">
            <v>ok</v>
          </cell>
          <cell r="F358" t="str">
            <v>Crédito a clientes</v>
          </cell>
        </row>
        <row r="359">
          <cell r="A359" t="str">
            <v>33102</v>
          </cell>
          <cell r="B359">
            <v>0</v>
          </cell>
          <cell r="C359">
            <v>0</v>
          </cell>
          <cell r="D359">
            <v>0</v>
          </cell>
          <cell r="E359" t="str">
            <v>ok</v>
          </cell>
          <cell r="F359" t="str">
            <v>Investimentos detidos até maturidade</v>
          </cell>
        </row>
        <row r="360">
          <cell r="A360" t="str">
            <v>33103</v>
          </cell>
          <cell r="B360">
            <v>0</v>
          </cell>
          <cell r="C360">
            <v>0</v>
          </cell>
          <cell r="D360">
            <v>0</v>
          </cell>
          <cell r="E360" t="str">
            <v>ok</v>
          </cell>
          <cell r="F360" t="str">
            <v>Activos com acordo de recompra</v>
          </cell>
        </row>
        <row r="361">
          <cell r="A361" t="str">
            <v>33108</v>
          </cell>
          <cell r="B361">
            <v>0</v>
          </cell>
          <cell r="C361">
            <v>0</v>
          </cell>
          <cell r="D361">
            <v>0</v>
          </cell>
          <cell r="E361" t="str">
            <v>ok</v>
          </cell>
          <cell r="F361" t="str">
            <v>Outros Activos</v>
          </cell>
        </row>
        <row r="362">
          <cell r="A362" t="str">
            <v>33110</v>
          </cell>
          <cell r="B362">
            <v>0</v>
          </cell>
          <cell r="C362">
            <v>0</v>
          </cell>
          <cell r="D362">
            <v>0</v>
          </cell>
          <cell r="E362" t="str">
            <v>ok</v>
          </cell>
          <cell r="F362" t="str">
            <v>Recursos de bancos centrais</v>
          </cell>
        </row>
        <row r="363">
          <cell r="A363" t="str">
            <v>33111</v>
          </cell>
          <cell r="B363">
            <v>0</v>
          </cell>
          <cell r="C363">
            <v>0</v>
          </cell>
          <cell r="D363">
            <v>0</v>
          </cell>
          <cell r="E363" t="str">
            <v>ok</v>
          </cell>
          <cell r="F363" t="str">
            <v>Recursos de outras instituições de crédito</v>
          </cell>
        </row>
        <row r="364">
          <cell r="A364" t="str">
            <v>33112</v>
          </cell>
          <cell r="B364">
            <v>0</v>
          </cell>
          <cell r="C364">
            <v>0</v>
          </cell>
          <cell r="D364">
            <v>0</v>
          </cell>
          <cell r="E364" t="str">
            <v>ok</v>
          </cell>
          <cell r="F364" t="str">
            <v>Recursos de clientes e outros empréstimos</v>
          </cell>
        </row>
        <row r="365">
          <cell r="A365" t="str">
            <v>33113</v>
          </cell>
          <cell r="B365">
            <v>0</v>
          </cell>
          <cell r="C365">
            <v>0</v>
          </cell>
          <cell r="D365">
            <v>0</v>
          </cell>
          <cell r="E365" t="str">
            <v>ok</v>
          </cell>
          <cell r="F365" t="str">
            <v>Responsabilidades representadas por títulos</v>
          </cell>
        </row>
        <row r="366">
          <cell r="A366" t="str">
            <v>33114</v>
          </cell>
          <cell r="B366">
            <v>0</v>
          </cell>
          <cell r="C366">
            <v>0</v>
          </cell>
          <cell r="D366">
            <v>0</v>
          </cell>
          <cell r="E366" t="str">
            <v>ok</v>
          </cell>
          <cell r="F366" t="str">
            <v>Passivos financeiros associados a activos transferidos</v>
          </cell>
        </row>
        <row r="367">
          <cell r="A367" t="str">
            <v>33115</v>
          </cell>
          <cell r="B367">
            <v>0</v>
          </cell>
          <cell r="C367">
            <v>0</v>
          </cell>
          <cell r="D367">
            <v>0</v>
          </cell>
          <cell r="E367" t="str">
            <v>ok</v>
          </cell>
          <cell r="F367" t="str">
            <v>Instrumentos representativos de capital</v>
          </cell>
        </row>
        <row r="368">
          <cell r="A368" t="str">
            <v>33116</v>
          </cell>
          <cell r="B368">
            <v>0</v>
          </cell>
          <cell r="C368">
            <v>0</v>
          </cell>
          <cell r="D368">
            <v>0</v>
          </cell>
          <cell r="E368" t="str">
            <v>ok</v>
          </cell>
          <cell r="F368" t="str">
            <v>Outros passivos subordinados</v>
          </cell>
        </row>
        <row r="369">
          <cell r="A369" t="str">
            <v>33118</v>
          </cell>
          <cell r="B369">
            <v>0</v>
          </cell>
          <cell r="C369">
            <v>0</v>
          </cell>
          <cell r="D369">
            <v>0</v>
          </cell>
          <cell r="E369" t="str">
            <v>ok</v>
          </cell>
          <cell r="F369" t="str">
            <v>Outros passivos</v>
          </cell>
        </row>
        <row r="370">
          <cell r="A370" t="str">
            <v>338</v>
          </cell>
          <cell r="B370">
            <v>19.73</v>
          </cell>
          <cell r="C370">
            <v>0</v>
          </cell>
          <cell r="D370">
            <v>19.73</v>
          </cell>
          <cell r="E370" t="str">
            <v>ok</v>
          </cell>
          <cell r="F370" t="str">
            <v>Outros rendimentos a receber</v>
          </cell>
        </row>
        <row r="371">
          <cell r="A371" t="str">
            <v>34</v>
          </cell>
          <cell r="B371">
            <v>167538.79999999999</v>
          </cell>
          <cell r="C371">
            <v>0</v>
          </cell>
          <cell r="D371">
            <v>167538.79999999999</v>
          </cell>
          <cell r="E371" t="str">
            <v>ok</v>
          </cell>
          <cell r="F371" t="str">
            <v>Despesas com encargo diferido</v>
          </cell>
        </row>
        <row r="372">
          <cell r="A372" t="str">
            <v>34008</v>
          </cell>
          <cell r="B372">
            <v>0</v>
          </cell>
          <cell r="C372">
            <v>0</v>
          </cell>
          <cell r="D372">
            <v>0</v>
          </cell>
          <cell r="E372" t="str">
            <v>ok</v>
          </cell>
          <cell r="F372" t="str">
            <v>Outros créditos e valores a receber (titulados)</v>
          </cell>
        </row>
        <row r="373">
          <cell r="A373" t="str">
            <v>340</v>
          </cell>
          <cell r="B373">
            <v>0</v>
          </cell>
          <cell r="C373">
            <v>0</v>
          </cell>
          <cell r="D373">
            <v>0</v>
          </cell>
          <cell r="E373" t="str">
            <v>ok</v>
          </cell>
          <cell r="F373" t="str">
            <v>Desp.c/encargo diferido de op.activas(ass.custo amortizado)</v>
          </cell>
        </row>
        <row r="374">
          <cell r="A374" t="str">
            <v>340108</v>
          </cell>
          <cell r="B374">
            <v>0</v>
          </cell>
          <cell r="C374">
            <v>0</v>
          </cell>
          <cell r="D374">
            <v>0</v>
          </cell>
          <cell r="E374" t="str">
            <v>ok</v>
          </cell>
          <cell r="F374" t="str">
            <v>Outros créditos e valores a receber (titulados) - titularizados</v>
          </cell>
        </row>
        <row r="375">
          <cell r="A375" t="str">
            <v>34018</v>
          </cell>
          <cell r="B375">
            <v>0</v>
          </cell>
          <cell r="C375">
            <v>0</v>
          </cell>
          <cell r="D375">
            <v>0</v>
          </cell>
          <cell r="E375" t="str">
            <v>ok</v>
          </cell>
          <cell r="F375" t="str">
            <v>Outros activos titularizados não desreconhecidos</v>
          </cell>
        </row>
        <row r="376">
          <cell r="A376" t="str">
            <v>3402</v>
          </cell>
          <cell r="B376">
            <v>0</v>
          </cell>
          <cell r="C376">
            <v>0</v>
          </cell>
          <cell r="D376">
            <v>0</v>
          </cell>
          <cell r="E376" t="str">
            <v>ok</v>
          </cell>
          <cell r="F376" t="str">
            <v>Investimentos detidos até à maturidade</v>
          </cell>
        </row>
        <row r="377">
          <cell r="A377" t="str">
            <v>3408</v>
          </cell>
          <cell r="B377">
            <v>0</v>
          </cell>
          <cell r="C377">
            <v>0</v>
          </cell>
          <cell r="D377">
            <v>0</v>
          </cell>
          <cell r="E377" t="str">
            <v>ok</v>
          </cell>
          <cell r="F377" t="str">
            <v>Outras operações activas</v>
          </cell>
        </row>
        <row r="378">
          <cell r="A378" t="str">
            <v>34080</v>
          </cell>
          <cell r="B378">
            <v>0</v>
          </cell>
          <cell r="C378">
            <v>0</v>
          </cell>
          <cell r="D378">
            <v>0</v>
          </cell>
          <cell r="E378" t="str">
            <v>ok</v>
          </cell>
          <cell r="F378" t="str">
            <v>Aplicações em instituições de crédito</v>
          </cell>
        </row>
        <row r="379">
          <cell r="A379" t="str">
            <v>34081</v>
          </cell>
          <cell r="B379">
            <v>0</v>
          </cell>
          <cell r="C379">
            <v>0</v>
          </cell>
          <cell r="D379">
            <v>0</v>
          </cell>
          <cell r="E379" t="str">
            <v>ok</v>
          </cell>
          <cell r="F379" t="str">
            <v>Activos com acordo de recompra</v>
          </cell>
        </row>
        <row r="380">
          <cell r="A380" t="str">
            <v>34088</v>
          </cell>
          <cell r="B380">
            <v>0</v>
          </cell>
          <cell r="C380">
            <v>0</v>
          </cell>
          <cell r="D380">
            <v>0</v>
          </cell>
          <cell r="E380" t="str">
            <v>ok</v>
          </cell>
          <cell r="F380" t="str">
            <v>Outros Activos (diferidos)</v>
          </cell>
        </row>
        <row r="381">
          <cell r="A381" t="str">
            <v>341</v>
          </cell>
          <cell r="B381">
            <v>0</v>
          </cell>
          <cell r="C381">
            <v>0</v>
          </cell>
          <cell r="D381">
            <v>0</v>
          </cell>
          <cell r="E381" t="str">
            <v>ok</v>
          </cell>
          <cell r="F381" t="str">
            <v>Desp.c/encargo diferido de op.passivas(ass.custo amortizado)</v>
          </cell>
        </row>
        <row r="382">
          <cell r="A382" t="str">
            <v>3410</v>
          </cell>
          <cell r="B382">
            <v>0</v>
          </cell>
          <cell r="C382">
            <v>0</v>
          </cell>
          <cell r="D382">
            <v>0</v>
          </cell>
          <cell r="E382" t="str">
            <v>ok</v>
          </cell>
          <cell r="F382" t="str">
            <v>Recursos de bancos centrais</v>
          </cell>
        </row>
        <row r="383">
          <cell r="A383" t="str">
            <v>3411</v>
          </cell>
          <cell r="B383">
            <v>0</v>
          </cell>
          <cell r="C383">
            <v>0</v>
          </cell>
          <cell r="D383">
            <v>0</v>
          </cell>
          <cell r="E383" t="str">
            <v>ok</v>
          </cell>
          <cell r="F383" t="str">
            <v>Recursos de outras instituições de crédito</v>
          </cell>
        </row>
        <row r="384">
          <cell r="A384" t="str">
            <v>3412</v>
          </cell>
          <cell r="B384">
            <v>0</v>
          </cell>
          <cell r="C384">
            <v>0</v>
          </cell>
          <cell r="D384">
            <v>0</v>
          </cell>
          <cell r="E384" t="str">
            <v>ok</v>
          </cell>
          <cell r="F384" t="str">
            <v>Recursos de clientes</v>
          </cell>
        </row>
        <row r="385">
          <cell r="A385" t="str">
            <v>3413</v>
          </cell>
          <cell r="B385">
            <v>0</v>
          </cell>
          <cell r="C385">
            <v>0</v>
          </cell>
          <cell r="D385">
            <v>0</v>
          </cell>
          <cell r="E385" t="str">
            <v>ok</v>
          </cell>
          <cell r="F385" t="str">
            <v>Empréstimos</v>
          </cell>
        </row>
        <row r="386">
          <cell r="A386" t="str">
            <v>3414</v>
          </cell>
          <cell r="B386">
            <v>0</v>
          </cell>
          <cell r="C386">
            <v>0</v>
          </cell>
          <cell r="D386">
            <v>0</v>
          </cell>
          <cell r="E386" t="str">
            <v>ok</v>
          </cell>
          <cell r="F386" t="str">
            <v>Responsabilidades representadas por títulos sem carácter subordinado</v>
          </cell>
        </row>
        <row r="387">
          <cell r="A387" t="str">
            <v>3415</v>
          </cell>
          <cell r="B387">
            <v>0</v>
          </cell>
          <cell r="C387">
            <v>0</v>
          </cell>
          <cell r="D387">
            <v>0</v>
          </cell>
          <cell r="E387" t="str">
            <v>ok</v>
          </cell>
          <cell r="F387" t="str">
            <v>Passivos por activos não desreconhecidos em operações de titularização</v>
          </cell>
        </row>
        <row r="388">
          <cell r="A388" t="str">
            <v>34160</v>
          </cell>
          <cell r="B388">
            <v>0</v>
          </cell>
          <cell r="C388">
            <v>0</v>
          </cell>
          <cell r="D388">
            <v>0</v>
          </cell>
          <cell r="E388" t="str">
            <v>ok</v>
          </cell>
          <cell r="F388" t="str">
            <v>Instrumentos representativos de capital</v>
          </cell>
        </row>
        <row r="389">
          <cell r="A389" t="str">
            <v>34168</v>
          </cell>
          <cell r="B389">
            <v>0</v>
          </cell>
          <cell r="C389">
            <v>0</v>
          </cell>
          <cell r="D389">
            <v>0</v>
          </cell>
          <cell r="E389" t="str">
            <v>ok</v>
          </cell>
          <cell r="F389" t="str">
            <v>Outros passivos subordinados</v>
          </cell>
        </row>
        <row r="390">
          <cell r="A390" t="str">
            <v>3417</v>
          </cell>
          <cell r="B390">
            <v>0</v>
          </cell>
          <cell r="C390">
            <v>0</v>
          </cell>
          <cell r="D390">
            <v>0</v>
          </cell>
          <cell r="E390" t="str">
            <v>ok</v>
          </cell>
          <cell r="F390" t="str">
            <v>Credores e outros recursos</v>
          </cell>
        </row>
        <row r="391">
          <cell r="A391" t="str">
            <v>3418</v>
          </cell>
          <cell r="B391">
            <v>0</v>
          </cell>
          <cell r="C391">
            <v>0</v>
          </cell>
          <cell r="D391">
            <v>0</v>
          </cell>
          <cell r="E391" t="str">
            <v>ok</v>
          </cell>
          <cell r="F391" t="str">
            <v>Outras operações passivas</v>
          </cell>
        </row>
        <row r="392">
          <cell r="A392" t="str">
            <v>348</v>
          </cell>
          <cell r="B392">
            <v>167538.79999999999</v>
          </cell>
          <cell r="C392">
            <v>0</v>
          </cell>
          <cell r="D392">
            <v>167538.79999999999</v>
          </cell>
          <cell r="E392" t="str">
            <v>ok</v>
          </cell>
          <cell r="F392" t="str">
            <v>Outras despesas com encargo diferido</v>
          </cell>
        </row>
        <row r="393">
          <cell r="A393" t="str">
            <v>3480</v>
          </cell>
          <cell r="B393">
            <v>32228.66</v>
          </cell>
          <cell r="C393">
            <v>0</v>
          </cell>
          <cell r="D393">
            <v>32228.66</v>
          </cell>
          <cell r="E393" t="str">
            <v>ok</v>
          </cell>
          <cell r="F393" t="str">
            <v>Fundo de pensões</v>
          </cell>
        </row>
        <row r="394">
          <cell r="A394" t="str">
            <v>34880</v>
          </cell>
          <cell r="B394">
            <v>0</v>
          </cell>
          <cell r="C394">
            <v>0</v>
          </cell>
          <cell r="D394">
            <v>0</v>
          </cell>
          <cell r="E394" t="str">
            <v>ok</v>
          </cell>
          <cell r="F394" t="str">
            <v>Associadas a operações de crédito</v>
          </cell>
        </row>
        <row r="395">
          <cell r="A395" t="str">
            <v>348880020000000</v>
          </cell>
          <cell r="B395">
            <v>126752.01</v>
          </cell>
          <cell r="C395">
            <v>0</v>
          </cell>
          <cell r="D395">
            <v>126752.01</v>
          </cell>
          <cell r="E395" t="str">
            <v>ok</v>
          </cell>
          <cell r="F395" t="str">
            <v>Outras despesas a diferir - SAMS</v>
          </cell>
        </row>
        <row r="396">
          <cell r="A396" t="str">
            <v>35</v>
          </cell>
          <cell r="B396">
            <v>0</v>
          </cell>
          <cell r="C396">
            <v>698790.55</v>
          </cell>
          <cell r="D396">
            <v>-698790.55</v>
          </cell>
          <cell r="E396" t="str">
            <v>ok</v>
          </cell>
          <cell r="F396" t="str">
            <v>Imparidade acumulada (NIC)/Prov.imparidade acumulada (NCA)</v>
          </cell>
        </row>
        <row r="397">
          <cell r="A397" t="str">
            <v>350</v>
          </cell>
          <cell r="B397">
            <v>0</v>
          </cell>
          <cell r="C397">
            <v>0</v>
          </cell>
          <cell r="D397">
            <v>0</v>
          </cell>
          <cell r="E397" t="str">
            <v>ok</v>
          </cell>
          <cell r="F397" t="str">
            <v>Aplicações em instituições de crédito</v>
          </cell>
        </row>
        <row r="398">
          <cell r="A398" t="str">
            <v>3500</v>
          </cell>
          <cell r="B398">
            <v>0</v>
          </cell>
          <cell r="C398">
            <v>0</v>
          </cell>
          <cell r="D398">
            <v>0</v>
          </cell>
          <cell r="E398" t="str">
            <v>ok</v>
          </cell>
          <cell r="F398" t="str">
            <v>Aplicações em instituições de crédito no país</v>
          </cell>
        </row>
        <row r="399">
          <cell r="A399" t="str">
            <v>3501</v>
          </cell>
          <cell r="B399">
            <v>0</v>
          </cell>
          <cell r="C399">
            <v>0</v>
          </cell>
          <cell r="D399">
            <v>0</v>
          </cell>
          <cell r="E399" t="str">
            <v>ok</v>
          </cell>
          <cell r="F399" t="str">
            <v>Aplicações em instituições de crédito no estrangeiro</v>
          </cell>
        </row>
        <row r="400">
          <cell r="A400" t="str">
            <v>351</v>
          </cell>
          <cell r="B400">
            <v>0</v>
          </cell>
          <cell r="C400">
            <v>0</v>
          </cell>
          <cell r="D400">
            <v>0</v>
          </cell>
          <cell r="E400" t="str">
            <v>ok</v>
          </cell>
          <cell r="F400" t="str">
            <v>Crédito a clientes</v>
          </cell>
        </row>
        <row r="401">
          <cell r="A401" t="str">
            <v>3510</v>
          </cell>
          <cell r="B401">
            <v>0</v>
          </cell>
          <cell r="C401">
            <v>0</v>
          </cell>
          <cell r="D401">
            <v>0</v>
          </cell>
          <cell r="E401" t="str">
            <v>ok</v>
          </cell>
          <cell r="F401" t="str">
            <v>Crédito não representado por valores mobiliários</v>
          </cell>
        </row>
        <row r="402">
          <cell r="A402" t="str">
            <v>3518</v>
          </cell>
          <cell r="B402">
            <v>0</v>
          </cell>
          <cell r="C402">
            <v>0</v>
          </cell>
          <cell r="D402">
            <v>0</v>
          </cell>
          <cell r="E402" t="str">
            <v>ok</v>
          </cell>
          <cell r="F402" t="str">
            <v>Outros créditos e valores a receber (titulados)</v>
          </cell>
        </row>
        <row r="403">
          <cell r="A403" t="str">
            <v>352</v>
          </cell>
          <cell r="B403">
            <v>0</v>
          </cell>
          <cell r="C403">
            <v>0</v>
          </cell>
          <cell r="D403">
            <v>0</v>
          </cell>
          <cell r="E403" t="str">
            <v>ok</v>
          </cell>
          <cell r="F403" t="str">
            <v>Crédito e juros vencidos</v>
          </cell>
        </row>
        <row r="404">
          <cell r="A404" t="str">
            <v>3520</v>
          </cell>
          <cell r="B404">
            <v>0</v>
          </cell>
          <cell r="C404">
            <v>0</v>
          </cell>
          <cell r="D404">
            <v>0</v>
          </cell>
          <cell r="E404" t="str">
            <v>ok</v>
          </cell>
          <cell r="F404" t="str">
            <v>Aplicações em instituições de crédito</v>
          </cell>
        </row>
        <row r="405">
          <cell r="A405" t="str">
            <v>35200</v>
          </cell>
          <cell r="B405">
            <v>0</v>
          </cell>
          <cell r="C405">
            <v>0</v>
          </cell>
          <cell r="D405">
            <v>0</v>
          </cell>
          <cell r="E405" t="str">
            <v>ok</v>
          </cell>
          <cell r="F405" t="str">
            <v>Aplicações em instituições de crédito no país</v>
          </cell>
        </row>
        <row r="406">
          <cell r="A406" t="str">
            <v>35201</v>
          </cell>
          <cell r="B406">
            <v>0</v>
          </cell>
          <cell r="C406">
            <v>0</v>
          </cell>
          <cell r="D406">
            <v>0</v>
          </cell>
          <cell r="E406" t="str">
            <v>ok</v>
          </cell>
          <cell r="F406" t="str">
            <v>Aplicações em instituições de crédito no estrangeiro</v>
          </cell>
        </row>
        <row r="407">
          <cell r="A407" t="str">
            <v>3521</v>
          </cell>
          <cell r="B407">
            <v>0</v>
          </cell>
          <cell r="C407">
            <v>0</v>
          </cell>
          <cell r="D407">
            <v>0</v>
          </cell>
          <cell r="E407" t="str">
            <v>ok</v>
          </cell>
          <cell r="F407" t="str">
            <v>Crédito a clientes</v>
          </cell>
        </row>
        <row r="408">
          <cell r="A408" t="str">
            <v>3522</v>
          </cell>
          <cell r="B408">
            <v>0</v>
          </cell>
          <cell r="C408">
            <v>0</v>
          </cell>
          <cell r="D408">
            <v>0</v>
          </cell>
          <cell r="E408" t="str">
            <v>ok</v>
          </cell>
          <cell r="F408" t="str">
            <v>Activos titularizados não desreconhecidos</v>
          </cell>
        </row>
        <row r="409">
          <cell r="A409" t="str">
            <v>35220</v>
          </cell>
          <cell r="B409">
            <v>0</v>
          </cell>
          <cell r="C409">
            <v>0</v>
          </cell>
          <cell r="D409">
            <v>0</v>
          </cell>
          <cell r="E409" t="str">
            <v>ok</v>
          </cell>
          <cell r="F409" t="str">
            <v>Crédito a clientes não representado por valores mobiliários</v>
          </cell>
        </row>
        <row r="410">
          <cell r="A410" t="str">
            <v>3522100</v>
          </cell>
          <cell r="B410">
            <v>0</v>
          </cell>
          <cell r="C410">
            <v>0</v>
          </cell>
          <cell r="D410">
            <v>0</v>
          </cell>
          <cell r="E410" t="str">
            <v>ok</v>
          </cell>
          <cell r="F410" t="str">
            <v>Activos financeiros disponiveis para venda</v>
          </cell>
        </row>
        <row r="411">
          <cell r="A411" t="str">
            <v>3522101</v>
          </cell>
          <cell r="B411">
            <v>0</v>
          </cell>
          <cell r="C411">
            <v>0</v>
          </cell>
          <cell r="D411">
            <v>0</v>
          </cell>
          <cell r="E411" t="str">
            <v>ok</v>
          </cell>
          <cell r="F411" t="str">
            <v>Aplicações em instituições de crédito</v>
          </cell>
        </row>
        <row r="412">
          <cell r="A412" t="str">
            <v>3522102</v>
          </cell>
          <cell r="B412">
            <v>0</v>
          </cell>
          <cell r="C412">
            <v>0</v>
          </cell>
          <cell r="D412">
            <v>0</v>
          </cell>
          <cell r="E412" t="str">
            <v>ok</v>
          </cell>
          <cell r="F412" t="str">
            <v>Crédito a clientes</v>
          </cell>
        </row>
        <row r="413">
          <cell r="A413" t="str">
            <v>3522110</v>
          </cell>
          <cell r="B413">
            <v>0</v>
          </cell>
          <cell r="C413">
            <v>0</v>
          </cell>
          <cell r="D413">
            <v>0</v>
          </cell>
          <cell r="E413" t="str">
            <v>ok</v>
          </cell>
          <cell r="F413" t="str">
            <v>Activos financeiros disponiveis para venda</v>
          </cell>
        </row>
        <row r="414">
          <cell r="A414" t="str">
            <v>3522111</v>
          </cell>
          <cell r="B414">
            <v>0</v>
          </cell>
          <cell r="C414">
            <v>0</v>
          </cell>
          <cell r="D414">
            <v>0</v>
          </cell>
          <cell r="E414" t="str">
            <v>ok</v>
          </cell>
          <cell r="F414" t="str">
            <v>Aplicações em instituições de crédito</v>
          </cell>
        </row>
        <row r="415">
          <cell r="A415" t="str">
            <v>3522112</v>
          </cell>
          <cell r="B415">
            <v>0</v>
          </cell>
          <cell r="C415">
            <v>0</v>
          </cell>
          <cell r="D415">
            <v>0</v>
          </cell>
          <cell r="E415" t="str">
            <v>ok</v>
          </cell>
          <cell r="F415" t="str">
            <v>Crédito a clientes</v>
          </cell>
        </row>
        <row r="416">
          <cell r="A416" t="str">
            <v>3523</v>
          </cell>
          <cell r="B416">
            <v>0</v>
          </cell>
          <cell r="C416">
            <v>0</v>
          </cell>
          <cell r="D416">
            <v>0</v>
          </cell>
          <cell r="E416" t="str">
            <v>ok</v>
          </cell>
          <cell r="F416" t="str">
            <v>Activos com acordo de recompra</v>
          </cell>
        </row>
        <row r="417">
          <cell r="A417" t="str">
            <v>3524</v>
          </cell>
          <cell r="B417">
            <v>0</v>
          </cell>
          <cell r="C417">
            <v>0</v>
          </cell>
          <cell r="D417">
            <v>0</v>
          </cell>
          <cell r="E417" t="str">
            <v>ok</v>
          </cell>
          <cell r="F417" t="str">
            <v>Investimentos detidos até à maturidade</v>
          </cell>
        </row>
        <row r="418">
          <cell r="A418" t="str">
            <v>3525</v>
          </cell>
          <cell r="B418">
            <v>0</v>
          </cell>
          <cell r="C418">
            <v>0</v>
          </cell>
          <cell r="D418">
            <v>0</v>
          </cell>
          <cell r="E418" t="str">
            <v>ok</v>
          </cell>
          <cell r="F418" t="str">
            <v>Devedores e outras aplicações</v>
          </cell>
        </row>
        <row r="419">
          <cell r="A419" t="str">
            <v>353</v>
          </cell>
          <cell r="B419">
            <v>0</v>
          </cell>
          <cell r="C419">
            <v>0</v>
          </cell>
          <cell r="D419">
            <v>0</v>
          </cell>
          <cell r="E419" t="str">
            <v>ok</v>
          </cell>
          <cell r="F419" t="str">
            <v>Activos titularizados não desreconhecidos</v>
          </cell>
        </row>
        <row r="420">
          <cell r="A420" t="str">
            <v>3530</v>
          </cell>
          <cell r="B420">
            <v>0</v>
          </cell>
          <cell r="C420">
            <v>0</v>
          </cell>
          <cell r="D420">
            <v>0</v>
          </cell>
          <cell r="E420" t="str">
            <v>ok</v>
          </cell>
          <cell r="F420" t="str">
            <v>Crédito a clientes não representado por valores mobiliários</v>
          </cell>
        </row>
        <row r="421">
          <cell r="A421" t="str">
            <v>3531</v>
          </cell>
          <cell r="B421">
            <v>0</v>
          </cell>
          <cell r="C421">
            <v>0</v>
          </cell>
          <cell r="D421">
            <v>0</v>
          </cell>
          <cell r="E421" t="str">
            <v>ok</v>
          </cell>
          <cell r="F421" t="str">
            <v>Outros activos titularizados não desreconhecidos (titulados)</v>
          </cell>
        </row>
        <row r="422">
          <cell r="A422" t="str">
            <v>353100</v>
          </cell>
          <cell r="B422">
            <v>0</v>
          </cell>
          <cell r="C422">
            <v>0</v>
          </cell>
          <cell r="D422">
            <v>0</v>
          </cell>
          <cell r="E422" t="str">
            <v>ok</v>
          </cell>
          <cell r="F422" t="str">
            <v>Activos financeiros disponiveis para venda</v>
          </cell>
        </row>
        <row r="423">
          <cell r="A423" t="str">
            <v>353101</v>
          </cell>
          <cell r="B423">
            <v>0</v>
          </cell>
          <cell r="C423">
            <v>0</v>
          </cell>
          <cell r="D423">
            <v>0</v>
          </cell>
          <cell r="E423" t="str">
            <v>ok</v>
          </cell>
          <cell r="F423" t="str">
            <v>Aplicações em instituições de crédito</v>
          </cell>
        </row>
        <row r="424">
          <cell r="A424" t="str">
            <v>353102</v>
          </cell>
          <cell r="B424">
            <v>0</v>
          </cell>
          <cell r="C424">
            <v>0</v>
          </cell>
          <cell r="D424">
            <v>0</v>
          </cell>
          <cell r="E424" t="str">
            <v>ok</v>
          </cell>
          <cell r="F424" t="str">
            <v>Crédito a clientes</v>
          </cell>
        </row>
        <row r="425">
          <cell r="A425" t="str">
            <v>35311</v>
          </cell>
          <cell r="B425">
            <v>0</v>
          </cell>
          <cell r="C425">
            <v>0</v>
          </cell>
          <cell r="D425">
            <v>0</v>
          </cell>
          <cell r="E425" t="str">
            <v>ok</v>
          </cell>
          <cell r="F425" t="str">
            <v>Emitidos por no residentes</v>
          </cell>
        </row>
        <row r="426">
          <cell r="A426" t="str">
            <v>353110</v>
          </cell>
          <cell r="B426">
            <v>0</v>
          </cell>
          <cell r="C426">
            <v>0</v>
          </cell>
          <cell r="D426">
            <v>0</v>
          </cell>
          <cell r="E426" t="str">
            <v>ok</v>
          </cell>
          <cell r="F426" t="str">
            <v>Activos financeiros disponiveis para venda</v>
          </cell>
        </row>
        <row r="427">
          <cell r="A427" t="str">
            <v>353111</v>
          </cell>
          <cell r="B427">
            <v>0</v>
          </cell>
          <cell r="C427">
            <v>0</v>
          </cell>
          <cell r="D427">
            <v>0</v>
          </cell>
          <cell r="E427" t="str">
            <v>ok</v>
          </cell>
          <cell r="F427" t="str">
            <v>Aplicações em instituições de crédito</v>
          </cell>
        </row>
        <row r="428">
          <cell r="A428" t="str">
            <v>353112</v>
          </cell>
          <cell r="B428">
            <v>0</v>
          </cell>
          <cell r="C428">
            <v>0</v>
          </cell>
          <cell r="D428">
            <v>0</v>
          </cell>
          <cell r="E428" t="str">
            <v>ok</v>
          </cell>
          <cell r="F428" t="str">
            <v>Crédito a clientes</v>
          </cell>
        </row>
        <row r="429">
          <cell r="A429" t="str">
            <v>354</v>
          </cell>
          <cell r="B429">
            <v>0</v>
          </cell>
          <cell r="C429">
            <v>0</v>
          </cell>
          <cell r="D429">
            <v>0</v>
          </cell>
          <cell r="E429" t="str">
            <v>ok</v>
          </cell>
          <cell r="F429" t="str">
            <v>Activos com acordo de recompra</v>
          </cell>
        </row>
        <row r="430">
          <cell r="A430" t="str">
            <v>355</v>
          </cell>
          <cell r="B430">
            <v>0</v>
          </cell>
          <cell r="C430">
            <v>0</v>
          </cell>
          <cell r="D430">
            <v>0</v>
          </cell>
          <cell r="E430" t="str">
            <v>ok</v>
          </cell>
          <cell r="F430" t="str">
            <v>Investimentos detidos até à maturidade</v>
          </cell>
        </row>
        <row r="431">
          <cell r="A431" t="str">
            <v>356</v>
          </cell>
          <cell r="B431">
            <v>0</v>
          </cell>
          <cell r="C431">
            <v>0</v>
          </cell>
          <cell r="D431">
            <v>0</v>
          </cell>
          <cell r="E431" t="str">
            <v>ok</v>
          </cell>
          <cell r="F431" t="str">
            <v>Inv.em filiais excluídas da consolid., ass.e empreend.conj.</v>
          </cell>
        </row>
        <row r="432">
          <cell r="A432" t="str">
            <v>357</v>
          </cell>
          <cell r="B432">
            <v>0</v>
          </cell>
          <cell r="C432">
            <v>0</v>
          </cell>
          <cell r="D432">
            <v>0</v>
          </cell>
          <cell r="E432" t="str">
            <v>ok</v>
          </cell>
          <cell r="F432" t="str">
            <v>Inv.em filiais,ass.e empreend.conj.-valoriz.custo histórico</v>
          </cell>
        </row>
        <row r="433">
          <cell r="A433" t="str">
            <v>357000</v>
          </cell>
          <cell r="B433">
            <v>0</v>
          </cell>
          <cell r="C433">
            <v>0</v>
          </cell>
          <cell r="D433">
            <v>0</v>
          </cell>
          <cell r="E433" t="str">
            <v>ok</v>
          </cell>
          <cell r="F433" t="str">
            <v>Participações</v>
          </cell>
        </row>
        <row r="434">
          <cell r="A434" t="str">
            <v>3570101</v>
          </cell>
          <cell r="B434">
            <v>0</v>
          </cell>
          <cell r="C434">
            <v>0</v>
          </cell>
          <cell r="D434">
            <v>0</v>
          </cell>
          <cell r="E434" t="str">
            <v>ok</v>
          </cell>
          <cell r="F434" t="str">
            <v>Unidades de participação-Inv.em associadas</v>
          </cell>
        </row>
        <row r="435">
          <cell r="A435" t="str">
            <v>358</v>
          </cell>
          <cell r="B435">
            <v>0</v>
          </cell>
          <cell r="C435">
            <v>698790.55</v>
          </cell>
          <cell r="D435">
            <v>-698790.55</v>
          </cell>
          <cell r="E435" t="str">
            <v>ok</v>
          </cell>
          <cell r="F435" t="str">
            <v>Activos não financeiros</v>
          </cell>
        </row>
        <row r="436">
          <cell r="A436" t="str">
            <v>3580</v>
          </cell>
          <cell r="B436">
            <v>0</v>
          </cell>
          <cell r="C436">
            <v>668815.55000000005</v>
          </cell>
          <cell r="D436">
            <v>-668815.55000000005</v>
          </cell>
          <cell r="E436" t="str">
            <v>ok</v>
          </cell>
          <cell r="F436" t="str">
            <v>Activos não correntes detidos para venda</v>
          </cell>
        </row>
        <row r="437">
          <cell r="A437" t="str">
            <v>35800</v>
          </cell>
          <cell r="B437">
            <v>0</v>
          </cell>
          <cell r="C437">
            <v>668815.55000000005</v>
          </cell>
          <cell r="D437">
            <v>-668815.55000000005</v>
          </cell>
          <cell r="E437" t="str">
            <v>ok</v>
          </cell>
          <cell r="F437" t="str">
            <v>Imóveis</v>
          </cell>
        </row>
        <row r="438">
          <cell r="A438" t="str">
            <v>358012</v>
          </cell>
          <cell r="B438">
            <v>0</v>
          </cell>
          <cell r="C438">
            <v>0</v>
          </cell>
          <cell r="D438">
            <v>0</v>
          </cell>
          <cell r="E438" t="str">
            <v>ok</v>
          </cell>
        </row>
        <row r="439">
          <cell r="A439" t="str">
            <v>3581</v>
          </cell>
          <cell r="B439">
            <v>0</v>
          </cell>
          <cell r="C439">
            <v>0</v>
          </cell>
          <cell r="D439">
            <v>0</v>
          </cell>
          <cell r="E439" t="str">
            <v>ok</v>
          </cell>
          <cell r="F439" t="str">
            <v>Activos tangíveis- valorizados ao custo histórico</v>
          </cell>
        </row>
        <row r="440">
          <cell r="A440" t="str">
            <v>3582</v>
          </cell>
          <cell r="B440">
            <v>0</v>
          </cell>
          <cell r="C440">
            <v>0</v>
          </cell>
          <cell r="D440">
            <v>0</v>
          </cell>
          <cell r="E440" t="str">
            <v>ok</v>
          </cell>
          <cell r="F440" t="str">
            <v>Diferenças de consolidação positivas (Goodwill)</v>
          </cell>
        </row>
        <row r="441">
          <cell r="A441" t="str">
            <v>3583</v>
          </cell>
          <cell r="B441">
            <v>0</v>
          </cell>
          <cell r="C441">
            <v>0</v>
          </cell>
          <cell r="D441">
            <v>0</v>
          </cell>
          <cell r="E441" t="str">
            <v>ok</v>
          </cell>
          <cell r="F441" t="str">
            <v>Outros activos intangíveis</v>
          </cell>
        </row>
        <row r="442">
          <cell r="A442" t="str">
            <v>3584</v>
          </cell>
          <cell r="B442">
            <v>0</v>
          </cell>
          <cell r="C442">
            <v>29975</v>
          </cell>
          <cell r="D442">
            <v>-29975</v>
          </cell>
          <cell r="E442" t="str">
            <v>ok</v>
          </cell>
          <cell r="F442" t="str">
            <v>Devedores, outras aplicações e outros activos</v>
          </cell>
        </row>
        <row r="443">
          <cell r="A443" t="str">
            <v>36</v>
          </cell>
          <cell r="B443">
            <v>0</v>
          </cell>
          <cell r="C443">
            <v>2009608.53</v>
          </cell>
          <cell r="D443">
            <v>-2009608.53</v>
          </cell>
          <cell r="E443" t="str">
            <v>ok</v>
          </cell>
          <cell r="F443" t="str">
            <v>Amortizações acumuladas</v>
          </cell>
        </row>
        <row r="444">
          <cell r="A444" t="str">
            <v>360</v>
          </cell>
          <cell r="B444">
            <v>0</v>
          </cell>
          <cell r="C444">
            <v>1991900.41</v>
          </cell>
          <cell r="D444">
            <v>-1991900.41</v>
          </cell>
          <cell r="E444" t="str">
            <v>ok</v>
          </cell>
          <cell r="F444" t="str">
            <v>Activos tangíveis</v>
          </cell>
        </row>
        <row r="445">
          <cell r="A445" t="str">
            <v>361</v>
          </cell>
          <cell r="B445">
            <v>0</v>
          </cell>
          <cell r="C445">
            <v>17708.12</v>
          </cell>
          <cell r="D445">
            <v>-17708.12</v>
          </cell>
          <cell r="E445" t="str">
            <v>ok</v>
          </cell>
          <cell r="F445" t="str">
            <v>Activos intangíveis</v>
          </cell>
        </row>
        <row r="446">
          <cell r="A446" t="str">
            <v>37</v>
          </cell>
          <cell r="B446">
            <v>0</v>
          </cell>
          <cell r="C446">
            <v>3269838.46</v>
          </cell>
          <cell r="D446">
            <v>-3269838.46</v>
          </cell>
          <cell r="E446" t="str">
            <v>ok</v>
          </cell>
          <cell r="F446" t="str">
            <v>Provisões acumuladas</v>
          </cell>
        </row>
        <row r="447">
          <cell r="A447" t="str">
            <v>370</v>
          </cell>
          <cell r="B447">
            <v>0</v>
          </cell>
          <cell r="C447">
            <v>3269838.46</v>
          </cell>
          <cell r="D447">
            <v>-3269838.46</v>
          </cell>
          <cell r="E447" t="str">
            <v>ok</v>
          </cell>
          <cell r="F447" t="str">
            <v>Provisões p/crédito de cobrança duvidosa e crédito vencido</v>
          </cell>
        </row>
        <row r="448">
          <cell r="A448" t="str">
            <v>3700</v>
          </cell>
          <cell r="B448">
            <v>0</v>
          </cell>
          <cell r="C448">
            <v>407065.47</v>
          </cell>
          <cell r="D448">
            <v>-407065.47</v>
          </cell>
          <cell r="E448" t="str">
            <v>ok</v>
          </cell>
          <cell r="F448" t="str">
            <v>Para crédito de cobrança duvidosa</v>
          </cell>
        </row>
        <row r="449">
          <cell r="A449" t="str">
            <v>37000</v>
          </cell>
          <cell r="B449">
            <v>0</v>
          </cell>
          <cell r="C449">
            <v>385481.65</v>
          </cell>
          <cell r="D449">
            <v>-385481.65</v>
          </cell>
          <cell r="E449" t="str">
            <v>ok</v>
          </cell>
          <cell r="F449" t="str">
            <v>Crédito a clientes não representado por valores mobiliários</v>
          </cell>
        </row>
        <row r="450">
          <cell r="A450" t="str">
            <v>370000000000000</v>
          </cell>
          <cell r="B450">
            <v>0</v>
          </cell>
          <cell r="C450">
            <v>147846.89000000001</v>
          </cell>
          <cell r="D450">
            <v>-147846.89000000001</v>
          </cell>
          <cell r="E450" t="str">
            <v>ok</v>
          </cell>
          <cell r="F450" t="str">
            <v>Provisão-Créd.cobrança duvidosa-Créd.interno-Av.3/95</v>
          </cell>
        </row>
        <row r="451">
          <cell r="A451" t="str">
            <v>370000010000000</v>
          </cell>
          <cell r="B451">
            <v>0</v>
          </cell>
          <cell r="C451">
            <v>237634.76</v>
          </cell>
          <cell r="D451">
            <v>-237634.76</v>
          </cell>
          <cell r="E451" t="str">
            <v>ok</v>
          </cell>
          <cell r="F451" t="str">
            <v>Provisão-Créd.cobrança duvidosa-Créd.interno-Extraordinária</v>
          </cell>
        </row>
        <row r="452">
          <cell r="A452" t="str">
            <v>370001000000000</v>
          </cell>
          <cell r="B452">
            <v>0</v>
          </cell>
          <cell r="C452">
            <v>0</v>
          </cell>
          <cell r="D452">
            <v>0</v>
          </cell>
          <cell r="E452" t="str">
            <v>ok</v>
          </cell>
          <cell r="F452" t="str">
            <v>Provisão-Créd.cobrança duvidosa-Créd.Exterior-Av.3/95</v>
          </cell>
        </row>
        <row r="453">
          <cell r="A453" t="str">
            <v>370001010000000</v>
          </cell>
          <cell r="B453">
            <v>0</v>
          </cell>
          <cell r="C453">
            <v>0</v>
          </cell>
          <cell r="D453">
            <v>0</v>
          </cell>
          <cell r="E453" t="str">
            <v>ok</v>
          </cell>
          <cell r="F453" t="str">
            <v>Provisão-Créd.cobrança duvidosa-Créd. Ext.</v>
          </cell>
        </row>
        <row r="454">
          <cell r="A454" t="str">
            <v>37001</v>
          </cell>
          <cell r="B454">
            <v>0</v>
          </cell>
          <cell r="C454">
            <v>0</v>
          </cell>
          <cell r="D454">
            <v>0</v>
          </cell>
          <cell r="E454" t="str">
            <v>ok</v>
          </cell>
          <cell r="F454" t="str">
            <v>Act.titularizados não desrecon.- não representado por valores mobi</v>
          </cell>
        </row>
        <row r="455">
          <cell r="A455" t="str">
            <v>37002</v>
          </cell>
          <cell r="B455">
            <v>0</v>
          </cell>
          <cell r="C455">
            <v>21583.82</v>
          </cell>
          <cell r="D455">
            <v>-21583.82</v>
          </cell>
          <cell r="E455" t="str">
            <v>ok</v>
          </cell>
          <cell r="F455" t="str">
            <v>Devedores e outras aplicações</v>
          </cell>
        </row>
        <row r="456">
          <cell r="A456" t="str">
            <v>370020000000000</v>
          </cell>
          <cell r="B456">
            <v>0</v>
          </cell>
          <cell r="C456">
            <v>0</v>
          </cell>
          <cell r="D456">
            <v>0</v>
          </cell>
          <cell r="E456" t="str">
            <v>ok</v>
          </cell>
          <cell r="F456" t="str">
            <v>Prov.-Créd.cobr.duvid.-Deved.e out.aplicações-Av.3/95</v>
          </cell>
        </row>
        <row r="457">
          <cell r="A457" t="str">
            <v>370020100000000</v>
          </cell>
          <cell r="B457">
            <v>0</v>
          </cell>
          <cell r="C457">
            <v>21583.82</v>
          </cell>
          <cell r="D457">
            <v>-21583.82</v>
          </cell>
          <cell r="E457" t="str">
            <v>ok</v>
          </cell>
          <cell r="F457" t="str">
            <v>Prov.-Créd.cobr.duvid.-Deved.e out.aplicações-Extraordinária</v>
          </cell>
        </row>
        <row r="458">
          <cell r="A458" t="str">
            <v>3701</v>
          </cell>
          <cell r="B458">
            <v>0</v>
          </cell>
          <cell r="C458">
            <v>2862772.99</v>
          </cell>
          <cell r="D458">
            <v>-2862772.99</v>
          </cell>
          <cell r="E458" t="str">
            <v>ok</v>
          </cell>
          <cell r="F458" t="str">
            <v>Para crédito vencido</v>
          </cell>
        </row>
        <row r="459">
          <cell r="A459" t="str">
            <v>37010</v>
          </cell>
          <cell r="B459">
            <v>0</v>
          </cell>
          <cell r="C459">
            <v>2797603.66</v>
          </cell>
          <cell r="D459">
            <v>-2797603.66</v>
          </cell>
          <cell r="E459" t="str">
            <v>ok</v>
          </cell>
          <cell r="F459" t="str">
            <v>Crédito a clientes não representado por valores mobiliários</v>
          </cell>
        </row>
        <row r="460">
          <cell r="A460" t="str">
            <v>370100</v>
          </cell>
          <cell r="B460">
            <v>0</v>
          </cell>
          <cell r="C460">
            <v>2797603.66</v>
          </cell>
          <cell r="D460">
            <v>-2797603.66</v>
          </cell>
          <cell r="E460" t="str">
            <v>ok</v>
          </cell>
          <cell r="F460" t="str">
            <v>Crédito Interno</v>
          </cell>
        </row>
        <row r="461">
          <cell r="A461" t="str">
            <v>370100000000000</v>
          </cell>
          <cell r="B461">
            <v>0</v>
          </cell>
          <cell r="C461">
            <v>1783112.16</v>
          </cell>
          <cell r="D461">
            <v>-1783112.16</v>
          </cell>
          <cell r="E461" t="str">
            <v>ok</v>
          </cell>
          <cell r="F461" t="str">
            <v>Provisões-Crédito interno vencido-Aviso 3/95</v>
          </cell>
        </row>
        <row r="462">
          <cell r="A462" t="str">
            <v>370100010000000</v>
          </cell>
          <cell r="B462">
            <v>0</v>
          </cell>
          <cell r="C462">
            <v>1014491.5</v>
          </cell>
          <cell r="D462">
            <v>-1014491.5</v>
          </cell>
          <cell r="E462" t="str">
            <v>ok</v>
          </cell>
          <cell r="F462" t="str">
            <v>Provisões-Crédito interno vencido-Reforço</v>
          </cell>
        </row>
        <row r="463">
          <cell r="A463" t="str">
            <v>370101000000000</v>
          </cell>
          <cell r="B463">
            <v>0</v>
          </cell>
          <cell r="C463">
            <v>0</v>
          </cell>
          <cell r="D463">
            <v>0</v>
          </cell>
          <cell r="E463" t="str">
            <v>ok</v>
          </cell>
          <cell r="F463" t="str">
            <v>Provisões-Crédito ao exterior vencido-Aviso 3/95</v>
          </cell>
        </row>
        <row r="464">
          <cell r="A464" t="str">
            <v>37011</v>
          </cell>
          <cell r="B464">
            <v>0</v>
          </cell>
          <cell r="C464">
            <v>0</v>
          </cell>
          <cell r="D464">
            <v>0</v>
          </cell>
          <cell r="E464" t="str">
            <v>ok</v>
          </cell>
          <cell r="F464" t="str">
            <v>Act.titularizados não desrecon.- não representado por valores mobi</v>
          </cell>
        </row>
        <row r="465">
          <cell r="A465" t="str">
            <v>37012</v>
          </cell>
          <cell r="B465">
            <v>0</v>
          </cell>
          <cell r="C465">
            <v>65169.33</v>
          </cell>
          <cell r="D465">
            <v>-65169.33</v>
          </cell>
          <cell r="E465" t="str">
            <v>ok</v>
          </cell>
          <cell r="F465" t="str">
            <v>Devedores e outras aplicações</v>
          </cell>
        </row>
        <row r="466">
          <cell r="A466" t="str">
            <v>370120000000000</v>
          </cell>
          <cell r="B466">
            <v>0</v>
          </cell>
          <cell r="C466">
            <v>65169.33</v>
          </cell>
          <cell r="D466">
            <v>-65169.33</v>
          </cell>
          <cell r="E466" t="str">
            <v>ok</v>
          </cell>
          <cell r="F466" t="str">
            <v>Prov.-Créd.vencido-Deved.e out.aplicações-Av.3/95</v>
          </cell>
        </row>
        <row r="467">
          <cell r="A467" t="str">
            <v>370120100000000</v>
          </cell>
          <cell r="B467">
            <v>0</v>
          </cell>
          <cell r="C467">
            <v>0</v>
          </cell>
          <cell r="D467">
            <v>0</v>
          </cell>
          <cell r="E467" t="str">
            <v>ok</v>
          </cell>
          <cell r="F467" t="str">
            <v>Prov.-Créd.vencido-Deved.e out.aplicações-Reforço</v>
          </cell>
        </row>
        <row r="468">
          <cell r="A468" t="str">
            <v>371</v>
          </cell>
          <cell r="B468">
            <v>0</v>
          </cell>
          <cell r="C468">
            <v>0</v>
          </cell>
          <cell r="D468">
            <v>0</v>
          </cell>
          <cell r="E468" t="str">
            <v>ok</v>
          </cell>
          <cell r="F468" t="str">
            <v>Provisões para risco país</v>
          </cell>
        </row>
        <row r="469">
          <cell r="A469" t="str">
            <v>3710</v>
          </cell>
          <cell r="B469">
            <v>0</v>
          </cell>
          <cell r="C469">
            <v>0</v>
          </cell>
          <cell r="D469">
            <v>0</v>
          </cell>
          <cell r="E469" t="str">
            <v>ok</v>
          </cell>
          <cell r="F469" t="str">
            <v>Aplicações em instituições de crédito no estrangeiro</v>
          </cell>
        </row>
        <row r="470">
          <cell r="A470" t="str">
            <v>3711</v>
          </cell>
          <cell r="B470">
            <v>0</v>
          </cell>
          <cell r="C470">
            <v>0</v>
          </cell>
          <cell r="D470">
            <v>0</v>
          </cell>
          <cell r="E470" t="str">
            <v>ok</v>
          </cell>
          <cell r="F470" t="str">
            <v>Crédito ao exterior (não representado por valores mobiliários)</v>
          </cell>
        </row>
        <row r="471">
          <cell r="A471" t="str">
            <v>3712</v>
          </cell>
          <cell r="B471">
            <v>0</v>
          </cell>
          <cell r="C471">
            <v>0</v>
          </cell>
          <cell r="D471">
            <v>0</v>
          </cell>
          <cell r="E471" t="str">
            <v>ok</v>
          </cell>
          <cell r="F471" t="str">
            <v>Outros créditos e valores a receber (titulados) - emitidos por não residentes</v>
          </cell>
        </row>
        <row r="472">
          <cell r="A472" t="str">
            <v>3713</v>
          </cell>
          <cell r="B472">
            <v>0</v>
          </cell>
          <cell r="C472">
            <v>0</v>
          </cell>
          <cell r="D472">
            <v>0</v>
          </cell>
          <cell r="E472" t="str">
            <v>ok</v>
          </cell>
          <cell r="F472" t="str">
            <v>Aplicações em títulos</v>
          </cell>
        </row>
        <row r="473">
          <cell r="A473" t="str">
            <v>37130</v>
          </cell>
          <cell r="B473">
            <v>0</v>
          </cell>
          <cell r="C473">
            <v>0</v>
          </cell>
          <cell r="D473">
            <v>0</v>
          </cell>
          <cell r="E473" t="str">
            <v>ok</v>
          </cell>
          <cell r="F473" t="str">
            <v>Activos financeiros detidos para negociação</v>
          </cell>
        </row>
        <row r="474">
          <cell r="A474" t="str">
            <v>37131</v>
          </cell>
          <cell r="B474">
            <v>0</v>
          </cell>
          <cell r="C474">
            <v>0</v>
          </cell>
          <cell r="D474">
            <v>0</v>
          </cell>
          <cell r="E474" t="str">
            <v>ok</v>
          </cell>
          <cell r="F474" t="str">
            <v>Outros activos financeiros ao justo valor através de resultados</v>
          </cell>
        </row>
        <row r="475">
          <cell r="A475" t="str">
            <v>37132</v>
          </cell>
          <cell r="B475">
            <v>0</v>
          </cell>
          <cell r="C475">
            <v>0</v>
          </cell>
          <cell r="D475">
            <v>0</v>
          </cell>
          <cell r="E475" t="str">
            <v>ok</v>
          </cell>
          <cell r="F475" t="str">
            <v>Activos financeiros disponíveis para venda</v>
          </cell>
        </row>
        <row r="476">
          <cell r="A476" t="str">
            <v>371380</v>
          </cell>
          <cell r="B476">
            <v>0</v>
          </cell>
          <cell r="C476">
            <v>0</v>
          </cell>
          <cell r="D476">
            <v>0</v>
          </cell>
          <cell r="E476" t="str">
            <v>ok</v>
          </cell>
          <cell r="F476" t="str">
            <v>Investimentos detidos até à maturidade</v>
          </cell>
        </row>
        <row r="477">
          <cell r="A477" t="str">
            <v>3718</v>
          </cell>
          <cell r="B477">
            <v>0</v>
          </cell>
          <cell r="C477">
            <v>0</v>
          </cell>
          <cell r="D477">
            <v>0</v>
          </cell>
          <cell r="E477" t="str">
            <v>ok</v>
          </cell>
          <cell r="F477" t="str">
            <v>Outras aplicações no estrangeiro</v>
          </cell>
        </row>
        <row r="478">
          <cell r="A478" t="str">
            <v>38</v>
          </cell>
          <cell r="B478">
            <v>0</v>
          </cell>
          <cell r="C478">
            <v>0</v>
          </cell>
          <cell r="D478">
            <v>0</v>
          </cell>
          <cell r="E478" t="str">
            <v>ok</v>
          </cell>
          <cell r="F478" t="str">
            <v>Recursos de bancos centrais</v>
          </cell>
        </row>
        <row r="479">
          <cell r="A479" t="str">
            <v>380</v>
          </cell>
          <cell r="B479">
            <v>0</v>
          </cell>
          <cell r="C479">
            <v>0</v>
          </cell>
          <cell r="D479">
            <v>0</v>
          </cell>
          <cell r="E479" t="str">
            <v>ok</v>
          </cell>
          <cell r="F479" t="str">
            <v>Recursos do Banco de Portugal</v>
          </cell>
        </row>
        <row r="480">
          <cell r="A480" t="str">
            <v>381</v>
          </cell>
          <cell r="B480">
            <v>0</v>
          </cell>
          <cell r="C480">
            <v>0</v>
          </cell>
          <cell r="D480">
            <v>0</v>
          </cell>
          <cell r="E480" t="str">
            <v>ok</v>
          </cell>
          <cell r="F480" t="str">
            <v>Recursos de outros bancos centrais</v>
          </cell>
        </row>
        <row r="481">
          <cell r="A481" t="str">
            <v>39</v>
          </cell>
          <cell r="B481">
            <v>0</v>
          </cell>
          <cell r="C481">
            <v>1309.25</v>
          </cell>
          <cell r="D481">
            <v>-1309.25</v>
          </cell>
          <cell r="E481" t="str">
            <v>ok</v>
          </cell>
          <cell r="F481" t="str">
            <v>Recursos de outras instituições de crédito</v>
          </cell>
        </row>
        <row r="482">
          <cell r="A482" t="str">
            <v>390</v>
          </cell>
          <cell r="B482">
            <v>0</v>
          </cell>
          <cell r="C482">
            <v>1309.25</v>
          </cell>
          <cell r="D482">
            <v>-1309.25</v>
          </cell>
          <cell r="E482" t="str">
            <v>ok</v>
          </cell>
          <cell r="F482" t="str">
            <v>Recursos de instituições de crédito no país</v>
          </cell>
        </row>
        <row r="483">
          <cell r="A483" t="str">
            <v>391</v>
          </cell>
          <cell r="B483">
            <v>0</v>
          </cell>
          <cell r="C483">
            <v>0</v>
          </cell>
          <cell r="D483">
            <v>0</v>
          </cell>
          <cell r="E483" t="str">
            <v>ok</v>
          </cell>
          <cell r="F483" t="str">
            <v>Recursos de instituições de crédito no estrangeiro</v>
          </cell>
        </row>
        <row r="484">
          <cell r="A484" t="str">
            <v>399</v>
          </cell>
          <cell r="B484">
            <v>0</v>
          </cell>
          <cell r="C484">
            <v>0</v>
          </cell>
          <cell r="D484">
            <v>0</v>
          </cell>
          <cell r="E484" t="str">
            <v>ok</v>
          </cell>
          <cell r="F484" t="str">
            <v>Correc.de valor de passivos q sejam objecto de op.cobertura</v>
          </cell>
        </row>
        <row r="485">
          <cell r="A485" t="str">
            <v>40</v>
          </cell>
          <cell r="B485">
            <v>0</v>
          </cell>
          <cell r="C485">
            <v>78425829.389999986</v>
          </cell>
          <cell r="D485">
            <v>-78425829.389999986</v>
          </cell>
          <cell r="E485" t="str">
            <v>ok</v>
          </cell>
          <cell r="F485" t="str">
            <v>Recursos de clientes</v>
          </cell>
        </row>
        <row r="486">
          <cell r="A486" t="str">
            <v>41</v>
          </cell>
          <cell r="B486">
            <v>0</v>
          </cell>
          <cell r="C486">
            <v>0</v>
          </cell>
          <cell r="D486">
            <v>0</v>
          </cell>
          <cell r="E486" t="str">
            <v>ok</v>
          </cell>
          <cell r="F486" t="str">
            <v>Empréstimos</v>
          </cell>
        </row>
        <row r="487">
          <cell r="A487" t="str">
            <v>42</v>
          </cell>
          <cell r="B487">
            <v>0</v>
          </cell>
          <cell r="C487">
            <v>0</v>
          </cell>
          <cell r="D487">
            <v>0</v>
          </cell>
          <cell r="E487" t="str">
            <v>ok</v>
          </cell>
          <cell r="F487" t="str">
            <v>Responsab.representadas por títulos sem carácter subordinado</v>
          </cell>
        </row>
        <row r="488">
          <cell r="A488" t="str">
            <v>43</v>
          </cell>
          <cell r="B488">
            <v>0</v>
          </cell>
          <cell r="C488">
            <v>0</v>
          </cell>
          <cell r="D488">
            <v>0</v>
          </cell>
          <cell r="E488" t="str">
            <v>ok</v>
          </cell>
          <cell r="F488" t="str">
            <v>Passivos financeiros de negociação</v>
          </cell>
        </row>
        <row r="489">
          <cell r="A489" t="str">
            <v>44</v>
          </cell>
          <cell r="B489">
            <v>0</v>
          </cell>
          <cell r="C489">
            <v>0</v>
          </cell>
          <cell r="D489">
            <v>0</v>
          </cell>
          <cell r="E489" t="str">
            <v>ok</v>
          </cell>
          <cell r="F489" t="str">
            <v>Derivados de cobertura com justo valor negativo</v>
          </cell>
        </row>
        <row r="490">
          <cell r="A490" t="str">
            <v>45</v>
          </cell>
          <cell r="C490">
            <v>0</v>
          </cell>
          <cell r="D490">
            <v>0</v>
          </cell>
          <cell r="E490" t="str">
            <v>ok</v>
          </cell>
          <cell r="F490" t="str">
            <v>Passivos não correntes detidos p/venda e op.descontinuadas</v>
          </cell>
        </row>
        <row r="491">
          <cell r="A491" t="str">
            <v>46</v>
          </cell>
          <cell r="B491">
            <v>0</v>
          </cell>
          <cell r="C491">
            <v>0</v>
          </cell>
          <cell r="D491">
            <v>0</v>
          </cell>
          <cell r="E491" t="str">
            <v>ok</v>
          </cell>
          <cell r="F491" t="str">
            <v>Passivos p/activos não desreconhecidos em op.titularização</v>
          </cell>
        </row>
        <row r="492">
          <cell r="A492" t="str">
            <v>47</v>
          </cell>
          <cell r="B492">
            <v>0</v>
          </cell>
          <cell r="C492">
            <v>433051.23</v>
          </cell>
          <cell r="D492">
            <v>-433051.23</v>
          </cell>
          <cell r="E492" t="str">
            <v>ok</v>
          </cell>
          <cell r="F492" t="str">
            <v>Provisões</v>
          </cell>
        </row>
        <row r="493">
          <cell r="A493" t="str">
            <v>470</v>
          </cell>
          <cell r="B493">
            <v>0</v>
          </cell>
          <cell r="C493">
            <v>426451.23</v>
          </cell>
          <cell r="D493">
            <v>-426451.23</v>
          </cell>
          <cell r="E493" t="str">
            <v>ok</v>
          </cell>
          <cell r="F493" t="str">
            <v>Provisões para riscos gerais de crédito</v>
          </cell>
        </row>
        <row r="494">
          <cell r="A494" t="str">
            <v>4700</v>
          </cell>
          <cell r="B494">
            <v>0</v>
          </cell>
          <cell r="C494">
            <v>409611.82</v>
          </cell>
          <cell r="D494">
            <v>-409611.82</v>
          </cell>
          <cell r="E494" t="str">
            <v>ok</v>
          </cell>
          <cell r="F494" t="str">
            <v>Crédito concedido</v>
          </cell>
        </row>
        <row r="495">
          <cell r="A495" t="str">
            <v>4701</v>
          </cell>
          <cell r="B495">
            <v>0</v>
          </cell>
          <cell r="C495">
            <v>16839.41</v>
          </cell>
          <cell r="D495">
            <v>-16839.41</v>
          </cell>
          <cell r="E495" t="str">
            <v>ok</v>
          </cell>
          <cell r="F495" t="str">
            <v>Crédito por assinatura</v>
          </cell>
        </row>
        <row r="496">
          <cell r="A496" t="str">
            <v>471</v>
          </cell>
          <cell r="B496">
            <v>0</v>
          </cell>
          <cell r="C496">
            <v>0</v>
          </cell>
          <cell r="D496">
            <v>0</v>
          </cell>
          <cell r="E496" t="str">
            <v>ok</v>
          </cell>
          <cell r="F496" t="str">
            <v>Provisões para risco país de operações fora de balanço</v>
          </cell>
        </row>
        <row r="497">
          <cell r="A497" t="str">
            <v>472</v>
          </cell>
          <cell r="B497">
            <v>0</v>
          </cell>
          <cell r="C497">
            <v>0</v>
          </cell>
          <cell r="D497">
            <v>0</v>
          </cell>
          <cell r="E497" t="str">
            <v>ok</v>
          </cell>
          <cell r="F497" t="str">
            <v>Provisões para contingências fiscais</v>
          </cell>
        </row>
        <row r="498">
          <cell r="A498" t="str">
            <v>473</v>
          </cell>
          <cell r="B498">
            <v>0</v>
          </cell>
          <cell r="C498">
            <v>0</v>
          </cell>
          <cell r="D498">
            <v>0</v>
          </cell>
          <cell r="E498" t="str">
            <v>ok</v>
          </cell>
          <cell r="F498" t="str">
            <v>Provisões para encargos com benefícios aos empregados</v>
          </cell>
        </row>
        <row r="499">
          <cell r="A499" t="str">
            <v>474</v>
          </cell>
          <cell r="B499">
            <v>0</v>
          </cell>
          <cell r="C499">
            <v>0</v>
          </cell>
          <cell r="D499">
            <v>0</v>
          </cell>
          <cell r="E499" t="str">
            <v>ok</v>
          </cell>
          <cell r="F499" t="str">
            <v>Provisões para garantias e compromissos assumidos</v>
          </cell>
        </row>
        <row r="500">
          <cell r="A500" t="str">
            <v>474000000000000</v>
          </cell>
          <cell r="B500">
            <v>0</v>
          </cell>
          <cell r="C500">
            <v>0</v>
          </cell>
          <cell r="D500">
            <v>0</v>
          </cell>
          <cell r="E500" t="str">
            <v>ok</v>
          </cell>
          <cell r="F500" t="str">
            <v>Provisões para garantias e compromissos assumidos</v>
          </cell>
        </row>
        <row r="501">
          <cell r="A501" t="str">
            <v>478</v>
          </cell>
          <cell r="B501">
            <v>0</v>
          </cell>
          <cell r="C501">
            <v>6600</v>
          </cell>
          <cell r="D501">
            <v>-6600</v>
          </cell>
          <cell r="E501" t="str">
            <v>ok</v>
          </cell>
          <cell r="F501" t="str">
            <v>Outras provisões</v>
          </cell>
        </row>
        <row r="502">
          <cell r="A502" t="str">
            <v>48</v>
          </cell>
          <cell r="B502">
            <v>0</v>
          </cell>
          <cell r="C502">
            <v>0</v>
          </cell>
          <cell r="D502">
            <v>0</v>
          </cell>
          <cell r="E502" t="str">
            <v>ok</v>
          </cell>
          <cell r="F502" t="str">
            <v>Passivos subordinados</v>
          </cell>
        </row>
        <row r="503">
          <cell r="A503" t="str">
            <v>480</v>
          </cell>
          <cell r="B503">
            <v>0</v>
          </cell>
          <cell r="C503">
            <v>0</v>
          </cell>
          <cell r="D503">
            <v>0</v>
          </cell>
          <cell r="E503" t="str">
            <v>ok</v>
          </cell>
          <cell r="F503" t="str">
            <v>Empréstimos subordinados</v>
          </cell>
        </row>
        <row r="504">
          <cell r="A504" t="str">
            <v>480100000000000</v>
          </cell>
          <cell r="B504">
            <v>0</v>
          </cell>
          <cell r="C504">
            <v>0</v>
          </cell>
          <cell r="D504">
            <v>0</v>
          </cell>
          <cell r="E504" t="str">
            <v>ok</v>
          </cell>
          <cell r="F504" t="str">
            <v>Empréstimos subordinados concedidos pelo FGCAM</v>
          </cell>
        </row>
        <row r="505">
          <cell r="A505" t="str">
            <v>480100000001000</v>
          </cell>
          <cell r="B505">
            <v>0</v>
          </cell>
          <cell r="C505">
            <v>0</v>
          </cell>
          <cell r="D505">
            <v>0</v>
          </cell>
          <cell r="E505" t="str">
            <v>ok</v>
          </cell>
          <cell r="F505" t="str">
            <v>Empréstimos subordinados concedidos pela CCCAM</v>
          </cell>
        </row>
        <row r="506">
          <cell r="A506" t="str">
            <v>481</v>
          </cell>
          <cell r="B506">
            <v>0</v>
          </cell>
          <cell r="C506">
            <v>0</v>
          </cell>
          <cell r="D506">
            <v>0</v>
          </cell>
          <cell r="E506" t="str">
            <v>ok</v>
          </cell>
          <cell r="F506" t="str">
            <v>Instr.representativos de capital c/natureza de passivo</v>
          </cell>
        </row>
        <row r="507">
          <cell r="A507" t="str">
            <v>4810</v>
          </cell>
          <cell r="B507">
            <v>0</v>
          </cell>
          <cell r="C507">
            <v>0</v>
          </cell>
          <cell r="D507">
            <v>0</v>
          </cell>
          <cell r="E507" t="str">
            <v>ok</v>
          </cell>
          <cell r="F507" t="str">
            <v>Acções preferenciais</v>
          </cell>
        </row>
        <row r="508">
          <cell r="A508" t="str">
            <v>4818</v>
          </cell>
          <cell r="B508">
            <v>0</v>
          </cell>
          <cell r="C508">
            <v>0</v>
          </cell>
          <cell r="D508">
            <v>0</v>
          </cell>
          <cell r="E508" t="str">
            <v>ok</v>
          </cell>
          <cell r="F508" t="str">
            <v>Outros instrumentos</v>
          </cell>
        </row>
        <row r="509">
          <cell r="A509" t="str">
            <v>488</v>
          </cell>
          <cell r="B509">
            <v>0</v>
          </cell>
          <cell r="C509">
            <v>0</v>
          </cell>
          <cell r="D509">
            <v>0</v>
          </cell>
          <cell r="E509" t="str">
            <v>ok</v>
          </cell>
          <cell r="F509" t="str">
            <v>Outros passivos subordinados</v>
          </cell>
        </row>
        <row r="510">
          <cell r="A510" t="str">
            <v>488000000000000</v>
          </cell>
          <cell r="B510">
            <v>0</v>
          </cell>
          <cell r="C510">
            <v>0</v>
          </cell>
          <cell r="D510">
            <v>0</v>
          </cell>
          <cell r="E510" t="str">
            <v>ok</v>
          </cell>
          <cell r="F510" t="str">
            <v>Títulos de investimento Subscritor - OIC's</v>
          </cell>
        </row>
        <row r="511">
          <cell r="A511" t="str">
            <v>488000010000000</v>
          </cell>
          <cell r="B511">
            <v>0</v>
          </cell>
          <cell r="C511">
            <v>0</v>
          </cell>
          <cell r="D511">
            <v>0</v>
          </cell>
          <cell r="E511" t="str">
            <v>ok</v>
          </cell>
          <cell r="F511" t="str">
            <v>Títulos de investimento Subscritor - Outros subscritores</v>
          </cell>
        </row>
        <row r="512">
          <cell r="A512" t="str">
            <v>488000100002000</v>
          </cell>
          <cell r="B512">
            <v>0</v>
          </cell>
          <cell r="C512">
            <v>0</v>
          </cell>
          <cell r="D512">
            <v>0</v>
          </cell>
          <cell r="E512" t="str">
            <v>ok</v>
          </cell>
          <cell r="F512" t="str">
            <v>Títulos de investimento Subscritor - CCAM's</v>
          </cell>
        </row>
        <row r="513">
          <cell r="A513" t="str">
            <v>488000100003000</v>
          </cell>
          <cell r="B513">
            <v>0</v>
          </cell>
          <cell r="C513">
            <v>0</v>
          </cell>
          <cell r="D513">
            <v>0</v>
          </cell>
          <cell r="E513" t="str">
            <v>ok</v>
          </cell>
          <cell r="F513" t="str">
            <v>Títulos de investimento Subscritor - Empresas do Grupo</v>
          </cell>
        </row>
        <row r="514">
          <cell r="A514" t="str">
            <v>489</v>
          </cell>
          <cell r="B514">
            <v>0</v>
          </cell>
          <cell r="C514">
            <v>0</v>
          </cell>
          <cell r="D514">
            <v>0</v>
          </cell>
          <cell r="E514" t="str">
            <v>ok</v>
          </cell>
          <cell r="F514" t="str">
            <v>Correc.de valor de passivos q sejam objecto de op.cobertura</v>
          </cell>
        </row>
        <row r="515">
          <cell r="A515" t="str">
            <v>4890</v>
          </cell>
          <cell r="B515">
            <v>0</v>
          </cell>
          <cell r="C515">
            <v>0</v>
          </cell>
          <cell r="D515">
            <v>0</v>
          </cell>
          <cell r="E515" t="str">
            <v>ok</v>
          </cell>
          <cell r="F515" t="str">
            <v>Instrumentos representativos de capital</v>
          </cell>
        </row>
        <row r="516">
          <cell r="A516" t="str">
            <v>4898</v>
          </cell>
          <cell r="B516">
            <v>0</v>
          </cell>
          <cell r="C516">
            <v>0</v>
          </cell>
          <cell r="D516">
            <v>0</v>
          </cell>
          <cell r="E516" t="str">
            <v>ok</v>
          </cell>
          <cell r="F516" t="str">
            <v>Outros passivos subordinados</v>
          </cell>
        </row>
        <row r="517">
          <cell r="A517" t="str">
            <v>49</v>
          </cell>
          <cell r="B517">
            <v>0</v>
          </cell>
          <cell r="C517">
            <v>86461.57</v>
          </cell>
          <cell r="D517">
            <v>-86461.57</v>
          </cell>
          <cell r="E517" t="str">
            <v>ok</v>
          </cell>
          <cell r="F517" t="str">
            <v>Passivos por impostos sobre o rendimento</v>
          </cell>
        </row>
        <row r="518">
          <cell r="A518" t="str">
            <v>490</v>
          </cell>
          <cell r="B518">
            <v>0</v>
          </cell>
          <cell r="C518">
            <v>71805.02</v>
          </cell>
          <cell r="D518">
            <v>-71805.02</v>
          </cell>
          <cell r="E518" t="str">
            <v>ok</v>
          </cell>
          <cell r="F518" t="str">
            <v>Passivos por impostos correntes</v>
          </cell>
        </row>
        <row r="519">
          <cell r="A519" t="str">
            <v>491</v>
          </cell>
          <cell r="B519">
            <v>0</v>
          </cell>
          <cell r="C519">
            <v>14656.55</v>
          </cell>
          <cell r="D519">
            <v>-14656.55</v>
          </cell>
          <cell r="E519" t="str">
            <v>ok</v>
          </cell>
          <cell r="F519" t="str">
            <v>Passivos por impostos diferidos</v>
          </cell>
        </row>
        <row r="520">
          <cell r="A520" t="str">
            <v>50</v>
          </cell>
          <cell r="B520">
            <v>640561.4</v>
          </cell>
          <cell r="C520">
            <v>699054</v>
          </cell>
          <cell r="D520">
            <v>-58492.599999999977</v>
          </cell>
          <cell r="E520" t="str">
            <v>ok</v>
          </cell>
          <cell r="F520" t="str">
            <v>Responsabilidades com pensões e outros benefícios</v>
          </cell>
        </row>
        <row r="521">
          <cell r="A521" t="str">
            <v>5021</v>
          </cell>
          <cell r="B521">
            <v>0</v>
          </cell>
          <cell r="C521">
            <v>0</v>
          </cell>
          <cell r="D521">
            <v>0</v>
          </cell>
          <cell r="E521" t="str">
            <v>ok</v>
          </cell>
          <cell r="F521" t="str">
            <v>Excesso face ao corredor</v>
          </cell>
        </row>
        <row r="522">
          <cell r="A522" t="str">
            <v>51</v>
          </cell>
          <cell r="B522">
            <v>0</v>
          </cell>
          <cell r="C522">
            <v>549083.94999999995</v>
          </cell>
          <cell r="D522">
            <v>-549083.94999999995</v>
          </cell>
          <cell r="E522" t="str">
            <v>ok</v>
          </cell>
          <cell r="F522" t="str">
            <v>Credores e outros recursos</v>
          </cell>
        </row>
        <row r="523">
          <cell r="A523" t="str">
            <v>517800061000000</v>
          </cell>
          <cell r="B523">
            <v>0</v>
          </cell>
          <cell r="C523">
            <v>0</v>
          </cell>
          <cell r="D523">
            <v>0</v>
          </cell>
          <cell r="E523" t="str">
            <v>ok</v>
          </cell>
          <cell r="F523" t="str">
            <v>Outros credores - Adiantamentos por CPCV - Imóveis</v>
          </cell>
        </row>
        <row r="524">
          <cell r="A524" t="str">
            <v>52</v>
          </cell>
          <cell r="B524">
            <v>0</v>
          </cell>
          <cell r="C524">
            <v>539567.09</v>
          </cell>
          <cell r="D524">
            <v>-539567.09</v>
          </cell>
          <cell r="E524" t="str">
            <v>ok</v>
          </cell>
          <cell r="F524" t="str">
            <v>Encargos a pagar</v>
          </cell>
        </row>
        <row r="525">
          <cell r="A525" t="str">
            <v>5200</v>
          </cell>
          <cell r="B525">
            <v>0</v>
          </cell>
          <cell r="C525">
            <v>0</v>
          </cell>
          <cell r="D525">
            <v>0</v>
          </cell>
          <cell r="E525" t="str">
            <v>ok</v>
          </cell>
          <cell r="F525" t="str">
            <v>Juros de recursos de bancos centrais</v>
          </cell>
        </row>
        <row r="526">
          <cell r="A526" t="str">
            <v>5201</v>
          </cell>
          <cell r="B526">
            <v>0</v>
          </cell>
          <cell r="C526">
            <v>693.72</v>
          </cell>
          <cell r="D526">
            <v>-693.72</v>
          </cell>
          <cell r="E526" t="str">
            <v>ok</v>
          </cell>
          <cell r="F526" t="str">
            <v>Juros de recursos de outras instituições de crédito</v>
          </cell>
        </row>
        <row r="527">
          <cell r="A527" t="str">
            <v>5202</v>
          </cell>
          <cell r="B527">
            <v>0</v>
          </cell>
          <cell r="C527">
            <v>225285.02</v>
          </cell>
          <cell r="D527">
            <v>-225285.02</v>
          </cell>
          <cell r="E527" t="str">
            <v>ok</v>
          </cell>
          <cell r="F527" t="str">
            <v>Juros de recursos de clientes</v>
          </cell>
        </row>
        <row r="528">
          <cell r="A528" t="str">
            <v>5203</v>
          </cell>
          <cell r="B528">
            <v>0</v>
          </cell>
          <cell r="C528">
            <v>0</v>
          </cell>
          <cell r="D528">
            <v>0</v>
          </cell>
          <cell r="E528" t="str">
            <v>ok</v>
          </cell>
          <cell r="F528" t="str">
            <v>Juros de empréstimos</v>
          </cell>
        </row>
        <row r="529">
          <cell r="A529" t="str">
            <v>5204</v>
          </cell>
          <cell r="B529">
            <v>0</v>
          </cell>
          <cell r="C529">
            <v>0</v>
          </cell>
          <cell r="D529">
            <v>0</v>
          </cell>
          <cell r="E529" t="str">
            <v>ok</v>
          </cell>
          <cell r="F529" t="str">
            <v>Juros de responsabilidades representadas por títulos sem carácter subordinado</v>
          </cell>
        </row>
        <row r="530">
          <cell r="A530" t="str">
            <v>5205</v>
          </cell>
          <cell r="B530">
            <v>0</v>
          </cell>
          <cell r="C530">
            <v>0</v>
          </cell>
          <cell r="D530">
            <v>0</v>
          </cell>
          <cell r="E530" t="str">
            <v>ok</v>
          </cell>
          <cell r="F530" t="str">
            <v>Juros de passivos por activos não desreconhecidos em operações de titularização</v>
          </cell>
        </row>
        <row r="531">
          <cell r="A531" t="str">
            <v>52060</v>
          </cell>
          <cell r="B531">
            <v>0</v>
          </cell>
          <cell r="C531">
            <v>0</v>
          </cell>
          <cell r="D531">
            <v>0</v>
          </cell>
          <cell r="E531" t="str">
            <v>ok</v>
          </cell>
          <cell r="F531" t="str">
            <v>Juros de empréstimos suburdinados</v>
          </cell>
        </row>
        <row r="532">
          <cell r="A532" t="str">
            <v>52061</v>
          </cell>
          <cell r="B532">
            <v>0</v>
          </cell>
          <cell r="C532">
            <v>0</v>
          </cell>
          <cell r="D532">
            <v>0</v>
          </cell>
          <cell r="E532" t="str">
            <v>ok</v>
          </cell>
          <cell r="F532" t="str">
            <v>Juros de instrumentos representativos de capital</v>
          </cell>
        </row>
        <row r="533">
          <cell r="A533" t="str">
            <v>52068</v>
          </cell>
          <cell r="B533">
            <v>0</v>
          </cell>
          <cell r="C533">
            <v>0</v>
          </cell>
          <cell r="D533">
            <v>0</v>
          </cell>
          <cell r="E533" t="str">
            <v>ok</v>
          </cell>
          <cell r="F533" t="str">
            <v>Juros de outros passivos subordinados</v>
          </cell>
        </row>
        <row r="534">
          <cell r="A534" t="str">
            <v>5207</v>
          </cell>
          <cell r="B534">
            <v>0</v>
          </cell>
          <cell r="C534">
            <v>0</v>
          </cell>
          <cell r="D534">
            <v>0</v>
          </cell>
          <cell r="E534" t="str">
            <v>ok</v>
          </cell>
          <cell r="F534" t="str">
            <v>Juros de credores e outros recursos</v>
          </cell>
        </row>
        <row r="535">
          <cell r="A535" t="str">
            <v>5208</v>
          </cell>
          <cell r="B535">
            <v>0</v>
          </cell>
          <cell r="C535">
            <v>0</v>
          </cell>
          <cell r="D535">
            <v>0</v>
          </cell>
          <cell r="E535" t="str">
            <v>ok</v>
          </cell>
          <cell r="F535" t="str">
            <v>Outros juros e encargos similares</v>
          </cell>
        </row>
        <row r="536">
          <cell r="A536" t="str">
            <v>52100</v>
          </cell>
          <cell r="B536">
            <v>0</v>
          </cell>
          <cell r="C536">
            <v>0</v>
          </cell>
          <cell r="D536">
            <v>0</v>
          </cell>
          <cell r="E536" t="str">
            <v>ok</v>
          </cell>
          <cell r="F536" t="str">
            <v>Aplicações em instituições de crédito</v>
          </cell>
        </row>
        <row r="537">
          <cell r="A537" t="str">
            <v>52101</v>
          </cell>
          <cell r="B537">
            <v>0</v>
          </cell>
          <cell r="C537">
            <v>0</v>
          </cell>
          <cell r="D537">
            <v>0</v>
          </cell>
          <cell r="E537" t="str">
            <v>ok</v>
          </cell>
          <cell r="F537" t="str">
            <v>Crédito a clientes</v>
          </cell>
        </row>
        <row r="538">
          <cell r="A538" t="str">
            <v>52102</v>
          </cell>
          <cell r="B538">
            <v>0</v>
          </cell>
          <cell r="C538">
            <v>0</v>
          </cell>
          <cell r="D538">
            <v>0</v>
          </cell>
          <cell r="E538" t="str">
            <v>ok</v>
          </cell>
          <cell r="F538" t="str">
            <v>Investimentos detidos até à maturidade</v>
          </cell>
        </row>
        <row r="539">
          <cell r="A539" t="str">
            <v>52103</v>
          </cell>
          <cell r="B539">
            <v>0</v>
          </cell>
          <cell r="C539">
            <v>0</v>
          </cell>
          <cell r="D539">
            <v>0</v>
          </cell>
          <cell r="E539" t="str">
            <v>ok</v>
          </cell>
          <cell r="F539" t="str">
            <v>Activos com acordo de recompra</v>
          </cell>
        </row>
        <row r="540">
          <cell r="A540" t="str">
            <v>52108</v>
          </cell>
          <cell r="B540">
            <v>0</v>
          </cell>
          <cell r="C540">
            <v>0</v>
          </cell>
          <cell r="D540">
            <v>0</v>
          </cell>
          <cell r="E540" t="str">
            <v>ok</v>
          </cell>
          <cell r="F540" t="str">
            <v>Outros Activos (diferidos)</v>
          </cell>
        </row>
        <row r="541">
          <cell r="A541" t="str">
            <v>5211</v>
          </cell>
          <cell r="B541">
            <v>0</v>
          </cell>
          <cell r="C541">
            <v>0</v>
          </cell>
          <cell r="D541">
            <v>0</v>
          </cell>
          <cell r="E541" t="str">
            <v>ok</v>
          </cell>
          <cell r="F541" t="str">
            <v xml:space="preserve">De operações passivas </v>
          </cell>
        </row>
        <row r="542">
          <cell r="A542" t="str">
            <v>52110</v>
          </cell>
          <cell r="B542">
            <v>0</v>
          </cell>
          <cell r="C542">
            <v>0</v>
          </cell>
          <cell r="D542">
            <v>0</v>
          </cell>
          <cell r="E542" t="str">
            <v>ok</v>
          </cell>
          <cell r="F542" t="str">
            <v>Recursos de bancos centrais</v>
          </cell>
        </row>
        <row r="543">
          <cell r="A543" t="str">
            <v>52111</v>
          </cell>
          <cell r="B543">
            <v>0</v>
          </cell>
          <cell r="C543">
            <v>0</v>
          </cell>
          <cell r="D543">
            <v>0</v>
          </cell>
          <cell r="E543" t="str">
            <v>ok</v>
          </cell>
          <cell r="F543" t="str">
            <v>Recursos de outras instituições de crédito</v>
          </cell>
        </row>
        <row r="544">
          <cell r="A544" t="str">
            <v>52112</v>
          </cell>
          <cell r="B544">
            <v>0</v>
          </cell>
          <cell r="C544">
            <v>0</v>
          </cell>
          <cell r="D544">
            <v>0</v>
          </cell>
          <cell r="E544" t="str">
            <v>ok</v>
          </cell>
          <cell r="F544" t="str">
            <v>Recursos de clientes e outros empréstimos</v>
          </cell>
        </row>
        <row r="545">
          <cell r="A545" t="str">
            <v>52113</v>
          </cell>
          <cell r="B545">
            <v>0</v>
          </cell>
          <cell r="C545">
            <v>0</v>
          </cell>
          <cell r="D545">
            <v>0</v>
          </cell>
          <cell r="E545" t="str">
            <v>ok</v>
          </cell>
          <cell r="F545" t="str">
            <v>Responsabilidades representadas por títulos</v>
          </cell>
        </row>
        <row r="546">
          <cell r="A546" t="str">
            <v>52114</v>
          </cell>
          <cell r="B546">
            <v>0</v>
          </cell>
          <cell r="C546">
            <v>0</v>
          </cell>
          <cell r="D546">
            <v>0</v>
          </cell>
          <cell r="E546" t="str">
            <v>ok</v>
          </cell>
          <cell r="F546" t="str">
            <v>Passivos financeiros associados a activos transferidos</v>
          </cell>
        </row>
        <row r="547">
          <cell r="A547" t="str">
            <v>52115</v>
          </cell>
          <cell r="B547">
            <v>0</v>
          </cell>
          <cell r="C547">
            <v>0</v>
          </cell>
          <cell r="D547">
            <v>0</v>
          </cell>
          <cell r="E547" t="str">
            <v>ok</v>
          </cell>
          <cell r="F547" t="str">
            <v>Instrumentos representativos de capital</v>
          </cell>
        </row>
        <row r="548">
          <cell r="A548" t="str">
            <v>52118</v>
          </cell>
          <cell r="B548">
            <v>0</v>
          </cell>
          <cell r="C548">
            <v>0</v>
          </cell>
          <cell r="D548">
            <v>0</v>
          </cell>
          <cell r="E548" t="str">
            <v>ok</v>
          </cell>
          <cell r="F548" t="str">
            <v>Outros passivos</v>
          </cell>
        </row>
        <row r="549">
          <cell r="A549" t="str">
            <v>528</v>
          </cell>
          <cell r="B549">
            <v>0</v>
          </cell>
          <cell r="C549">
            <v>313588.34999999998</v>
          </cell>
          <cell r="D549">
            <v>-313588.34999999998</v>
          </cell>
          <cell r="E549" t="str">
            <v>ok</v>
          </cell>
          <cell r="F549" t="str">
            <v>Outros encargos a pagar</v>
          </cell>
        </row>
        <row r="550">
          <cell r="A550" t="str">
            <v>53</v>
          </cell>
          <cell r="B550">
            <v>0</v>
          </cell>
          <cell r="C550">
            <v>98908.11</v>
          </cell>
          <cell r="D550">
            <v>-98908.11</v>
          </cell>
          <cell r="E550" t="str">
            <v>ok</v>
          </cell>
          <cell r="F550" t="str">
            <v>Receitas com rendimento diferido</v>
          </cell>
        </row>
        <row r="551">
          <cell r="A551" t="str">
            <v>5300</v>
          </cell>
          <cell r="B551">
            <v>0</v>
          </cell>
          <cell r="C551">
            <v>0</v>
          </cell>
          <cell r="D551">
            <v>0</v>
          </cell>
          <cell r="E551" t="str">
            <v>ok</v>
          </cell>
          <cell r="F551" t="str">
            <v>Aplicações em instituições de crédito</v>
          </cell>
        </row>
        <row r="552">
          <cell r="A552" t="str">
            <v>53018</v>
          </cell>
          <cell r="B552">
            <v>0</v>
          </cell>
          <cell r="C552">
            <v>0</v>
          </cell>
          <cell r="D552">
            <v>0</v>
          </cell>
          <cell r="E552" t="str">
            <v>ok</v>
          </cell>
          <cell r="F552" t="str">
            <v>Outros créditos e valores a receber (titulados)</v>
          </cell>
        </row>
        <row r="553">
          <cell r="A553" t="str">
            <v>530208</v>
          </cell>
          <cell r="B553">
            <v>0</v>
          </cell>
          <cell r="C553">
            <v>0</v>
          </cell>
          <cell r="D553">
            <v>0</v>
          </cell>
          <cell r="F553" t="str">
            <v>Outros créditos e valores a receber (titulados)</v>
          </cell>
        </row>
        <row r="554">
          <cell r="A554" t="str">
            <v>5303</v>
          </cell>
          <cell r="B554">
            <v>0</v>
          </cell>
          <cell r="C554">
            <v>0</v>
          </cell>
          <cell r="D554">
            <v>0</v>
          </cell>
          <cell r="E554" t="str">
            <v>ok</v>
          </cell>
          <cell r="F554" t="str">
            <v>Investimentos detidos até à maturidade</v>
          </cell>
        </row>
        <row r="555">
          <cell r="A555" t="str">
            <v>5304</v>
          </cell>
          <cell r="B555">
            <v>0</v>
          </cell>
          <cell r="C555">
            <v>0</v>
          </cell>
          <cell r="D555">
            <v>0</v>
          </cell>
          <cell r="E555" t="str">
            <v>ok</v>
          </cell>
          <cell r="F555" t="str">
            <v>Devedores, outras aplicações e outros activos (diferidos)</v>
          </cell>
        </row>
        <row r="556">
          <cell r="A556" t="str">
            <v>53080</v>
          </cell>
          <cell r="B556">
            <v>0</v>
          </cell>
          <cell r="C556">
            <v>0</v>
          </cell>
          <cell r="D556">
            <v>0</v>
          </cell>
          <cell r="E556" t="str">
            <v>ok</v>
          </cell>
          <cell r="F556" t="str">
            <v>Activos com acordo de recompra</v>
          </cell>
        </row>
        <row r="557">
          <cell r="A557" t="str">
            <v>53088</v>
          </cell>
          <cell r="B557">
            <v>0</v>
          </cell>
          <cell r="C557">
            <v>0</v>
          </cell>
          <cell r="D557">
            <v>0</v>
          </cell>
          <cell r="E557" t="str">
            <v>ok</v>
          </cell>
          <cell r="F557" t="str">
            <v>Outros Activos (diferidos)</v>
          </cell>
        </row>
        <row r="558">
          <cell r="A558" t="str">
            <v>5310</v>
          </cell>
          <cell r="B558">
            <v>0</v>
          </cell>
          <cell r="C558">
            <v>0</v>
          </cell>
          <cell r="D558">
            <v>0</v>
          </cell>
          <cell r="E558" t="str">
            <v>ok</v>
          </cell>
          <cell r="F558" t="str">
            <v>Recursos de clientes</v>
          </cell>
        </row>
        <row r="559">
          <cell r="A559" t="str">
            <v>5311</v>
          </cell>
          <cell r="B559">
            <v>0</v>
          </cell>
          <cell r="C559">
            <v>0</v>
          </cell>
          <cell r="D559">
            <v>0</v>
          </cell>
          <cell r="E559" t="str">
            <v>ok</v>
          </cell>
          <cell r="F559" t="str">
            <v>Empréstimos</v>
          </cell>
        </row>
        <row r="560">
          <cell r="A560" t="str">
            <v>5312</v>
          </cell>
          <cell r="B560">
            <v>0</v>
          </cell>
          <cell r="C560">
            <v>0</v>
          </cell>
          <cell r="D560">
            <v>0</v>
          </cell>
          <cell r="E560" t="str">
            <v>ok</v>
          </cell>
          <cell r="F560" t="str">
            <v>Responsabilidades representadas por títulos sem carácter subordinado</v>
          </cell>
        </row>
        <row r="561">
          <cell r="A561" t="str">
            <v>5313</v>
          </cell>
          <cell r="B561">
            <v>0</v>
          </cell>
          <cell r="C561">
            <v>0</v>
          </cell>
          <cell r="D561">
            <v>0</v>
          </cell>
          <cell r="E561" t="str">
            <v>ok</v>
          </cell>
          <cell r="F561" t="str">
            <v>Passivos p/activos n/desreconhecidos em op.de titularização</v>
          </cell>
        </row>
        <row r="562">
          <cell r="A562" t="str">
            <v>53140</v>
          </cell>
          <cell r="B562">
            <v>0</v>
          </cell>
          <cell r="C562">
            <v>0</v>
          </cell>
          <cell r="D562">
            <v>0</v>
          </cell>
          <cell r="E562" t="str">
            <v>ok</v>
          </cell>
          <cell r="F562" t="str">
            <v>Empréstimos subordinados</v>
          </cell>
        </row>
        <row r="563">
          <cell r="A563" t="str">
            <v>53141</v>
          </cell>
          <cell r="B563">
            <v>0</v>
          </cell>
          <cell r="C563">
            <v>0</v>
          </cell>
          <cell r="D563">
            <v>0</v>
          </cell>
          <cell r="E563" t="str">
            <v>ok</v>
          </cell>
          <cell r="F563" t="str">
            <v>Instrumentos representativos de capital</v>
          </cell>
        </row>
        <row r="564">
          <cell r="A564" t="str">
            <v>53148</v>
          </cell>
          <cell r="B564">
            <v>0</v>
          </cell>
          <cell r="C564">
            <v>0</v>
          </cell>
          <cell r="D564">
            <v>0</v>
          </cell>
          <cell r="E564" t="str">
            <v>ok</v>
          </cell>
          <cell r="F564" t="str">
            <v>Outros passivos subordinados</v>
          </cell>
        </row>
        <row r="565">
          <cell r="A565" t="str">
            <v>53180</v>
          </cell>
          <cell r="B565">
            <v>0</v>
          </cell>
          <cell r="C565">
            <v>0</v>
          </cell>
          <cell r="D565">
            <v>0</v>
          </cell>
          <cell r="E565" t="str">
            <v>ok</v>
          </cell>
          <cell r="F565" t="str">
            <v>Recursos de bancos centrais</v>
          </cell>
        </row>
        <row r="566">
          <cell r="A566" t="str">
            <v>53181</v>
          </cell>
          <cell r="B566">
            <v>0</v>
          </cell>
          <cell r="C566">
            <v>0</v>
          </cell>
          <cell r="D566">
            <v>0</v>
          </cell>
          <cell r="E566" t="str">
            <v>ok</v>
          </cell>
          <cell r="F566" t="str">
            <v>Recursos de outras instituições de crédito</v>
          </cell>
        </row>
        <row r="567">
          <cell r="A567" t="str">
            <v>53188</v>
          </cell>
          <cell r="B567">
            <v>0</v>
          </cell>
          <cell r="C567">
            <v>0</v>
          </cell>
          <cell r="D567">
            <v>0</v>
          </cell>
          <cell r="E567" t="str">
            <v>ok</v>
          </cell>
          <cell r="F567" t="str">
            <v>Outros passivos</v>
          </cell>
        </row>
        <row r="568">
          <cell r="A568" t="str">
            <v>53208</v>
          </cell>
          <cell r="B568">
            <v>0</v>
          </cell>
          <cell r="C568">
            <v>0</v>
          </cell>
          <cell r="D568">
            <v>0</v>
          </cell>
          <cell r="E568" t="str">
            <v>ok</v>
          </cell>
        </row>
        <row r="569">
          <cell r="A569" t="str">
            <v>538</v>
          </cell>
          <cell r="B569">
            <v>0</v>
          </cell>
          <cell r="C569">
            <v>98908.11</v>
          </cell>
          <cell r="D569">
            <v>-98908.11</v>
          </cell>
          <cell r="E569" t="str">
            <v>ok</v>
          </cell>
          <cell r="F569" t="str">
            <v>Outras receitas com rendimento diferido</v>
          </cell>
        </row>
        <row r="570">
          <cell r="A570" t="str">
            <v>5388</v>
          </cell>
          <cell r="B570">
            <v>0</v>
          </cell>
          <cell r="C570">
            <v>94985.62</v>
          </cell>
          <cell r="D570">
            <v>-94985.62</v>
          </cell>
          <cell r="E570" t="str">
            <v>ok</v>
          </cell>
          <cell r="F570" t="str">
            <v>Outras</v>
          </cell>
        </row>
        <row r="571">
          <cell r="A571" t="str">
            <v>53880</v>
          </cell>
          <cell r="B571">
            <v>0</v>
          </cell>
          <cell r="C571">
            <v>94985.62</v>
          </cell>
          <cell r="D571">
            <v>-94985.62</v>
          </cell>
          <cell r="E571" t="str">
            <v>ok</v>
          </cell>
          <cell r="F571" t="str">
            <v>Associadas a operações de crédito</v>
          </cell>
        </row>
        <row r="572">
          <cell r="A572" t="str">
            <v>54</v>
          </cell>
          <cell r="B572">
            <v>284812.99</v>
          </cell>
          <cell r="C572">
            <v>114360.49</v>
          </cell>
          <cell r="D572">
            <v>170452.5</v>
          </cell>
          <cell r="E572" t="str">
            <v>ok</v>
          </cell>
          <cell r="F572" t="str">
            <v>Outras contas de regularização</v>
          </cell>
        </row>
        <row r="573">
          <cell r="A573" t="str">
            <v>540</v>
          </cell>
          <cell r="B573">
            <v>0</v>
          </cell>
          <cell r="C573">
            <v>0</v>
          </cell>
          <cell r="D573">
            <v>0</v>
          </cell>
          <cell r="E573" t="str">
            <v>ok</v>
          </cell>
          <cell r="F573" t="str">
            <v>Posição cambial</v>
          </cell>
        </row>
        <row r="574">
          <cell r="A574" t="str">
            <v>541</v>
          </cell>
          <cell r="B574">
            <v>0</v>
          </cell>
          <cell r="C574">
            <v>0</v>
          </cell>
          <cell r="D574">
            <v>0</v>
          </cell>
          <cell r="E574" t="str">
            <v>ok</v>
          </cell>
          <cell r="F574" t="str">
            <v>Operações cambiais a liquidar</v>
          </cell>
        </row>
        <row r="575">
          <cell r="A575" t="str">
            <v>542</v>
          </cell>
          <cell r="B575">
            <v>0</v>
          </cell>
          <cell r="C575">
            <v>0</v>
          </cell>
          <cell r="D575">
            <v>0</v>
          </cell>
          <cell r="E575" t="str">
            <v>ok</v>
          </cell>
          <cell r="F575" t="str">
            <v>Operações sobre valores mobiliários a regularizar</v>
          </cell>
        </row>
        <row r="576">
          <cell r="A576" t="str">
            <v>548001000000000</v>
          </cell>
          <cell r="B576">
            <v>157.32</v>
          </cell>
          <cell r="C576">
            <v>0</v>
          </cell>
          <cell r="D576">
            <v>157.32</v>
          </cell>
          <cell r="E576" t="str">
            <v>ok</v>
          </cell>
          <cell r="F576" t="str">
            <v>Rejeitados D.O.-A débito</v>
          </cell>
        </row>
        <row r="577">
          <cell r="A577" t="str">
            <v>548002000000000</v>
          </cell>
          <cell r="B577">
            <v>0</v>
          </cell>
          <cell r="C577">
            <v>0</v>
          </cell>
          <cell r="D577">
            <v>0</v>
          </cell>
          <cell r="E577" t="str">
            <v>ok</v>
          </cell>
          <cell r="F577" t="str">
            <v>Recebimentos de clientes-Navision (PS2)</v>
          </cell>
        </row>
        <row r="578">
          <cell r="A578" t="str">
            <v>548003000000000</v>
          </cell>
          <cell r="B578">
            <v>210660</v>
          </cell>
          <cell r="C578">
            <v>0</v>
          </cell>
          <cell r="D578">
            <v>210660</v>
          </cell>
          <cell r="E578" t="str">
            <v>ok</v>
          </cell>
          <cell r="F578" t="str">
            <v>ATM-Caixa automático</v>
          </cell>
        </row>
        <row r="579">
          <cell r="A579" t="str">
            <v>548003100000000</v>
          </cell>
          <cell r="B579">
            <v>0</v>
          </cell>
          <cell r="C579">
            <v>0</v>
          </cell>
          <cell r="D579">
            <v>0</v>
          </cell>
          <cell r="E579" t="str">
            <v>ok</v>
          </cell>
          <cell r="F579" t="str">
            <v>ATM-a regularizar</v>
          </cell>
        </row>
        <row r="580">
          <cell r="A580" t="str">
            <v>548004000000000</v>
          </cell>
          <cell r="B580">
            <v>0</v>
          </cell>
          <cell r="C580">
            <v>0</v>
          </cell>
          <cell r="D580">
            <v>0</v>
          </cell>
          <cell r="E580" t="str">
            <v>ok</v>
          </cell>
          <cell r="F580" t="str">
            <v>Facturação CCAM's/SIBS</v>
          </cell>
        </row>
        <row r="581">
          <cell r="A581" t="str">
            <v>548004100000000</v>
          </cell>
          <cell r="B581">
            <v>0</v>
          </cell>
          <cell r="C581">
            <v>0</v>
          </cell>
          <cell r="D581">
            <v>0</v>
          </cell>
          <cell r="E581" t="str">
            <v>ok</v>
          </cell>
          <cell r="F581" t="str">
            <v>Facturação CCAM's/Outras entidades</v>
          </cell>
        </row>
        <row r="582">
          <cell r="A582" t="str">
            <v>548080000000000</v>
          </cell>
          <cell r="B582">
            <v>6775</v>
          </cell>
          <cell r="C582">
            <v>0</v>
          </cell>
          <cell r="D582">
            <v>6775</v>
          </cell>
          <cell r="E582" t="str">
            <v>ok</v>
          </cell>
          <cell r="F582" t="str">
            <v>Outras operações activas a regularizar</v>
          </cell>
        </row>
        <row r="583">
          <cell r="A583" t="str">
            <v>548088888888887</v>
          </cell>
          <cell r="B583">
            <v>0</v>
          </cell>
          <cell r="C583">
            <v>0</v>
          </cell>
          <cell r="D583">
            <v>0</v>
          </cell>
          <cell r="E583" t="str">
            <v>ok</v>
          </cell>
          <cell r="F583" t="str">
            <v>Consolidação-Dif.jogos contas Activo</v>
          </cell>
        </row>
        <row r="584">
          <cell r="A584" t="str">
            <v>548088888888888</v>
          </cell>
          <cell r="B584">
            <v>1202.3599999999999</v>
          </cell>
          <cell r="C584">
            <v>0</v>
          </cell>
          <cell r="D584">
            <v>1202.3599999999999</v>
          </cell>
          <cell r="E584" t="str">
            <v>ok</v>
          </cell>
          <cell r="F584" t="str">
            <v>Rotina PCSB-FMS-Saldos Devedores</v>
          </cell>
        </row>
        <row r="585">
          <cell r="A585" t="str">
            <v>5481</v>
          </cell>
          <cell r="B585">
            <v>0</v>
          </cell>
          <cell r="C585">
            <v>0</v>
          </cell>
          <cell r="D585">
            <v>0</v>
          </cell>
          <cell r="E585" t="str">
            <v>ok</v>
          </cell>
          <cell r="F585" t="str">
            <v>Operações passivas a regularizar</v>
          </cell>
        </row>
        <row r="586">
          <cell r="A586" t="str">
            <v>54880</v>
          </cell>
          <cell r="B586">
            <v>0</v>
          </cell>
          <cell r="C586">
            <v>0</v>
          </cell>
          <cell r="D586">
            <v>0</v>
          </cell>
          <cell r="E586" t="str">
            <v>ok</v>
          </cell>
          <cell r="F586" t="str">
            <v>Contas Interdepartamentais</v>
          </cell>
        </row>
        <row r="587">
          <cell r="A587" t="str">
            <v>548810</v>
          </cell>
          <cell r="B587">
            <v>0</v>
          </cell>
          <cell r="C587">
            <v>0</v>
          </cell>
          <cell r="D587">
            <v>0</v>
          </cell>
          <cell r="E587" t="str">
            <v>ok</v>
          </cell>
          <cell r="F587" t="str">
            <v>Imposto s/ rendimentos de capitais (IRC)</v>
          </cell>
        </row>
        <row r="588">
          <cell r="A588" t="str">
            <v>548810000000000</v>
          </cell>
          <cell r="B588">
            <v>0</v>
          </cell>
          <cell r="C588">
            <v>0</v>
          </cell>
          <cell r="D588">
            <v>0</v>
          </cell>
          <cell r="E588" t="str">
            <v>ok</v>
          </cell>
          <cell r="F588" t="str">
            <v>IRC-Pagamentos por conta</v>
          </cell>
        </row>
        <row r="589">
          <cell r="A589" t="str">
            <v>548812</v>
          </cell>
          <cell r="B589">
            <v>540.77</v>
          </cell>
          <cell r="C589">
            <v>0</v>
          </cell>
          <cell r="D589">
            <v>540.77</v>
          </cell>
          <cell r="E589" t="str">
            <v>ok</v>
          </cell>
          <cell r="F589" t="str">
            <v>Imposto sobre o valor acrescentado (IVA)</v>
          </cell>
        </row>
        <row r="590">
          <cell r="A590" t="str">
            <v>54882</v>
          </cell>
          <cell r="B590">
            <v>16218.62</v>
          </cell>
          <cell r="C590">
            <v>0</v>
          </cell>
          <cell r="D590">
            <v>16218.62</v>
          </cell>
          <cell r="E590" t="str">
            <v>ok</v>
          </cell>
          <cell r="F590" t="str">
            <v>Economato</v>
          </cell>
        </row>
        <row r="591">
          <cell r="A591" t="str">
            <v>54883</v>
          </cell>
          <cell r="B591">
            <v>49258.91</v>
          </cell>
          <cell r="C591">
            <v>114246.99</v>
          </cell>
          <cell r="D591">
            <v>-64988.08</v>
          </cell>
          <cell r="E591" t="str">
            <v>ok</v>
          </cell>
          <cell r="F591" t="str">
            <v>Operações internas a regularizar</v>
          </cell>
        </row>
        <row r="592">
          <cell r="A592" t="str">
            <v>5488300</v>
          </cell>
          <cell r="B592">
            <v>160</v>
          </cell>
          <cell r="C592">
            <v>6805.26</v>
          </cell>
          <cell r="D592">
            <v>-6645.26</v>
          </cell>
          <cell r="E592" t="str">
            <v>ok</v>
          </cell>
          <cell r="F592" t="str">
            <v>Caixa</v>
          </cell>
        </row>
        <row r="593">
          <cell r="A593" t="str">
            <v>5488301</v>
          </cell>
          <cell r="B593">
            <v>0</v>
          </cell>
          <cell r="C593">
            <v>0</v>
          </cell>
          <cell r="D593">
            <v>0</v>
          </cell>
          <cell r="E593" t="str">
            <v>ok</v>
          </cell>
          <cell r="F593" t="str">
            <v>Transferências electrónicas</v>
          </cell>
        </row>
        <row r="594">
          <cell r="A594" t="str">
            <v>5488302</v>
          </cell>
          <cell r="B594">
            <v>0</v>
          </cell>
          <cell r="C594">
            <v>0</v>
          </cell>
          <cell r="D594">
            <v>0</v>
          </cell>
          <cell r="E594" t="str">
            <v>ok</v>
          </cell>
          <cell r="F594" t="str">
            <v>Transferências oriundas estrangeiro-TOE</v>
          </cell>
        </row>
        <row r="595">
          <cell r="A595" t="str">
            <v>5488303</v>
          </cell>
          <cell r="B595">
            <v>0</v>
          </cell>
          <cell r="C595">
            <v>0</v>
          </cell>
          <cell r="D595">
            <v>0</v>
          </cell>
          <cell r="E595" t="str">
            <v>ok</v>
          </cell>
          <cell r="F595" t="str">
            <v>Sistema de débitos directos-(SDD)</v>
          </cell>
        </row>
        <row r="596">
          <cell r="A596" t="str">
            <v>5488304</v>
          </cell>
          <cell r="B596">
            <v>49098.91</v>
          </cell>
          <cell r="C596">
            <v>0</v>
          </cell>
          <cell r="D596">
            <v>49098.91</v>
          </cell>
          <cell r="E596" t="str">
            <v>ok</v>
          </cell>
          <cell r="F596" t="str">
            <v>PSC-Acordos protocolares</v>
          </cell>
        </row>
        <row r="597">
          <cell r="A597" t="str">
            <v>5488305</v>
          </cell>
          <cell r="B597">
            <v>0</v>
          </cell>
          <cell r="C597">
            <v>42054</v>
          </cell>
          <cell r="D597">
            <v>-42054</v>
          </cell>
          <cell r="E597" t="str">
            <v>ok</v>
          </cell>
          <cell r="F597" t="str">
            <v>Compensação</v>
          </cell>
        </row>
        <row r="598">
          <cell r="A598" t="str">
            <v>5488306</v>
          </cell>
          <cell r="B598">
            <v>0</v>
          </cell>
          <cell r="C598">
            <v>64622.9</v>
          </cell>
          <cell r="D598">
            <v>-64622.9</v>
          </cell>
          <cell r="E598" t="str">
            <v>ok</v>
          </cell>
          <cell r="F598" t="str">
            <v>Meios electrónicos de Pagamento</v>
          </cell>
        </row>
        <row r="599">
          <cell r="A599" t="str">
            <v>5488307</v>
          </cell>
          <cell r="B599">
            <v>0</v>
          </cell>
          <cell r="C599">
            <v>764.83</v>
          </cell>
          <cell r="D599">
            <v>-764.83</v>
          </cell>
          <cell r="E599" t="str">
            <v>ok</v>
          </cell>
          <cell r="F599" t="str">
            <v>Efeitos</v>
          </cell>
        </row>
        <row r="600">
          <cell r="A600" t="str">
            <v>5488308</v>
          </cell>
          <cell r="B600">
            <v>0</v>
          </cell>
          <cell r="C600">
            <v>0</v>
          </cell>
          <cell r="D600">
            <v>0</v>
          </cell>
          <cell r="E600" t="str">
            <v>ok</v>
          </cell>
          <cell r="F600" t="str">
            <v>Processamento de salários</v>
          </cell>
        </row>
        <row r="601">
          <cell r="A601" t="str">
            <v>548830900000000</v>
          </cell>
          <cell r="B601">
            <v>0</v>
          </cell>
          <cell r="C601">
            <v>0</v>
          </cell>
          <cell r="D601">
            <v>0</v>
          </cell>
          <cell r="E601" t="str">
            <v>ok</v>
          </cell>
          <cell r="F601" t="str">
            <v>Protocolo T.S.U.-Regularizao valores cobrados</v>
          </cell>
        </row>
        <row r="602">
          <cell r="A602" t="str">
            <v>548830901000000</v>
          </cell>
          <cell r="B602">
            <v>0</v>
          </cell>
          <cell r="C602">
            <v>0</v>
          </cell>
          <cell r="D602">
            <v>0</v>
          </cell>
          <cell r="E602" t="str">
            <v>ok</v>
          </cell>
          <cell r="F602" t="str">
            <v>Valores cobrados-IFADAP</v>
          </cell>
        </row>
        <row r="603">
          <cell r="A603" t="str">
            <v>548830902000000</v>
          </cell>
          <cell r="B603">
            <v>0</v>
          </cell>
          <cell r="C603">
            <v>0</v>
          </cell>
          <cell r="D603">
            <v>0</v>
          </cell>
          <cell r="E603" t="str">
            <v>ok</v>
          </cell>
          <cell r="F603" t="str">
            <v>Valores cobrados-INGA</v>
          </cell>
        </row>
        <row r="604">
          <cell r="A604" t="str">
            <v>548830903000000</v>
          </cell>
          <cell r="B604">
            <v>0</v>
          </cell>
          <cell r="C604">
            <v>0</v>
          </cell>
          <cell r="D604">
            <v>0</v>
          </cell>
          <cell r="E604" t="str">
            <v>ok</v>
          </cell>
          <cell r="F604" t="str">
            <v>Valores cobrados-Unicef</v>
          </cell>
        </row>
        <row r="605">
          <cell r="A605" t="str">
            <v>548830908000000</v>
          </cell>
          <cell r="B605">
            <v>0</v>
          </cell>
          <cell r="C605">
            <v>0</v>
          </cell>
          <cell r="D605">
            <v>0</v>
          </cell>
          <cell r="E605" t="str">
            <v>ok</v>
          </cell>
          <cell r="F605" t="str">
            <v>Valores cobrados-Diversos</v>
          </cell>
        </row>
        <row r="606">
          <cell r="A606" t="str">
            <v>54883101000000</v>
          </cell>
          <cell r="B606">
            <v>0</v>
          </cell>
          <cell r="C606">
            <v>0</v>
          </cell>
          <cell r="D606">
            <v>0</v>
          </cell>
          <cell r="E606" t="str">
            <v>ok</v>
          </cell>
          <cell r="F606" t="str">
            <v>Clearing operações de bolsa-Intermoney</v>
          </cell>
        </row>
        <row r="607">
          <cell r="A607" t="str">
            <v>5488311</v>
          </cell>
          <cell r="B607">
            <v>0</v>
          </cell>
          <cell r="C607">
            <v>0</v>
          </cell>
          <cell r="D607">
            <v>0</v>
          </cell>
          <cell r="E607" t="str">
            <v>ok</v>
          </cell>
          <cell r="F607" t="str">
            <v>Trânsitos</v>
          </cell>
        </row>
        <row r="608">
          <cell r="A608" t="str">
            <v>5488312</v>
          </cell>
          <cell r="B608">
            <v>0</v>
          </cell>
          <cell r="C608">
            <v>0</v>
          </cell>
          <cell r="D608">
            <v>0</v>
          </cell>
          <cell r="E608" t="str">
            <v>ok</v>
          </cell>
          <cell r="F608" t="str">
            <v>SEPA CT</v>
          </cell>
        </row>
        <row r="609">
          <cell r="A609" t="str">
            <v>54884</v>
          </cell>
          <cell r="B609">
            <v>0.01</v>
          </cell>
          <cell r="C609">
            <v>0</v>
          </cell>
          <cell r="D609">
            <v>0.01</v>
          </cell>
          <cell r="E609" t="str">
            <v>ok</v>
          </cell>
          <cell r="F609" t="str">
            <v>Operações a regularizar-Sistemas informáticos</v>
          </cell>
        </row>
        <row r="610">
          <cell r="A610" t="str">
            <v>54888</v>
          </cell>
          <cell r="B610">
            <v>0</v>
          </cell>
          <cell r="C610">
            <v>113.5</v>
          </cell>
          <cell r="D610">
            <v>-113.5</v>
          </cell>
          <cell r="E610" t="str">
            <v>ok</v>
          </cell>
          <cell r="F610" t="str">
            <v>Outras operações internas</v>
          </cell>
        </row>
        <row r="611">
          <cell r="A611" t="str">
            <v>548888900888888</v>
          </cell>
          <cell r="B611">
            <v>0</v>
          </cell>
          <cell r="C611">
            <v>0</v>
          </cell>
          <cell r="D611">
            <v>0</v>
          </cell>
          <cell r="E611" t="str">
            <v>ok</v>
          </cell>
          <cell r="F611" t="str">
            <v>Conversão - Outras</v>
          </cell>
        </row>
        <row r="612">
          <cell r="A612" t="str">
            <v>548889</v>
          </cell>
          <cell r="B612">
            <v>0</v>
          </cell>
          <cell r="C612">
            <v>0</v>
          </cell>
          <cell r="D612">
            <v>0</v>
          </cell>
          <cell r="E612" t="str">
            <v>ok</v>
          </cell>
          <cell r="F612" t="str">
            <v>Ajustamentos</v>
          </cell>
        </row>
        <row r="613">
          <cell r="A613" t="str">
            <v>55</v>
          </cell>
          <cell r="B613">
            <v>0</v>
          </cell>
          <cell r="C613">
            <v>5560205</v>
          </cell>
          <cell r="D613">
            <v>-5560205</v>
          </cell>
          <cell r="E613" t="str">
            <v>ok</v>
          </cell>
          <cell r="F613" t="str">
            <v>Capital</v>
          </cell>
        </row>
        <row r="614">
          <cell r="A614" t="str">
            <v>550</v>
          </cell>
          <cell r="B614">
            <v>0</v>
          </cell>
          <cell r="C614">
            <v>5560205</v>
          </cell>
          <cell r="D614">
            <v>-5560205</v>
          </cell>
          <cell r="E614" t="str">
            <v>ok</v>
          </cell>
          <cell r="F614" t="str">
            <v>Capital realizado</v>
          </cell>
        </row>
        <row r="615">
          <cell r="A615" t="str">
            <v>5508</v>
          </cell>
          <cell r="B615">
            <v>0</v>
          </cell>
          <cell r="C615">
            <v>5560205</v>
          </cell>
          <cell r="D615">
            <v>-5560205</v>
          </cell>
          <cell r="E615" t="str">
            <v>ok</v>
          </cell>
          <cell r="F615" t="str">
            <v>Outras formas de representação</v>
          </cell>
        </row>
        <row r="616">
          <cell r="A616" t="str">
            <v>55080</v>
          </cell>
          <cell r="B616">
            <v>0</v>
          </cell>
          <cell r="C616">
            <v>5560205</v>
          </cell>
          <cell r="D616">
            <v>-5560205</v>
          </cell>
          <cell r="E616" t="str">
            <v>ok</v>
          </cell>
          <cell r="F616" t="str">
            <v>Títulos de capital</v>
          </cell>
        </row>
        <row r="617">
          <cell r="A617" t="str">
            <v>550800</v>
          </cell>
          <cell r="B617">
            <v>0</v>
          </cell>
          <cell r="C617">
            <v>1327540</v>
          </cell>
          <cell r="D617">
            <v>-1327540</v>
          </cell>
          <cell r="E617" t="str">
            <v>ok</v>
          </cell>
          <cell r="F617" t="str">
            <v>Por entrada de dinheiro</v>
          </cell>
        </row>
        <row r="618">
          <cell r="A618" t="str">
            <v>550800000000000</v>
          </cell>
          <cell r="B618">
            <v>0</v>
          </cell>
          <cell r="C618">
            <v>0</v>
          </cell>
          <cell r="D618">
            <v>0</v>
          </cell>
          <cell r="E618" t="str">
            <v>ok</v>
          </cell>
          <cell r="F618" t="str">
            <v>Capital social-CCCAM-Títulos de capital</v>
          </cell>
        </row>
        <row r="619">
          <cell r="A619" t="str">
            <v>550800100000000</v>
          </cell>
          <cell r="B619">
            <v>0</v>
          </cell>
          <cell r="C619">
            <v>1327540</v>
          </cell>
          <cell r="D619">
            <v>-1327540</v>
          </cell>
          <cell r="E619" t="str">
            <v>ok</v>
          </cell>
          <cell r="F619" t="str">
            <v>Capital social-CCAM's-Títulos de capital ordinário</v>
          </cell>
        </row>
        <row r="620">
          <cell r="A620" t="str">
            <v>550800110000000</v>
          </cell>
          <cell r="B620">
            <v>0</v>
          </cell>
          <cell r="C620">
            <v>0</v>
          </cell>
          <cell r="D620">
            <v>0</v>
          </cell>
          <cell r="E620" t="str">
            <v>ok</v>
          </cell>
          <cell r="F620" t="str">
            <v>Capital social-CCAM's-Títulos de capital extraordinário</v>
          </cell>
        </row>
        <row r="621">
          <cell r="A621" t="str">
            <v>550800111000000</v>
          </cell>
          <cell r="B621">
            <v>0</v>
          </cell>
          <cell r="C621">
            <v>0</v>
          </cell>
          <cell r="D621">
            <v>0</v>
          </cell>
          <cell r="E621" t="str">
            <v>ok</v>
          </cell>
          <cell r="F621" t="str">
            <v>Títulos capital extraordinário-não aceite como FP (Av.12/92)</v>
          </cell>
        </row>
        <row r="622">
          <cell r="A622" t="str">
            <v>550801</v>
          </cell>
          <cell r="B622">
            <v>0</v>
          </cell>
          <cell r="C622">
            <v>4232665</v>
          </cell>
          <cell r="D622">
            <v>-4232665</v>
          </cell>
          <cell r="E622" t="str">
            <v>ok</v>
          </cell>
          <cell r="F622" t="str">
            <v>Por incorporação de reservas</v>
          </cell>
        </row>
        <row r="623">
          <cell r="A623" t="str">
            <v>550808</v>
          </cell>
          <cell r="B623">
            <v>0</v>
          </cell>
          <cell r="C623">
            <v>0</v>
          </cell>
          <cell r="D623">
            <v>0</v>
          </cell>
          <cell r="E623" t="str">
            <v>ok</v>
          </cell>
          <cell r="F623" t="str">
            <v>Outras</v>
          </cell>
        </row>
        <row r="624">
          <cell r="A624" t="str">
            <v>551</v>
          </cell>
          <cell r="B624">
            <v>0</v>
          </cell>
          <cell r="C624">
            <v>0</v>
          </cell>
          <cell r="D624">
            <v>0</v>
          </cell>
          <cell r="E624" t="str">
            <v>ok</v>
          </cell>
          <cell r="F624" t="str">
            <v>Capital subscrito não realizado</v>
          </cell>
        </row>
        <row r="625">
          <cell r="A625" t="str">
            <v>56</v>
          </cell>
          <cell r="B625">
            <v>0</v>
          </cell>
          <cell r="C625">
            <v>0</v>
          </cell>
          <cell r="D625">
            <v>0</v>
          </cell>
          <cell r="E625" t="str">
            <v>ok</v>
          </cell>
          <cell r="F625" t="str">
            <v>Acções próprias (-)</v>
          </cell>
        </row>
        <row r="626">
          <cell r="A626" t="str">
            <v>57</v>
          </cell>
          <cell r="B626">
            <v>0</v>
          </cell>
          <cell r="C626">
            <v>0</v>
          </cell>
          <cell r="D626">
            <v>0</v>
          </cell>
          <cell r="E626" t="str">
            <v>ok</v>
          </cell>
          <cell r="F626" t="str">
            <v>Outros instrumentos de capital</v>
          </cell>
        </row>
        <row r="627">
          <cell r="A627" t="str">
            <v>570</v>
          </cell>
          <cell r="B627">
            <v>0</v>
          </cell>
          <cell r="C627">
            <v>0</v>
          </cell>
          <cell r="D627">
            <v>0</v>
          </cell>
          <cell r="E627" t="str">
            <v>ok</v>
          </cell>
          <cell r="F627" t="str">
            <v>Instrumentos financeiros compostos</v>
          </cell>
        </row>
        <row r="628">
          <cell r="A628" t="str">
            <v>571</v>
          </cell>
          <cell r="B628">
            <v>0</v>
          </cell>
          <cell r="C628">
            <v>0</v>
          </cell>
          <cell r="D628">
            <v>0</v>
          </cell>
          <cell r="E628" t="str">
            <v>ok</v>
          </cell>
          <cell r="F628" t="str">
            <v>Prestações suplementares e outras equiparadas</v>
          </cell>
        </row>
        <row r="629">
          <cell r="A629" t="str">
            <v>578</v>
          </cell>
          <cell r="B629">
            <v>0</v>
          </cell>
          <cell r="C629">
            <v>0</v>
          </cell>
          <cell r="D629">
            <v>0</v>
          </cell>
          <cell r="E629" t="str">
            <v>ok</v>
          </cell>
          <cell r="F629" t="str">
            <v>Outros instrumentos de capital</v>
          </cell>
        </row>
        <row r="630">
          <cell r="A630" t="str">
            <v>58</v>
          </cell>
          <cell r="B630">
            <v>0</v>
          </cell>
          <cell r="C630">
            <v>85155.46</v>
          </cell>
          <cell r="D630">
            <v>-85155.46</v>
          </cell>
          <cell r="E630" t="str">
            <v>ok</v>
          </cell>
          <cell r="F630" t="str">
            <v>Reservas de reavaliação</v>
          </cell>
        </row>
        <row r="631">
          <cell r="A631" t="str">
            <v>580</v>
          </cell>
          <cell r="B631">
            <v>0</v>
          </cell>
          <cell r="C631">
            <v>0</v>
          </cell>
          <cell r="D631">
            <v>0</v>
          </cell>
          <cell r="E631" t="str">
            <v>ok</v>
          </cell>
          <cell r="F631" t="str">
            <v>Reservas resultantes da valorização ao justo valor</v>
          </cell>
        </row>
        <row r="632">
          <cell r="A632" t="str">
            <v>5800</v>
          </cell>
          <cell r="B632">
            <v>0</v>
          </cell>
          <cell r="C632">
            <v>0</v>
          </cell>
          <cell r="D632">
            <v>0</v>
          </cell>
          <cell r="E632" t="str">
            <v>ok</v>
          </cell>
          <cell r="F632" t="str">
            <v>De activos financeiros disponíveis para venda</v>
          </cell>
        </row>
        <row r="633">
          <cell r="A633" t="str">
            <v>58000</v>
          </cell>
          <cell r="B633">
            <v>0</v>
          </cell>
          <cell r="C633">
            <v>0</v>
          </cell>
          <cell r="D633">
            <v>0</v>
          </cell>
          <cell r="E633" t="str">
            <v>ok</v>
          </cell>
          <cell r="F633" t="str">
            <v>Títulos</v>
          </cell>
        </row>
        <row r="634">
          <cell r="A634" t="str">
            <v>580000</v>
          </cell>
          <cell r="B634">
            <v>0</v>
          </cell>
          <cell r="C634">
            <v>0</v>
          </cell>
          <cell r="D634">
            <v>0</v>
          </cell>
          <cell r="E634" t="str">
            <v>ok</v>
          </cell>
          <cell r="F634" t="str">
            <v>Instrumentos de dívida</v>
          </cell>
        </row>
        <row r="635">
          <cell r="A635" t="str">
            <v>5800000</v>
          </cell>
          <cell r="B635">
            <v>0</v>
          </cell>
          <cell r="C635">
            <v>0</v>
          </cell>
          <cell r="D635">
            <v>0</v>
          </cell>
          <cell r="E635" t="str">
            <v>ok</v>
          </cell>
          <cell r="F635" t="str">
            <v>Justo valor positivo</v>
          </cell>
        </row>
        <row r="636">
          <cell r="A636" t="str">
            <v>5800001</v>
          </cell>
          <cell r="B636">
            <v>0</v>
          </cell>
          <cell r="C636">
            <v>0</v>
          </cell>
          <cell r="D636">
            <v>0</v>
          </cell>
          <cell r="E636" t="str">
            <v>ok</v>
          </cell>
          <cell r="F636" t="str">
            <v>Justo valor negativo</v>
          </cell>
        </row>
        <row r="637">
          <cell r="A637" t="str">
            <v>580001</v>
          </cell>
          <cell r="B637">
            <v>0</v>
          </cell>
          <cell r="C637">
            <v>0</v>
          </cell>
          <cell r="D637">
            <v>0</v>
          </cell>
          <cell r="E637" t="str">
            <v>ok</v>
          </cell>
          <cell r="F637" t="str">
            <v>Instrumentos de capital</v>
          </cell>
        </row>
        <row r="638">
          <cell r="A638" t="str">
            <v>5800010</v>
          </cell>
          <cell r="B638">
            <v>0</v>
          </cell>
          <cell r="C638">
            <v>0</v>
          </cell>
          <cell r="D638">
            <v>0</v>
          </cell>
          <cell r="E638" t="str">
            <v>ok</v>
          </cell>
          <cell r="F638" t="str">
            <v>Justo valor positivo</v>
          </cell>
        </row>
        <row r="639">
          <cell r="A639" t="str">
            <v>5800011</v>
          </cell>
          <cell r="B639">
            <v>0</v>
          </cell>
          <cell r="C639">
            <v>0</v>
          </cell>
          <cell r="D639">
            <v>0</v>
          </cell>
          <cell r="E639" t="str">
            <v>ok</v>
          </cell>
          <cell r="F639" t="str">
            <v>Justo valor negativo</v>
          </cell>
        </row>
        <row r="640">
          <cell r="A640" t="str">
            <v>580008</v>
          </cell>
          <cell r="B640">
            <v>0</v>
          </cell>
          <cell r="C640">
            <v>0</v>
          </cell>
          <cell r="D640">
            <v>0</v>
          </cell>
          <cell r="E640" t="str">
            <v>ok</v>
          </cell>
          <cell r="F640" t="str">
            <v>Outros</v>
          </cell>
        </row>
        <row r="641">
          <cell r="A641" t="str">
            <v>5800080</v>
          </cell>
          <cell r="B641">
            <v>0</v>
          </cell>
          <cell r="C641">
            <v>0</v>
          </cell>
          <cell r="D641">
            <v>0</v>
          </cell>
          <cell r="E641" t="str">
            <v>ok</v>
          </cell>
          <cell r="F641" t="str">
            <v>Justo valor positivo</v>
          </cell>
        </row>
        <row r="642">
          <cell r="A642" t="str">
            <v>5800081</v>
          </cell>
          <cell r="B642">
            <v>0</v>
          </cell>
          <cell r="C642">
            <v>0</v>
          </cell>
          <cell r="D642">
            <v>0</v>
          </cell>
          <cell r="E642" t="str">
            <v>ok</v>
          </cell>
          <cell r="F642" t="str">
            <v>Justo valor negativo</v>
          </cell>
        </row>
        <row r="643">
          <cell r="A643" t="str">
            <v>58004</v>
          </cell>
          <cell r="B643">
            <v>0</v>
          </cell>
          <cell r="C643">
            <v>0</v>
          </cell>
          <cell r="D643">
            <v>0</v>
          </cell>
          <cell r="E643" t="str">
            <v>ok</v>
          </cell>
          <cell r="F643" t="str">
            <v>Créditos e outros valores a receber</v>
          </cell>
        </row>
        <row r="644">
          <cell r="A644" t="str">
            <v>580040</v>
          </cell>
          <cell r="B644">
            <v>0</v>
          </cell>
          <cell r="C644">
            <v>0</v>
          </cell>
          <cell r="D644">
            <v>0</v>
          </cell>
          <cell r="E644" t="str">
            <v>ok</v>
          </cell>
          <cell r="F644" t="str">
            <v>Justo valor positivo</v>
          </cell>
        </row>
        <row r="645">
          <cell r="A645" t="str">
            <v>580041</v>
          </cell>
          <cell r="B645">
            <v>0</v>
          </cell>
          <cell r="C645">
            <v>0</v>
          </cell>
          <cell r="D645">
            <v>0</v>
          </cell>
          <cell r="E645" t="str">
            <v>ok</v>
          </cell>
          <cell r="F645" t="str">
            <v>Justo valor negativo</v>
          </cell>
        </row>
        <row r="646">
          <cell r="A646" t="str">
            <v>5801</v>
          </cell>
          <cell r="B646">
            <v>0</v>
          </cell>
          <cell r="C646">
            <v>0</v>
          </cell>
          <cell r="D646">
            <v>0</v>
          </cell>
          <cell r="E646" t="str">
            <v>ok</v>
          </cell>
          <cell r="F646" t="str">
            <v>De invest.em filiais, associadas e empreendimentos conjuntos</v>
          </cell>
        </row>
        <row r="647">
          <cell r="A647" t="str">
            <v>58010</v>
          </cell>
          <cell r="B647">
            <v>0</v>
          </cell>
          <cell r="C647">
            <v>0</v>
          </cell>
          <cell r="D647">
            <v>0</v>
          </cell>
          <cell r="E647" t="str">
            <v>ok</v>
          </cell>
          <cell r="F647" t="str">
            <v>Filiais</v>
          </cell>
        </row>
        <row r="648">
          <cell r="A648" t="str">
            <v>580100</v>
          </cell>
          <cell r="B648">
            <v>0</v>
          </cell>
          <cell r="C648">
            <v>0</v>
          </cell>
          <cell r="D648">
            <v>0</v>
          </cell>
          <cell r="E648" t="str">
            <v>ok</v>
          </cell>
          <cell r="F648" t="str">
            <v>Justo valor positivo</v>
          </cell>
        </row>
        <row r="649">
          <cell r="A649" t="str">
            <v>580101</v>
          </cell>
          <cell r="B649">
            <v>0</v>
          </cell>
          <cell r="C649">
            <v>0</v>
          </cell>
          <cell r="D649">
            <v>0</v>
          </cell>
          <cell r="E649" t="str">
            <v>ok</v>
          </cell>
          <cell r="F649" t="str">
            <v>Justo valor negativo</v>
          </cell>
        </row>
        <row r="650">
          <cell r="A650" t="str">
            <v>58011</v>
          </cell>
          <cell r="B650">
            <v>0</v>
          </cell>
          <cell r="C650">
            <v>0</v>
          </cell>
          <cell r="D650">
            <v>0</v>
          </cell>
          <cell r="E650" t="str">
            <v>ok</v>
          </cell>
          <cell r="F650" t="str">
            <v>Associadas</v>
          </cell>
        </row>
        <row r="651">
          <cell r="A651" t="str">
            <v>580110</v>
          </cell>
          <cell r="B651">
            <v>0</v>
          </cell>
          <cell r="C651">
            <v>0</v>
          </cell>
          <cell r="D651">
            <v>0</v>
          </cell>
          <cell r="E651" t="str">
            <v>ok</v>
          </cell>
          <cell r="F651" t="str">
            <v>Justo valor positivo</v>
          </cell>
        </row>
        <row r="652">
          <cell r="A652" t="str">
            <v>580111</v>
          </cell>
          <cell r="B652">
            <v>0</v>
          </cell>
          <cell r="C652">
            <v>0</v>
          </cell>
          <cell r="D652">
            <v>0</v>
          </cell>
          <cell r="E652" t="str">
            <v>ok</v>
          </cell>
          <cell r="F652" t="str">
            <v>Justo valor negativo</v>
          </cell>
        </row>
        <row r="653">
          <cell r="A653" t="str">
            <v>58012</v>
          </cell>
          <cell r="B653">
            <v>0</v>
          </cell>
          <cell r="C653">
            <v>0</v>
          </cell>
          <cell r="D653">
            <v>0</v>
          </cell>
          <cell r="E653" t="str">
            <v>ok</v>
          </cell>
          <cell r="F653" t="str">
            <v>Empreendimentos conjuntos</v>
          </cell>
        </row>
        <row r="654">
          <cell r="A654" t="str">
            <v>580120</v>
          </cell>
          <cell r="B654">
            <v>0</v>
          </cell>
          <cell r="C654">
            <v>0</v>
          </cell>
          <cell r="D654">
            <v>0</v>
          </cell>
          <cell r="E654" t="str">
            <v>ok</v>
          </cell>
          <cell r="F654" t="str">
            <v>Justo valor positivo</v>
          </cell>
        </row>
        <row r="655">
          <cell r="A655" t="str">
            <v>580121</v>
          </cell>
          <cell r="B655">
            <v>0</v>
          </cell>
          <cell r="C655">
            <v>0</v>
          </cell>
          <cell r="D655">
            <v>0</v>
          </cell>
          <cell r="E655" t="str">
            <v>ok</v>
          </cell>
          <cell r="F655" t="str">
            <v>Justo valor negativo</v>
          </cell>
        </row>
        <row r="656">
          <cell r="A656" t="str">
            <v>5802</v>
          </cell>
          <cell r="B656">
            <v>0</v>
          </cell>
          <cell r="C656">
            <v>0</v>
          </cell>
          <cell r="D656">
            <v>0</v>
          </cell>
          <cell r="E656" t="str">
            <v>ok</v>
          </cell>
          <cell r="F656" t="str">
            <v>De activos não financeiros</v>
          </cell>
        </row>
        <row r="657">
          <cell r="A657" t="str">
            <v>58020</v>
          </cell>
          <cell r="B657">
            <v>0</v>
          </cell>
          <cell r="C657">
            <v>0</v>
          </cell>
          <cell r="D657">
            <v>0</v>
          </cell>
          <cell r="E657" t="str">
            <v>ok</v>
          </cell>
          <cell r="F657" t="str">
            <v>Activos tangíveis de uso próprio</v>
          </cell>
        </row>
        <row r="658">
          <cell r="A658" t="str">
            <v>580200</v>
          </cell>
          <cell r="B658">
            <v>0</v>
          </cell>
          <cell r="C658">
            <v>0</v>
          </cell>
          <cell r="D658">
            <v>0</v>
          </cell>
          <cell r="E658" t="str">
            <v>ok</v>
          </cell>
          <cell r="F658" t="str">
            <v>Justo valor positivo</v>
          </cell>
        </row>
        <row r="659">
          <cell r="A659" t="str">
            <v>580200000000000</v>
          </cell>
          <cell r="B659">
            <v>0</v>
          </cell>
          <cell r="C659">
            <v>0</v>
          </cell>
          <cell r="D659">
            <v>0</v>
          </cell>
          <cell r="E659" t="str">
            <v>ok</v>
          </cell>
          <cell r="F659" t="str">
            <v>Activos tangíveis de uso próprio-justo valor positivo</v>
          </cell>
        </row>
        <row r="660">
          <cell r="A660" t="str">
            <v>58028</v>
          </cell>
          <cell r="B660">
            <v>0</v>
          </cell>
          <cell r="C660">
            <v>0</v>
          </cell>
          <cell r="D660">
            <v>0</v>
          </cell>
          <cell r="E660" t="str">
            <v>ok</v>
          </cell>
          <cell r="F660" t="str">
            <v>Outros activos não financeiros</v>
          </cell>
        </row>
        <row r="661">
          <cell r="A661" t="str">
            <v>580280</v>
          </cell>
          <cell r="B661">
            <v>0</v>
          </cell>
          <cell r="C661">
            <v>0</v>
          </cell>
          <cell r="D661">
            <v>0</v>
          </cell>
          <cell r="E661" t="str">
            <v>ok</v>
          </cell>
          <cell r="F661" t="str">
            <v>Justo valor positivo</v>
          </cell>
        </row>
        <row r="662">
          <cell r="A662" t="str">
            <v>580281</v>
          </cell>
          <cell r="B662">
            <v>0</v>
          </cell>
          <cell r="C662">
            <v>0</v>
          </cell>
          <cell r="D662">
            <v>0</v>
          </cell>
          <cell r="E662" t="str">
            <v>ok</v>
          </cell>
          <cell r="F662" t="str">
            <v>Justo valor negativo</v>
          </cell>
        </row>
        <row r="663">
          <cell r="A663" t="str">
            <v>5803</v>
          </cell>
          <cell r="B663">
            <v>0</v>
          </cell>
          <cell r="C663">
            <v>0</v>
          </cell>
          <cell r="D663">
            <v>0</v>
          </cell>
          <cell r="E663" t="str">
            <v>ok</v>
          </cell>
          <cell r="F663" t="str">
            <v>De inst.de cobertura no âmbito de cobert.de fluxos caixa</v>
          </cell>
        </row>
        <row r="664">
          <cell r="A664" t="str">
            <v>58030</v>
          </cell>
          <cell r="B664">
            <v>0</v>
          </cell>
          <cell r="C664">
            <v>0</v>
          </cell>
          <cell r="D664">
            <v>0</v>
          </cell>
          <cell r="E664" t="str">
            <v>ok</v>
          </cell>
          <cell r="F664" t="str">
            <v>Instrumentos cobertos valorizados ao custo amortizado</v>
          </cell>
        </row>
        <row r="665">
          <cell r="A665" t="str">
            <v>580300</v>
          </cell>
          <cell r="B665">
            <v>0</v>
          </cell>
          <cell r="C665">
            <v>0</v>
          </cell>
          <cell r="D665">
            <v>0</v>
          </cell>
          <cell r="E665" t="str">
            <v>ok</v>
          </cell>
          <cell r="F665" t="str">
            <v>Justo valor positivo</v>
          </cell>
        </row>
        <row r="666">
          <cell r="A666" t="str">
            <v>580301</v>
          </cell>
          <cell r="B666">
            <v>0</v>
          </cell>
          <cell r="C666">
            <v>0</v>
          </cell>
          <cell r="D666">
            <v>0</v>
          </cell>
          <cell r="E666" t="str">
            <v>ok</v>
          </cell>
          <cell r="F666" t="str">
            <v>Justo valor negativo</v>
          </cell>
        </row>
        <row r="667">
          <cell r="A667" t="str">
            <v>58031</v>
          </cell>
          <cell r="B667">
            <v>0</v>
          </cell>
          <cell r="C667">
            <v>0</v>
          </cell>
          <cell r="D667">
            <v>0</v>
          </cell>
          <cell r="E667" t="str">
            <v>ok</v>
          </cell>
          <cell r="F667" t="str">
            <v>Instrumentos cobertos valorizados ao justo valor</v>
          </cell>
        </row>
        <row r="668">
          <cell r="A668" t="str">
            <v>580310</v>
          </cell>
          <cell r="B668">
            <v>0</v>
          </cell>
          <cell r="C668">
            <v>0</v>
          </cell>
          <cell r="D668">
            <v>0</v>
          </cell>
          <cell r="E668" t="str">
            <v>ok</v>
          </cell>
          <cell r="F668" t="str">
            <v>Justo valor positivo</v>
          </cell>
        </row>
        <row r="669">
          <cell r="A669" t="str">
            <v>580311</v>
          </cell>
          <cell r="B669">
            <v>0</v>
          </cell>
          <cell r="C669">
            <v>0</v>
          </cell>
          <cell r="D669">
            <v>0</v>
          </cell>
          <cell r="E669" t="str">
            <v>ok</v>
          </cell>
          <cell r="F669" t="str">
            <v>Justo valor negativo</v>
          </cell>
        </row>
        <row r="670">
          <cell r="A670" t="str">
            <v>58032</v>
          </cell>
          <cell r="B670">
            <v>0</v>
          </cell>
          <cell r="C670">
            <v>0</v>
          </cell>
          <cell r="D670">
            <v>0</v>
          </cell>
          <cell r="E670" t="str">
            <v>ok</v>
          </cell>
          <cell r="F670" t="str">
            <v>Operações futuras</v>
          </cell>
        </row>
        <row r="671">
          <cell r="A671" t="str">
            <v>580320</v>
          </cell>
          <cell r="B671">
            <v>0</v>
          </cell>
          <cell r="C671">
            <v>0</v>
          </cell>
          <cell r="D671">
            <v>0</v>
          </cell>
          <cell r="E671" t="str">
            <v>ok</v>
          </cell>
          <cell r="F671" t="str">
            <v>Justo valor positivo</v>
          </cell>
        </row>
        <row r="672">
          <cell r="A672" t="str">
            <v>580321</v>
          </cell>
          <cell r="B672">
            <v>0</v>
          </cell>
          <cell r="C672">
            <v>0</v>
          </cell>
          <cell r="D672">
            <v>0</v>
          </cell>
          <cell r="E672" t="str">
            <v>ok</v>
          </cell>
          <cell r="F672" t="str">
            <v>Justo valor negativo</v>
          </cell>
        </row>
        <row r="673">
          <cell r="A673" t="str">
            <v>5804</v>
          </cell>
          <cell r="B673">
            <v>0</v>
          </cell>
          <cell r="C673">
            <v>0</v>
          </cell>
          <cell r="D673">
            <v>0</v>
          </cell>
          <cell r="E673" t="str">
            <v>ok</v>
          </cell>
          <cell r="F673" t="str">
            <v>De cobertura de investimentos líquidos em moeda estrangeira</v>
          </cell>
        </row>
        <row r="674">
          <cell r="A674" t="str">
            <v>58040</v>
          </cell>
          <cell r="B674">
            <v>0</v>
          </cell>
          <cell r="C674">
            <v>0</v>
          </cell>
          <cell r="D674">
            <v>0</v>
          </cell>
          <cell r="E674" t="str">
            <v>ok</v>
          </cell>
          <cell r="F674" t="str">
            <v>Justo valor positivo</v>
          </cell>
        </row>
        <row r="675">
          <cell r="A675" t="str">
            <v>58041</v>
          </cell>
          <cell r="B675">
            <v>0</v>
          </cell>
          <cell r="C675">
            <v>0</v>
          </cell>
          <cell r="D675">
            <v>0</v>
          </cell>
          <cell r="E675" t="str">
            <v>ok</v>
          </cell>
          <cell r="F675" t="str">
            <v>Justo valor negativo</v>
          </cell>
        </row>
        <row r="676">
          <cell r="A676" t="str">
            <v>581</v>
          </cell>
          <cell r="B676">
            <v>0</v>
          </cell>
          <cell r="C676">
            <v>0</v>
          </cell>
          <cell r="D676">
            <v>0</v>
          </cell>
          <cell r="E676" t="str">
            <v>ok</v>
          </cell>
          <cell r="F676" t="str">
            <v>Reservas associadas a diferenças cambiais</v>
          </cell>
        </row>
        <row r="677">
          <cell r="A677" t="str">
            <v>5810</v>
          </cell>
          <cell r="B677">
            <v>0</v>
          </cell>
          <cell r="C677">
            <v>0</v>
          </cell>
          <cell r="D677">
            <v>0</v>
          </cell>
          <cell r="E677" t="str">
            <v>ok</v>
          </cell>
          <cell r="F677" t="str">
            <v>Investimentos em entidades estrangeiras</v>
          </cell>
        </row>
        <row r="678">
          <cell r="A678" t="str">
            <v>58100</v>
          </cell>
          <cell r="B678">
            <v>0</v>
          </cell>
          <cell r="C678">
            <v>0</v>
          </cell>
          <cell r="D678">
            <v>0</v>
          </cell>
          <cell r="E678" t="str">
            <v>ok</v>
          </cell>
          <cell r="F678" t="str">
            <v>Justo valor positivo</v>
          </cell>
        </row>
        <row r="679">
          <cell r="A679" t="str">
            <v>58101</v>
          </cell>
          <cell r="B679">
            <v>0</v>
          </cell>
          <cell r="C679">
            <v>0</v>
          </cell>
          <cell r="D679">
            <v>0</v>
          </cell>
          <cell r="E679" t="str">
            <v>ok</v>
          </cell>
          <cell r="F679" t="str">
            <v>Justo valor negativo</v>
          </cell>
        </row>
        <row r="680">
          <cell r="A680" t="str">
            <v>5818</v>
          </cell>
          <cell r="B680">
            <v>0</v>
          </cell>
          <cell r="C680">
            <v>0</v>
          </cell>
          <cell r="D680">
            <v>0</v>
          </cell>
          <cell r="E680" t="str">
            <v>ok</v>
          </cell>
          <cell r="F680" t="str">
            <v>Outros itens em moeda estrangeira</v>
          </cell>
        </row>
        <row r="681">
          <cell r="A681" t="str">
            <v>58180</v>
          </cell>
          <cell r="B681">
            <v>0</v>
          </cell>
          <cell r="C681">
            <v>0</v>
          </cell>
          <cell r="D681">
            <v>0</v>
          </cell>
          <cell r="E681" t="str">
            <v>ok</v>
          </cell>
          <cell r="F681" t="str">
            <v>Justo valor positivo</v>
          </cell>
        </row>
        <row r="682">
          <cell r="A682" t="str">
            <v>58181</v>
          </cell>
          <cell r="B682">
            <v>0</v>
          </cell>
          <cell r="C682">
            <v>0</v>
          </cell>
          <cell r="D682">
            <v>0</v>
          </cell>
          <cell r="E682" t="str">
            <v>ok</v>
          </cell>
          <cell r="F682" t="str">
            <v>Justo valor negativo</v>
          </cell>
        </row>
        <row r="683">
          <cell r="A683" t="str">
            <v>5819</v>
          </cell>
          <cell r="B683">
            <v>0</v>
          </cell>
          <cell r="C683">
            <v>0</v>
          </cell>
          <cell r="D683">
            <v>0</v>
          </cell>
          <cell r="E683" t="str">
            <v>ok</v>
          </cell>
          <cell r="F683" t="str">
            <v>Diferenças de conversão de demonstrações financeiras</v>
          </cell>
        </row>
        <row r="684">
          <cell r="A684" t="str">
            <v>58190</v>
          </cell>
          <cell r="B684">
            <v>0</v>
          </cell>
          <cell r="C684">
            <v>0</v>
          </cell>
          <cell r="D684">
            <v>0</v>
          </cell>
          <cell r="E684" t="str">
            <v>ok</v>
          </cell>
          <cell r="F684" t="str">
            <v>Justo valor positivo</v>
          </cell>
        </row>
        <row r="685">
          <cell r="A685" t="str">
            <v>58191</v>
          </cell>
          <cell r="B685">
            <v>0</v>
          </cell>
          <cell r="C685">
            <v>0</v>
          </cell>
          <cell r="D685">
            <v>0</v>
          </cell>
          <cell r="E685" t="str">
            <v>ok</v>
          </cell>
          <cell r="F685" t="str">
            <v>Justo valor negativo</v>
          </cell>
        </row>
        <row r="686">
          <cell r="A686" t="str">
            <v>582</v>
          </cell>
          <cell r="B686">
            <v>0</v>
          </cell>
          <cell r="C686">
            <v>85155.46</v>
          </cell>
          <cell r="D686">
            <v>-85155.46</v>
          </cell>
          <cell r="E686" t="str">
            <v>ok</v>
          </cell>
          <cell r="F686" t="str">
            <v>Reservas de reavaliação legais</v>
          </cell>
        </row>
        <row r="687">
          <cell r="A687" t="str">
            <v>588</v>
          </cell>
          <cell r="B687">
            <v>0</v>
          </cell>
          <cell r="C687">
            <v>0</v>
          </cell>
          <cell r="D687">
            <v>0</v>
          </cell>
          <cell r="E687" t="str">
            <v>ok</v>
          </cell>
          <cell r="F687" t="str">
            <v>Outras reservas de reavaliação</v>
          </cell>
        </row>
        <row r="688">
          <cell r="A688" t="str">
            <v>59</v>
          </cell>
          <cell r="B688">
            <v>0</v>
          </cell>
          <cell r="C688">
            <v>0</v>
          </cell>
          <cell r="D688">
            <v>0</v>
          </cell>
          <cell r="E688" t="str">
            <v>ok</v>
          </cell>
          <cell r="F688" t="str">
            <v>Reservas por impostos diferidos</v>
          </cell>
        </row>
        <row r="689">
          <cell r="A689" t="str">
            <v>590</v>
          </cell>
          <cell r="B689">
            <v>0</v>
          </cell>
          <cell r="C689">
            <v>0</v>
          </cell>
          <cell r="D689">
            <v>0</v>
          </cell>
          <cell r="E689" t="str">
            <v>ok</v>
          </cell>
          <cell r="F689" t="str">
            <v>Por diferenças temporárias</v>
          </cell>
        </row>
        <row r="690">
          <cell r="A690" t="str">
            <v>5900</v>
          </cell>
          <cell r="B690">
            <v>0</v>
          </cell>
          <cell r="C690">
            <v>0</v>
          </cell>
          <cell r="D690">
            <v>0</v>
          </cell>
          <cell r="E690" t="str">
            <v>ok</v>
          </cell>
          <cell r="F690" t="str">
            <v>Resultantes da valorização ao justo valor</v>
          </cell>
        </row>
        <row r="691">
          <cell r="A691" t="str">
            <v>59000</v>
          </cell>
          <cell r="B691">
            <v>0</v>
          </cell>
          <cell r="C691">
            <v>0</v>
          </cell>
          <cell r="D691">
            <v>0</v>
          </cell>
          <cell r="E691" t="str">
            <v>ok</v>
          </cell>
          <cell r="F691" t="str">
            <v>De activos financeiros disponíveis para venda</v>
          </cell>
        </row>
        <row r="692">
          <cell r="A692" t="str">
            <v>59001</v>
          </cell>
          <cell r="B692">
            <v>0</v>
          </cell>
          <cell r="C692">
            <v>0</v>
          </cell>
          <cell r="D692">
            <v>0</v>
          </cell>
          <cell r="E692" t="str">
            <v>ok</v>
          </cell>
          <cell r="F692" t="str">
            <v>De invest.em filiais, associadas e empreendimentos conjuntos</v>
          </cell>
        </row>
        <row r="693">
          <cell r="A693" t="str">
            <v>59002</v>
          </cell>
          <cell r="B693">
            <v>0</v>
          </cell>
          <cell r="C693">
            <v>0</v>
          </cell>
          <cell r="D693">
            <v>0</v>
          </cell>
          <cell r="E693" t="str">
            <v>ok</v>
          </cell>
          <cell r="F693" t="str">
            <v>De activos não financeiros</v>
          </cell>
        </row>
        <row r="694">
          <cell r="A694" t="str">
            <v>59003</v>
          </cell>
          <cell r="B694">
            <v>0</v>
          </cell>
          <cell r="C694">
            <v>0</v>
          </cell>
          <cell r="D694">
            <v>0</v>
          </cell>
          <cell r="E694" t="str">
            <v>ok</v>
          </cell>
          <cell r="F694" t="str">
            <v>De inst.de cobertura no âmbito de cobert.de fluxos caixa</v>
          </cell>
        </row>
        <row r="695">
          <cell r="A695" t="str">
            <v>59004</v>
          </cell>
          <cell r="B695">
            <v>0</v>
          </cell>
          <cell r="C695">
            <v>0</v>
          </cell>
          <cell r="D695">
            <v>0</v>
          </cell>
          <cell r="E695" t="str">
            <v>ok</v>
          </cell>
          <cell r="F695" t="str">
            <v>De cobertura de investimentos líquidos em moeda estrangeira</v>
          </cell>
        </row>
        <row r="696">
          <cell r="A696" t="str">
            <v>5901</v>
          </cell>
          <cell r="B696">
            <v>0</v>
          </cell>
          <cell r="C696">
            <v>0</v>
          </cell>
          <cell r="D696">
            <v>0</v>
          </cell>
          <cell r="E696" t="str">
            <v>ok</v>
          </cell>
          <cell r="F696" t="str">
            <v>Resultantes de diferenças cambiais</v>
          </cell>
        </row>
        <row r="697">
          <cell r="A697" t="str">
            <v>5902</v>
          </cell>
          <cell r="B697">
            <v>0</v>
          </cell>
          <cell r="C697">
            <v>0</v>
          </cell>
          <cell r="D697">
            <v>0</v>
          </cell>
          <cell r="E697" t="str">
            <v>ok</v>
          </cell>
          <cell r="F697" t="str">
            <v>Resultantes de outras reservas de reavaliação</v>
          </cell>
        </row>
        <row r="698">
          <cell r="A698" t="str">
            <v>591</v>
          </cell>
          <cell r="B698">
            <v>0</v>
          </cell>
          <cell r="C698">
            <v>0</v>
          </cell>
          <cell r="D698">
            <v>0</v>
          </cell>
          <cell r="E698" t="str">
            <v>ok</v>
          </cell>
          <cell r="F698" t="str">
            <v>Por prejuízos ou créditos fiscais utilizáveis</v>
          </cell>
        </row>
        <row r="699">
          <cell r="A699" t="str">
            <v>60</v>
          </cell>
          <cell r="B699">
            <v>0</v>
          </cell>
          <cell r="C699">
            <v>1675785.03</v>
          </cell>
          <cell r="D699">
            <v>-1675785.03</v>
          </cell>
          <cell r="E699" t="str">
            <v>ok</v>
          </cell>
          <cell r="F699" t="str">
            <v>Outras reservas</v>
          </cell>
        </row>
        <row r="700">
          <cell r="A700" t="str">
            <v>600</v>
          </cell>
          <cell r="B700">
            <v>0</v>
          </cell>
          <cell r="C700">
            <v>1663892.02</v>
          </cell>
          <cell r="D700">
            <v>-1663892.02</v>
          </cell>
          <cell r="E700" t="str">
            <v>ok</v>
          </cell>
          <cell r="F700" t="str">
            <v>Reserva legal</v>
          </cell>
        </row>
        <row r="701">
          <cell r="A701" t="str">
            <v>601</v>
          </cell>
          <cell r="B701">
            <v>0</v>
          </cell>
          <cell r="C701">
            <v>0</v>
          </cell>
          <cell r="D701">
            <v>0</v>
          </cell>
          <cell r="E701" t="str">
            <v>ok</v>
          </cell>
          <cell r="F701" t="str">
            <v>Reserva estatutária</v>
          </cell>
        </row>
        <row r="702">
          <cell r="A702" t="str">
            <v>602</v>
          </cell>
          <cell r="B702">
            <v>0</v>
          </cell>
          <cell r="C702">
            <v>0</v>
          </cell>
          <cell r="D702">
            <v>0</v>
          </cell>
          <cell r="E702" t="str">
            <v>ok</v>
          </cell>
          <cell r="F702" t="str">
            <v>Prémios de emissão</v>
          </cell>
        </row>
        <row r="703">
          <cell r="A703" t="str">
            <v>6020</v>
          </cell>
          <cell r="B703">
            <v>0</v>
          </cell>
          <cell r="C703">
            <v>0</v>
          </cell>
          <cell r="D703">
            <v>0</v>
          </cell>
          <cell r="E703" t="str">
            <v>ok</v>
          </cell>
          <cell r="F703" t="str">
            <v>De instrumentos de capital</v>
          </cell>
        </row>
        <row r="704">
          <cell r="A704" t="str">
            <v>6021</v>
          </cell>
          <cell r="B704">
            <v>0</v>
          </cell>
          <cell r="C704">
            <v>0</v>
          </cell>
          <cell r="D704">
            <v>0</v>
          </cell>
          <cell r="E704" t="str">
            <v>ok</v>
          </cell>
          <cell r="F704" t="str">
            <v>De outros títulos</v>
          </cell>
        </row>
        <row r="705">
          <cell r="A705" t="str">
            <v>603</v>
          </cell>
          <cell r="B705">
            <v>0</v>
          </cell>
          <cell r="C705">
            <v>0</v>
          </cell>
          <cell r="D705">
            <v>0</v>
          </cell>
          <cell r="E705" t="str">
            <v>ok</v>
          </cell>
          <cell r="F705" t="str">
            <v>Reserva para riscos bancários gerais</v>
          </cell>
        </row>
        <row r="706">
          <cell r="A706" t="str">
            <v>608</v>
          </cell>
          <cell r="B706">
            <v>0</v>
          </cell>
          <cell r="C706">
            <v>11893.01</v>
          </cell>
          <cell r="D706">
            <v>-11893.01</v>
          </cell>
          <cell r="E706" t="str">
            <v>ok</v>
          </cell>
          <cell r="F706" t="str">
            <v>Outras reservas</v>
          </cell>
        </row>
        <row r="707">
          <cell r="A707" t="str">
            <v>608000000000000</v>
          </cell>
          <cell r="B707">
            <v>0</v>
          </cell>
          <cell r="C707">
            <v>0.28000000000000003</v>
          </cell>
          <cell r="D707">
            <v>-0.28000000000000003</v>
          </cell>
          <cell r="E707" t="str">
            <v>ok</v>
          </cell>
          <cell r="F707" t="str">
            <v>Reserva especial</v>
          </cell>
        </row>
        <row r="708">
          <cell r="A708" t="str">
            <v>608001000000000</v>
          </cell>
          <cell r="B708">
            <v>0</v>
          </cell>
          <cell r="C708">
            <v>5500</v>
          </cell>
          <cell r="D708">
            <v>-5500</v>
          </cell>
          <cell r="E708" t="str">
            <v>ok</v>
          </cell>
          <cell r="F708" t="str">
            <v>Reserva para  formacão e educação cooperativa</v>
          </cell>
        </row>
        <row r="709">
          <cell r="A709" t="str">
            <v>608002000000000</v>
          </cell>
          <cell r="B709">
            <v>0</v>
          </cell>
          <cell r="C709">
            <v>5500</v>
          </cell>
          <cell r="D709">
            <v>-5500</v>
          </cell>
          <cell r="E709" t="str">
            <v>ok</v>
          </cell>
          <cell r="F709" t="str">
            <v>Reserva para mutualismo</v>
          </cell>
        </row>
        <row r="710">
          <cell r="A710" t="str">
            <v>608003000000000</v>
          </cell>
          <cell r="B710">
            <v>0</v>
          </cell>
          <cell r="C710">
            <v>0</v>
          </cell>
          <cell r="D710">
            <v>0</v>
          </cell>
          <cell r="E710" t="str">
            <v>ok</v>
          </cell>
          <cell r="F710" t="str">
            <v>Reservas por diferenças no reembolso de capital</v>
          </cell>
        </row>
        <row r="711">
          <cell r="A711" t="str">
            <v>608004000000000</v>
          </cell>
          <cell r="B711">
            <v>0</v>
          </cell>
          <cell r="C711">
            <v>0</v>
          </cell>
          <cell r="D711">
            <v>0</v>
          </cell>
          <cell r="E711" t="str">
            <v>ok</v>
          </cell>
          <cell r="F711" t="str">
            <v>Reservas p/remun.titulos de capital em exerc.seguintes</v>
          </cell>
        </row>
        <row r="712">
          <cell r="A712" t="str">
            <v>608008000000000</v>
          </cell>
          <cell r="B712">
            <v>0</v>
          </cell>
          <cell r="C712">
            <v>892.73</v>
          </cell>
          <cell r="D712">
            <v>-892.73</v>
          </cell>
          <cell r="E712" t="str">
            <v>ok</v>
          </cell>
          <cell r="F712" t="str">
            <v>Outras reservas</v>
          </cell>
        </row>
        <row r="713">
          <cell r="A713" t="str">
            <v>61</v>
          </cell>
          <cell r="B713">
            <v>31299.79</v>
          </cell>
          <cell r="C713">
            <v>0</v>
          </cell>
          <cell r="D713">
            <v>31299.79</v>
          </cell>
          <cell r="E713" t="str">
            <v>ok</v>
          </cell>
          <cell r="F713" t="str">
            <v>Resultados transitados</v>
          </cell>
        </row>
        <row r="714">
          <cell r="A714" t="str">
            <v>610</v>
          </cell>
          <cell r="B714">
            <v>0</v>
          </cell>
          <cell r="C714">
            <v>0</v>
          </cell>
          <cell r="D714">
            <v>0</v>
          </cell>
          <cell r="E714" t="str">
            <v>ok</v>
          </cell>
          <cell r="F714" t="str">
            <v>Aprovados</v>
          </cell>
        </row>
        <row r="715">
          <cell r="A715" t="str">
            <v>611</v>
          </cell>
          <cell r="B715">
            <v>0</v>
          </cell>
          <cell r="C715">
            <v>0</v>
          </cell>
          <cell r="D715">
            <v>0</v>
          </cell>
          <cell r="E715" t="str">
            <v>ok</v>
          </cell>
          <cell r="F715" t="str">
            <v>Aguardando aprovação de contas</v>
          </cell>
        </row>
        <row r="716">
          <cell r="A716" t="str">
            <v>612</v>
          </cell>
          <cell r="B716">
            <v>31299.79</v>
          </cell>
          <cell r="C716">
            <v>0</v>
          </cell>
          <cell r="D716">
            <v>31299.79</v>
          </cell>
          <cell r="E716" t="str">
            <v>ok</v>
          </cell>
          <cell r="F716" t="str">
            <v>Dif.resultantes da alteração de políticas contabilísticas</v>
          </cell>
        </row>
        <row r="717">
          <cell r="A717" t="str">
            <v>62</v>
          </cell>
          <cell r="B717">
            <v>0</v>
          </cell>
          <cell r="C717">
            <v>0</v>
          </cell>
          <cell r="D717">
            <v>0</v>
          </cell>
          <cell r="E717" t="str">
            <v>ok</v>
          </cell>
          <cell r="F717" t="str">
            <v>Interesses minoritários</v>
          </cell>
        </row>
        <row r="718">
          <cell r="A718" t="str">
            <v>63</v>
          </cell>
          <cell r="B718">
            <v>0</v>
          </cell>
          <cell r="C718">
            <v>0</v>
          </cell>
          <cell r="D718">
            <v>0</v>
          </cell>
          <cell r="E718" t="str">
            <v>ok</v>
          </cell>
          <cell r="F718" t="str">
            <v>Dividendos antecipados</v>
          </cell>
        </row>
        <row r="719">
          <cell r="A719" t="str">
            <v>64</v>
          </cell>
          <cell r="B719">
            <v>0</v>
          </cell>
          <cell r="C719">
            <v>0</v>
          </cell>
          <cell r="D719">
            <v>0</v>
          </cell>
          <cell r="E719" t="str">
            <v>ok</v>
          </cell>
          <cell r="F719" t="str">
            <v>Resultado líquido do exercício</v>
          </cell>
        </row>
        <row r="720">
          <cell r="A720" t="str">
            <v>640</v>
          </cell>
          <cell r="B720">
            <v>0</v>
          </cell>
          <cell r="C720">
            <v>0</v>
          </cell>
          <cell r="D720">
            <v>0</v>
          </cell>
          <cell r="E720" t="str">
            <v>ok</v>
          </cell>
          <cell r="F720" t="str">
            <v>Resultado líquido do exercício</v>
          </cell>
        </row>
        <row r="721">
          <cell r="A721" t="str">
            <v>641</v>
          </cell>
          <cell r="B721">
            <v>0</v>
          </cell>
          <cell r="C721">
            <v>0</v>
          </cell>
          <cell r="D721">
            <v>0</v>
          </cell>
          <cell r="E721" t="str">
            <v>ok</v>
          </cell>
          <cell r="F721" t="str">
            <v>Interesses minoritários afectos ao resultado líquido</v>
          </cell>
        </row>
        <row r="722">
          <cell r="A722" t="str">
            <v>65</v>
          </cell>
          <cell r="B722">
            <v>188743.42</v>
          </cell>
          <cell r="C722">
            <v>0</v>
          </cell>
          <cell r="D722">
            <v>188743.42</v>
          </cell>
          <cell r="E722" t="str">
            <v>ok</v>
          </cell>
          <cell r="F722" t="str">
            <v>Imposto corrente sobre os lucros</v>
          </cell>
        </row>
        <row r="723">
          <cell r="A723" t="str">
            <v>66</v>
          </cell>
          <cell r="B723">
            <v>1019457.79</v>
          </cell>
          <cell r="C723">
            <v>0</v>
          </cell>
          <cell r="D723">
            <v>1019457.79</v>
          </cell>
          <cell r="E723" t="str">
            <v>ok</v>
          </cell>
          <cell r="F723" t="str">
            <v>Juros e encargos similares</v>
          </cell>
        </row>
        <row r="724">
          <cell r="A724" t="str">
            <v>660</v>
          </cell>
          <cell r="B724">
            <v>1019457.79</v>
          </cell>
          <cell r="C724">
            <v>0</v>
          </cell>
          <cell r="D724">
            <v>1019457.79</v>
          </cell>
          <cell r="E724" t="str">
            <v>ok</v>
          </cell>
          <cell r="F724" t="str">
            <v>Juros e encargos similares</v>
          </cell>
        </row>
        <row r="725">
          <cell r="A725" t="str">
            <v>6601</v>
          </cell>
          <cell r="B725">
            <v>7170.03</v>
          </cell>
          <cell r="C725">
            <v>0</v>
          </cell>
          <cell r="D725">
            <v>7170.03</v>
          </cell>
          <cell r="E725" t="str">
            <v>ok</v>
          </cell>
          <cell r="F725" t="str">
            <v>Juros de recursos de outras instituições de crédito</v>
          </cell>
        </row>
        <row r="726">
          <cell r="A726" t="str">
            <v>6602</v>
          </cell>
          <cell r="B726">
            <v>1012265.61</v>
          </cell>
          <cell r="C726">
            <v>0</v>
          </cell>
          <cell r="D726">
            <v>1012265.61</v>
          </cell>
          <cell r="E726" t="str">
            <v>ok</v>
          </cell>
          <cell r="F726" t="str">
            <v>Juros de recursos de clientes</v>
          </cell>
        </row>
        <row r="727">
          <cell r="A727" t="str">
            <v>6604</v>
          </cell>
          <cell r="B727">
            <v>0</v>
          </cell>
          <cell r="C727">
            <v>0</v>
          </cell>
          <cell r="D727">
            <v>0</v>
          </cell>
          <cell r="E727" t="str">
            <v>ok</v>
          </cell>
          <cell r="F727" t="str">
            <v>Juros de responsabilidades representadas por títulos sem carácter subordinado</v>
          </cell>
        </row>
        <row r="728">
          <cell r="A728" t="str">
            <v>6608</v>
          </cell>
          <cell r="B728">
            <v>0</v>
          </cell>
          <cell r="C728">
            <v>0</v>
          </cell>
          <cell r="D728">
            <v>0</v>
          </cell>
          <cell r="E728" t="str">
            <v>ok</v>
          </cell>
          <cell r="F728" t="str">
            <v>Juros de passivos subordinados</v>
          </cell>
        </row>
        <row r="729">
          <cell r="A729" t="str">
            <v>67</v>
          </cell>
          <cell r="B729">
            <v>0</v>
          </cell>
          <cell r="C729">
            <v>0</v>
          </cell>
          <cell r="D729">
            <v>0</v>
          </cell>
          <cell r="E729" t="str">
            <v>ok</v>
          </cell>
          <cell r="F729" t="str">
            <v>Comissões pagas associadas ao custo amortizado</v>
          </cell>
        </row>
        <row r="730">
          <cell r="A730" t="str">
            <v>6716</v>
          </cell>
          <cell r="B730">
            <v>0</v>
          </cell>
          <cell r="C730">
            <v>0</v>
          </cell>
          <cell r="D730">
            <v>0</v>
          </cell>
          <cell r="E730" t="str">
            <v>ok</v>
          </cell>
          <cell r="F730" t="str">
            <v>Passivos subordinados</v>
          </cell>
        </row>
        <row r="731">
          <cell r="A731" t="str">
            <v>68</v>
          </cell>
          <cell r="B731">
            <v>89152.93</v>
          </cell>
          <cell r="C731">
            <v>0</v>
          </cell>
          <cell r="D731">
            <v>89152.93</v>
          </cell>
          <cell r="E731" t="str">
            <v>ok</v>
          </cell>
          <cell r="F731" t="str">
            <v>Outras comissões pagas</v>
          </cell>
        </row>
        <row r="732">
          <cell r="A732" t="str">
            <v>6820</v>
          </cell>
          <cell r="B732">
            <v>0</v>
          </cell>
          <cell r="C732">
            <v>0</v>
          </cell>
          <cell r="D732">
            <v>0</v>
          </cell>
          <cell r="E732" t="str">
            <v>ok</v>
          </cell>
          <cell r="F732" t="str">
            <v>Operações de crédito</v>
          </cell>
        </row>
        <row r="733">
          <cell r="A733" t="str">
            <v>69</v>
          </cell>
          <cell r="B733">
            <v>16949.599999999999</v>
          </cell>
          <cell r="C733">
            <v>0</v>
          </cell>
          <cell r="D733">
            <v>16949.599999999999</v>
          </cell>
          <cell r="E733" t="str">
            <v>ok</v>
          </cell>
          <cell r="F733" t="str">
            <v>Perdas em operações financeiras</v>
          </cell>
        </row>
        <row r="734">
          <cell r="A734" t="str">
            <v>690</v>
          </cell>
          <cell r="B734">
            <v>16940.099999999999</v>
          </cell>
          <cell r="C734">
            <v>0</v>
          </cell>
          <cell r="D734">
            <v>16940.099999999999</v>
          </cell>
          <cell r="E734" t="str">
            <v>ok</v>
          </cell>
          <cell r="F734" t="str">
            <v>Perdas em diferenças cambiais</v>
          </cell>
        </row>
        <row r="735">
          <cell r="A735" t="str">
            <v>691</v>
          </cell>
          <cell r="B735">
            <v>0</v>
          </cell>
          <cell r="C735">
            <v>0</v>
          </cell>
          <cell r="D735">
            <v>0</v>
          </cell>
          <cell r="E735" t="str">
            <v>ok</v>
          </cell>
          <cell r="F735" t="str">
            <v>Perdas na alienação de crédito a clientes</v>
          </cell>
        </row>
        <row r="736">
          <cell r="A736" t="str">
            <v>692</v>
          </cell>
          <cell r="B736">
            <v>9.5</v>
          </cell>
          <cell r="C736">
            <v>0</v>
          </cell>
          <cell r="D736">
            <v>9.5</v>
          </cell>
          <cell r="E736" t="str">
            <v>ok</v>
          </cell>
          <cell r="F736" t="str">
            <v>Perdas em activos financeiros detidos para negociação</v>
          </cell>
        </row>
        <row r="737">
          <cell r="A737" t="str">
            <v>693</v>
          </cell>
          <cell r="B737">
            <v>0</v>
          </cell>
          <cell r="C737">
            <v>0</v>
          </cell>
          <cell r="D737">
            <v>0</v>
          </cell>
          <cell r="E737" t="str">
            <v>ok</v>
          </cell>
          <cell r="F737" t="str">
            <v>Perdas em outros activos financeiros avaliados ao justo valor através de resultados</v>
          </cell>
        </row>
        <row r="738">
          <cell r="A738" t="str">
            <v>694</v>
          </cell>
          <cell r="B738">
            <v>0</v>
          </cell>
          <cell r="C738">
            <v>0</v>
          </cell>
          <cell r="D738">
            <v>0</v>
          </cell>
          <cell r="E738" t="str">
            <v>ok</v>
          </cell>
          <cell r="F738" t="str">
            <v>Perdas em activos financeiros disponíveis para venda</v>
          </cell>
        </row>
        <row r="739">
          <cell r="A739" t="str">
            <v>695</v>
          </cell>
          <cell r="B739">
            <v>0</v>
          </cell>
          <cell r="C739">
            <v>0</v>
          </cell>
          <cell r="D739">
            <v>0</v>
          </cell>
          <cell r="E739" t="str">
            <v>ok</v>
          </cell>
          <cell r="F739" t="str">
            <v>Perdas em activos com acordo de recompra</v>
          </cell>
        </row>
        <row r="740">
          <cell r="A740" t="str">
            <v>6950</v>
          </cell>
          <cell r="B740">
            <v>0</v>
          </cell>
          <cell r="C740">
            <v>0</v>
          </cell>
          <cell r="D740">
            <v>0</v>
          </cell>
          <cell r="E740" t="str">
            <v>ok</v>
          </cell>
          <cell r="F740" t="str">
            <v>Resultados activos e pass. avaliados justo valor através de resultados</v>
          </cell>
        </row>
        <row r="741">
          <cell r="A741" t="str">
            <v>696</v>
          </cell>
          <cell r="B741">
            <v>0</v>
          </cell>
          <cell r="C741">
            <v>0</v>
          </cell>
          <cell r="D741">
            <v>0</v>
          </cell>
          <cell r="E741" t="str">
            <v>ok</v>
          </cell>
          <cell r="F741" t="str">
            <v>Perdas em derivados de cobertura</v>
          </cell>
        </row>
        <row r="742">
          <cell r="A742" t="str">
            <v>697</v>
          </cell>
          <cell r="B742">
            <v>0</v>
          </cell>
          <cell r="C742">
            <v>0</v>
          </cell>
          <cell r="D742">
            <v>0</v>
          </cell>
          <cell r="E742" t="str">
            <v>ok</v>
          </cell>
          <cell r="F742" t="str">
            <v>Perdas em investimentos detidos até à maturidade</v>
          </cell>
        </row>
        <row r="743">
          <cell r="A743" t="str">
            <v>698</v>
          </cell>
          <cell r="B743">
            <v>0</v>
          </cell>
          <cell r="C743">
            <v>0</v>
          </cell>
          <cell r="D743">
            <v>0</v>
          </cell>
          <cell r="E743" t="str">
            <v>ok</v>
          </cell>
          <cell r="F743" t="str">
            <v>Perdas em passivos financeiros de negociação (que não sejam instrumentos derivados)</v>
          </cell>
        </row>
        <row r="744">
          <cell r="A744" t="str">
            <v>699</v>
          </cell>
          <cell r="B744">
            <v>0</v>
          </cell>
          <cell r="C744">
            <v>0</v>
          </cell>
          <cell r="D744">
            <v>0</v>
          </cell>
          <cell r="E744" t="str">
            <v>ok</v>
          </cell>
          <cell r="F744" t="str">
            <v>Outras perdas em operações financeiras</v>
          </cell>
        </row>
        <row r="745">
          <cell r="A745" t="str">
            <v>69910</v>
          </cell>
          <cell r="B745">
            <v>0</v>
          </cell>
          <cell r="C745">
            <v>0</v>
          </cell>
          <cell r="D745">
            <v>0</v>
          </cell>
          <cell r="E745" t="str">
            <v>ok</v>
          </cell>
          <cell r="F745" t="str">
            <v>Correcções de valor de passivos que sejam objecto de operações de cobertura</v>
          </cell>
        </row>
        <row r="746">
          <cell r="A746" t="str">
            <v>70</v>
          </cell>
          <cell r="B746">
            <v>1236937.43</v>
          </cell>
          <cell r="C746">
            <v>0</v>
          </cell>
          <cell r="D746">
            <v>1236937.43</v>
          </cell>
          <cell r="E746" t="str">
            <v>ok</v>
          </cell>
          <cell r="F746" t="str">
            <v>Gastos com pessoal</v>
          </cell>
        </row>
        <row r="747">
          <cell r="A747" t="str">
            <v>71</v>
          </cell>
          <cell r="B747">
            <v>844182.11</v>
          </cell>
          <cell r="C747">
            <v>0</v>
          </cell>
          <cell r="D747">
            <v>844182.11</v>
          </cell>
          <cell r="E747" t="str">
            <v>ok</v>
          </cell>
          <cell r="F747" t="str">
            <v>Gastos gerais administrativos</v>
          </cell>
        </row>
        <row r="748">
          <cell r="A748" t="str">
            <v>72</v>
          </cell>
          <cell r="B748">
            <v>216522.25</v>
          </cell>
          <cell r="C748">
            <v>0</v>
          </cell>
          <cell r="D748">
            <v>216522.25</v>
          </cell>
          <cell r="E748" t="str">
            <v>ok</v>
          </cell>
          <cell r="F748" t="str">
            <v>Outras encargos e gastos operacionais</v>
          </cell>
        </row>
        <row r="749">
          <cell r="A749" t="str">
            <v>720</v>
          </cell>
          <cell r="B749">
            <v>0</v>
          </cell>
          <cell r="C749">
            <v>0</v>
          </cell>
          <cell r="D749">
            <v>0</v>
          </cell>
          <cell r="E749" t="str">
            <v>ok</v>
          </cell>
          <cell r="F749" t="str">
            <v>Rendas de locação operacional</v>
          </cell>
        </row>
        <row r="750">
          <cell r="A750" t="str">
            <v>721</v>
          </cell>
          <cell r="B750">
            <v>24051.919999999998</v>
          </cell>
          <cell r="C750">
            <v>0</v>
          </cell>
          <cell r="D750">
            <v>24051.919999999998</v>
          </cell>
          <cell r="E750" t="str">
            <v>ok</v>
          </cell>
          <cell r="F750" t="str">
            <v>Quotizações e donativos</v>
          </cell>
        </row>
        <row r="751">
          <cell r="A751" t="str">
            <v>722</v>
          </cell>
          <cell r="B751">
            <v>58592</v>
          </cell>
          <cell r="C751">
            <v>0</v>
          </cell>
          <cell r="D751">
            <v>58592</v>
          </cell>
          <cell r="E751" t="str">
            <v>ok</v>
          </cell>
          <cell r="F751" t="str">
            <v>Contribuições para o FGD e FGCAM</v>
          </cell>
        </row>
        <row r="752">
          <cell r="A752" t="str">
            <v>723</v>
          </cell>
          <cell r="B752">
            <v>0</v>
          </cell>
          <cell r="C752">
            <v>0</v>
          </cell>
          <cell r="D752">
            <v>0</v>
          </cell>
          <cell r="E752" t="str">
            <v>ok</v>
          </cell>
          <cell r="F752" t="str">
            <v>Contribuições para o Sistema de Indemnização aos Investidores</v>
          </cell>
        </row>
        <row r="753">
          <cell r="A753" t="str">
            <v>725</v>
          </cell>
          <cell r="B753">
            <v>0</v>
          </cell>
          <cell r="C753">
            <v>0</v>
          </cell>
          <cell r="D753">
            <v>0</v>
          </cell>
          <cell r="E753" t="str">
            <v>ok</v>
          </cell>
          <cell r="F753" t="str">
            <v>Perdas em investimentos em filiais, associadas e empreendimentos conjuntos</v>
          </cell>
        </row>
        <row r="754">
          <cell r="A754" t="str">
            <v>726</v>
          </cell>
          <cell r="B754">
            <v>30206.15</v>
          </cell>
          <cell r="C754">
            <v>0</v>
          </cell>
          <cell r="D754">
            <v>30206.15</v>
          </cell>
          <cell r="E754" t="str">
            <v>ok</v>
          </cell>
          <cell r="F754" t="str">
            <v>Perdas em activos não financeiros</v>
          </cell>
        </row>
        <row r="755">
          <cell r="A755" t="str">
            <v>72600</v>
          </cell>
          <cell r="B755">
            <v>29858.6</v>
          </cell>
          <cell r="C755">
            <v>0</v>
          </cell>
          <cell r="D755">
            <v>29858.6</v>
          </cell>
          <cell r="E755" t="str">
            <v>ok</v>
          </cell>
          <cell r="F755" t="str">
            <v xml:space="preserve">Perdas realizadas </v>
          </cell>
        </row>
        <row r="756">
          <cell r="A756" t="str">
            <v>72601</v>
          </cell>
          <cell r="B756">
            <v>0</v>
          </cell>
          <cell r="C756">
            <v>0</v>
          </cell>
          <cell r="D756">
            <v>0</v>
          </cell>
          <cell r="E756" t="str">
            <v>ok</v>
          </cell>
          <cell r="F756" t="str">
            <v>Perdas não realizadas</v>
          </cell>
        </row>
        <row r="757">
          <cell r="A757" t="str">
            <v>726180</v>
          </cell>
          <cell r="B757">
            <v>0</v>
          </cell>
          <cell r="C757">
            <v>0</v>
          </cell>
          <cell r="D757">
            <v>0</v>
          </cell>
          <cell r="E757" t="str">
            <v>ok</v>
          </cell>
          <cell r="F757" t="str">
            <v xml:space="preserve">Perdas realizadas </v>
          </cell>
        </row>
        <row r="758">
          <cell r="A758" t="str">
            <v>726181</v>
          </cell>
          <cell r="B758">
            <v>0</v>
          </cell>
          <cell r="C758">
            <v>0</v>
          </cell>
          <cell r="D758">
            <v>0</v>
          </cell>
          <cell r="E758" t="str">
            <v>ok</v>
          </cell>
          <cell r="F758" t="str">
            <v>Perdas não realizadas</v>
          </cell>
        </row>
        <row r="759">
          <cell r="A759" t="str">
            <v>72630</v>
          </cell>
          <cell r="B759">
            <v>0</v>
          </cell>
          <cell r="C759">
            <v>0</v>
          </cell>
          <cell r="D759">
            <v>0</v>
          </cell>
          <cell r="E759" t="str">
            <v>ok</v>
          </cell>
          <cell r="F759" t="str">
            <v>Activos em locação financeira</v>
          </cell>
        </row>
        <row r="760">
          <cell r="A760" t="str">
            <v>726320000</v>
          </cell>
          <cell r="B760">
            <v>0</v>
          </cell>
          <cell r="C760">
            <v>0</v>
          </cell>
          <cell r="D760">
            <v>0</v>
          </cell>
          <cell r="E760" t="str">
            <v>ok</v>
          </cell>
        </row>
        <row r="761">
          <cell r="A761" t="str">
            <v>726321</v>
          </cell>
          <cell r="B761">
            <v>0</v>
          </cell>
          <cell r="C761">
            <v>0</v>
          </cell>
          <cell r="D761">
            <v>0</v>
          </cell>
          <cell r="E761" t="str">
            <v>ok</v>
          </cell>
          <cell r="F761" t="str">
            <v>Perdas não realizadas</v>
          </cell>
        </row>
        <row r="762">
          <cell r="A762" t="str">
            <v>7268</v>
          </cell>
          <cell r="B762">
            <v>0</v>
          </cell>
          <cell r="C762">
            <v>0</v>
          </cell>
          <cell r="D762">
            <v>0</v>
          </cell>
          <cell r="E762" t="str">
            <v>ok</v>
          </cell>
          <cell r="F762" t="str">
            <v>Outros activos não financeiros</v>
          </cell>
        </row>
        <row r="763">
          <cell r="A763" t="str">
            <v>728</v>
          </cell>
          <cell r="B763">
            <v>103672.18</v>
          </cell>
          <cell r="C763">
            <v>0</v>
          </cell>
          <cell r="D763">
            <v>103672.18</v>
          </cell>
          <cell r="E763" t="str">
            <v>ok</v>
          </cell>
          <cell r="F763" t="str">
            <v>Outros encargos e gastos operacionais</v>
          </cell>
        </row>
        <row r="764">
          <cell r="A764" t="str">
            <v>7280</v>
          </cell>
          <cell r="B764">
            <v>0</v>
          </cell>
          <cell r="C764">
            <v>0</v>
          </cell>
          <cell r="D764">
            <v>0</v>
          </cell>
          <cell r="E764" t="str">
            <v>ok</v>
          </cell>
          <cell r="F764" t="str">
            <v>Operações descontinuadas</v>
          </cell>
        </row>
        <row r="765">
          <cell r="A765" t="str">
            <v>73</v>
          </cell>
          <cell r="B765">
            <v>0</v>
          </cell>
          <cell r="C765">
            <v>0</v>
          </cell>
          <cell r="D765">
            <v>0</v>
          </cell>
          <cell r="E765" t="str">
            <v>ok</v>
          </cell>
          <cell r="F765" t="str">
            <v>Aprop.result.(-)em filiais excl. consol.,ass.e empreend.conj</v>
          </cell>
        </row>
        <row r="766">
          <cell r="A766" t="str">
            <v>74</v>
          </cell>
          <cell r="B766">
            <v>495217.98</v>
          </cell>
          <cell r="C766">
            <v>0</v>
          </cell>
          <cell r="D766">
            <v>495217.98</v>
          </cell>
          <cell r="E766" t="str">
            <v>ok</v>
          </cell>
          <cell r="F766" t="str">
            <v>Encargos por impostos diferidos</v>
          </cell>
        </row>
        <row r="767">
          <cell r="A767" t="str">
            <v>75</v>
          </cell>
          <cell r="B767">
            <v>7162.32</v>
          </cell>
          <cell r="C767">
            <v>0</v>
          </cell>
          <cell r="D767">
            <v>7162.32</v>
          </cell>
          <cell r="E767" t="str">
            <v>ok</v>
          </cell>
          <cell r="F767" t="str">
            <v>Outros impostos</v>
          </cell>
        </row>
        <row r="768">
          <cell r="A768" t="str">
            <v>76</v>
          </cell>
          <cell r="B768">
            <v>294622.42</v>
          </cell>
          <cell r="C768">
            <v>0</v>
          </cell>
          <cell r="D768">
            <v>294622.42</v>
          </cell>
          <cell r="E768" t="str">
            <v>ok</v>
          </cell>
          <cell r="F768" t="str">
            <v>Perdas imparidade(NIC)/Prov.perdas p/imparidade acumul.(NCA)</v>
          </cell>
        </row>
        <row r="769">
          <cell r="A769" t="str">
            <v>760</v>
          </cell>
          <cell r="B769">
            <v>0</v>
          </cell>
          <cell r="C769">
            <v>0</v>
          </cell>
          <cell r="D769">
            <v>0</v>
          </cell>
          <cell r="E769" t="str">
            <v>ok</v>
          </cell>
          <cell r="F769" t="str">
            <v>Aplicações em instituições de crédito</v>
          </cell>
        </row>
        <row r="770">
          <cell r="A770" t="str">
            <v>7618</v>
          </cell>
          <cell r="B770">
            <v>0</v>
          </cell>
          <cell r="C770">
            <v>0</v>
          </cell>
          <cell r="D770">
            <v>0</v>
          </cell>
          <cell r="E770" t="str">
            <v>ok</v>
          </cell>
          <cell r="F770" t="str">
            <v>Outros créditos e valores a receber (titulados)</v>
          </cell>
        </row>
        <row r="771">
          <cell r="A771" t="str">
            <v>7620</v>
          </cell>
          <cell r="B771">
            <v>0</v>
          </cell>
          <cell r="C771">
            <v>0</v>
          </cell>
          <cell r="D771">
            <v>0</v>
          </cell>
          <cell r="E771" t="str">
            <v>ok</v>
          </cell>
          <cell r="F771" t="str">
            <v>Aplicações em instituições de crédito</v>
          </cell>
        </row>
        <row r="772">
          <cell r="A772" t="str">
            <v>76211</v>
          </cell>
          <cell r="B772">
            <v>0</v>
          </cell>
          <cell r="C772">
            <v>0</v>
          </cell>
          <cell r="D772">
            <v>0</v>
          </cell>
          <cell r="E772" t="str">
            <v>ok</v>
          </cell>
          <cell r="F772" t="str">
            <v>Outros créditos e valores a receber (titulados)</v>
          </cell>
        </row>
        <row r="773">
          <cell r="A773" t="str">
            <v>76221</v>
          </cell>
          <cell r="B773">
            <v>0</v>
          </cell>
          <cell r="C773">
            <v>0</v>
          </cell>
          <cell r="D773">
            <v>0</v>
          </cell>
          <cell r="E773" t="str">
            <v>ok</v>
          </cell>
          <cell r="F773" t="str">
            <v>Outros activos titularizados não desreconhecidos (titulados)</v>
          </cell>
        </row>
        <row r="774">
          <cell r="A774" t="str">
            <v>7623</v>
          </cell>
          <cell r="B774">
            <v>0</v>
          </cell>
          <cell r="C774">
            <v>0</v>
          </cell>
          <cell r="D774">
            <v>0</v>
          </cell>
          <cell r="E774" t="str">
            <v>ok</v>
          </cell>
          <cell r="F774" t="str">
            <v>Activos com acordo de recompra</v>
          </cell>
        </row>
        <row r="775">
          <cell r="A775" t="str">
            <v>7624</v>
          </cell>
          <cell r="B775">
            <v>0</v>
          </cell>
          <cell r="C775">
            <v>0</v>
          </cell>
          <cell r="D775">
            <v>0</v>
          </cell>
          <cell r="E775" t="str">
            <v>ok</v>
          </cell>
          <cell r="F775" t="str">
            <v>Investimentos detidos até à maturidade</v>
          </cell>
        </row>
        <row r="776">
          <cell r="A776" t="str">
            <v>7625</v>
          </cell>
          <cell r="B776">
            <v>0</v>
          </cell>
          <cell r="C776">
            <v>0</v>
          </cell>
          <cell r="D776">
            <v>0</v>
          </cell>
          <cell r="E776" t="str">
            <v>ok</v>
          </cell>
          <cell r="F776" t="str">
            <v>Devedores e outras aplicações</v>
          </cell>
        </row>
        <row r="777">
          <cell r="A777" t="str">
            <v>7630</v>
          </cell>
          <cell r="B777">
            <v>0</v>
          </cell>
          <cell r="C777">
            <v>0</v>
          </cell>
          <cell r="D777">
            <v>0</v>
          </cell>
          <cell r="E777" t="str">
            <v>ok</v>
          </cell>
          <cell r="F777" t="str">
            <v>Títulos</v>
          </cell>
        </row>
        <row r="778">
          <cell r="A778" t="str">
            <v>7641</v>
          </cell>
          <cell r="B778">
            <v>0</v>
          </cell>
          <cell r="C778">
            <v>0</v>
          </cell>
          <cell r="D778">
            <v>0</v>
          </cell>
          <cell r="E778" t="str">
            <v>ok</v>
          </cell>
          <cell r="F778" t="str">
            <v>Outros activos titularizados não desreconhecidos (titulados)</v>
          </cell>
        </row>
        <row r="779">
          <cell r="A779" t="str">
            <v>765</v>
          </cell>
          <cell r="B779">
            <v>0</v>
          </cell>
          <cell r="C779">
            <v>0</v>
          </cell>
          <cell r="D779">
            <v>0</v>
          </cell>
          <cell r="E779" t="str">
            <v>ok</v>
          </cell>
          <cell r="F779" t="str">
            <v>Activos com acordo de recompra</v>
          </cell>
        </row>
        <row r="780">
          <cell r="A780" t="str">
            <v>766</v>
          </cell>
          <cell r="B780">
            <v>0</v>
          </cell>
          <cell r="C780">
            <v>0</v>
          </cell>
          <cell r="D780">
            <v>0</v>
          </cell>
          <cell r="E780" t="str">
            <v>ok</v>
          </cell>
          <cell r="F780" t="str">
            <v>Investimentos detidos até à maturidade</v>
          </cell>
        </row>
        <row r="781">
          <cell r="A781" t="str">
            <v>768</v>
          </cell>
          <cell r="B781">
            <v>0</v>
          </cell>
          <cell r="C781">
            <v>0</v>
          </cell>
          <cell r="D781">
            <v>0</v>
          </cell>
          <cell r="E781" t="str">
            <v>ok</v>
          </cell>
          <cell r="F781" t="str">
            <v>Investimentos em filiais, associadas e empreendimentos conjuntos</v>
          </cell>
        </row>
        <row r="782">
          <cell r="A782" t="str">
            <v>769</v>
          </cell>
          <cell r="B782">
            <v>294622.42</v>
          </cell>
          <cell r="C782">
            <v>0</v>
          </cell>
          <cell r="D782">
            <v>294622.42</v>
          </cell>
          <cell r="E782" t="str">
            <v>ok</v>
          </cell>
          <cell r="F782" t="str">
            <v>Activos não financeiros</v>
          </cell>
        </row>
        <row r="783">
          <cell r="A783" t="str">
            <v>77</v>
          </cell>
          <cell r="B783">
            <v>148272.04999999999</v>
          </cell>
          <cell r="C783">
            <v>0</v>
          </cell>
          <cell r="D783">
            <v>148272.04999999999</v>
          </cell>
          <cell r="E783" t="str">
            <v>ok</v>
          </cell>
          <cell r="F783" t="str">
            <v>Amortizações do exercício</v>
          </cell>
        </row>
        <row r="784">
          <cell r="A784" t="str">
            <v>78</v>
          </cell>
          <cell r="B784">
            <v>2837695.41</v>
          </cell>
          <cell r="C784">
            <v>0</v>
          </cell>
          <cell r="D784">
            <v>2837695.41</v>
          </cell>
          <cell r="E784" t="str">
            <v>ok</v>
          </cell>
          <cell r="F784" t="str">
            <v>Provisões do exercício</v>
          </cell>
        </row>
        <row r="785">
          <cell r="A785" t="str">
            <v>78000</v>
          </cell>
          <cell r="B785">
            <v>782161.11</v>
          </cell>
          <cell r="C785">
            <v>0</v>
          </cell>
          <cell r="D785">
            <v>782161.11</v>
          </cell>
          <cell r="E785" t="str">
            <v>ok</v>
          </cell>
          <cell r="F785" t="str">
            <v>Crédito a clientes não representado por valores mobiliários</v>
          </cell>
        </row>
        <row r="786">
          <cell r="A786" t="str">
            <v>78001</v>
          </cell>
          <cell r="B786">
            <v>0</v>
          </cell>
          <cell r="C786">
            <v>0</v>
          </cell>
          <cell r="D786">
            <v>0</v>
          </cell>
          <cell r="E786" t="str">
            <v>ok</v>
          </cell>
          <cell r="F786" t="str">
            <v>Activos titularizados não desreconhecidos - não titulados</v>
          </cell>
        </row>
        <row r="787">
          <cell r="A787" t="str">
            <v>78002</v>
          </cell>
          <cell r="B787">
            <v>5030.07</v>
          </cell>
          <cell r="C787">
            <v>0</v>
          </cell>
          <cell r="D787">
            <v>5030.07</v>
          </cell>
          <cell r="E787" t="str">
            <v>ok</v>
          </cell>
          <cell r="F787" t="str">
            <v>Devedores e outras aplicações</v>
          </cell>
        </row>
        <row r="788">
          <cell r="A788" t="str">
            <v>78010</v>
          </cell>
          <cell r="B788">
            <v>1892297.28</v>
          </cell>
          <cell r="C788">
            <v>0</v>
          </cell>
          <cell r="D788">
            <v>1892297.28</v>
          </cell>
          <cell r="E788" t="str">
            <v>ok</v>
          </cell>
          <cell r="F788" t="str">
            <v>Crédito a clientes não representado por valores mobiliários</v>
          </cell>
        </row>
        <row r="789">
          <cell r="A789" t="str">
            <v>78011</v>
          </cell>
          <cell r="B789">
            <v>0</v>
          </cell>
          <cell r="C789">
            <v>0</v>
          </cell>
          <cell r="D789">
            <v>0</v>
          </cell>
          <cell r="E789" t="str">
            <v>ok</v>
          </cell>
          <cell r="F789" t="str">
            <v>Activos titulados não desreconhecidos - não representados por valores mobiliários</v>
          </cell>
        </row>
        <row r="790">
          <cell r="A790" t="str">
            <v>78012</v>
          </cell>
          <cell r="B790">
            <v>0</v>
          </cell>
          <cell r="C790">
            <v>0</v>
          </cell>
          <cell r="D790">
            <v>0</v>
          </cell>
          <cell r="E790" t="str">
            <v>ok</v>
          </cell>
          <cell r="F790" t="str">
            <v>Devedores e outras aplicações</v>
          </cell>
        </row>
        <row r="791">
          <cell r="A791" t="str">
            <v>781</v>
          </cell>
          <cell r="B791">
            <v>158206.95000000001</v>
          </cell>
          <cell r="C791">
            <v>0</v>
          </cell>
          <cell r="D791">
            <v>158206.95000000001</v>
          </cell>
          <cell r="E791" t="str">
            <v>ok</v>
          </cell>
          <cell r="F791" t="str">
            <v>Provisões para riscos gerais de crédito</v>
          </cell>
        </row>
        <row r="792">
          <cell r="A792" t="str">
            <v>7820</v>
          </cell>
          <cell r="B792">
            <v>0</v>
          </cell>
          <cell r="C792">
            <v>0</v>
          </cell>
          <cell r="D792">
            <v>0</v>
          </cell>
          <cell r="E792" t="str">
            <v>ok</v>
          </cell>
          <cell r="F792" t="str">
            <v>Aplicações em instituições de crédito no estrangeiro</v>
          </cell>
        </row>
        <row r="793">
          <cell r="A793" t="str">
            <v>7821</v>
          </cell>
          <cell r="B793">
            <v>0</v>
          </cell>
          <cell r="C793">
            <v>0</v>
          </cell>
          <cell r="D793">
            <v>0</v>
          </cell>
          <cell r="E793" t="str">
            <v>ok</v>
          </cell>
          <cell r="F793" t="str">
            <v>Crédito ao exterior (não representado por valores mobiliários)</v>
          </cell>
        </row>
        <row r="794">
          <cell r="A794" t="str">
            <v>7822</v>
          </cell>
          <cell r="B794">
            <v>0</v>
          </cell>
          <cell r="C794">
            <v>0</v>
          </cell>
          <cell r="D794">
            <v>0</v>
          </cell>
          <cell r="E794" t="str">
            <v>ok</v>
          </cell>
          <cell r="F794" t="str">
            <v>Outros créditos e valores a receber (titulados) - emitidos por não residentes</v>
          </cell>
        </row>
        <row r="795">
          <cell r="A795" t="str">
            <v>7823</v>
          </cell>
          <cell r="B795">
            <v>0</v>
          </cell>
          <cell r="C795">
            <v>0</v>
          </cell>
          <cell r="D795">
            <v>0</v>
          </cell>
          <cell r="E795" t="str">
            <v>ok</v>
          </cell>
          <cell r="F795" t="str">
            <v>Aplicações em títulos</v>
          </cell>
        </row>
        <row r="796">
          <cell r="A796" t="str">
            <v>7828</v>
          </cell>
          <cell r="B796">
            <v>0</v>
          </cell>
          <cell r="C796">
            <v>0</v>
          </cell>
          <cell r="D796">
            <v>0</v>
          </cell>
          <cell r="E796" t="str">
            <v>ok</v>
          </cell>
          <cell r="F796" t="str">
            <v>Outras aplicações no estrangeiro</v>
          </cell>
        </row>
        <row r="797">
          <cell r="A797" t="str">
            <v>783</v>
          </cell>
          <cell r="B797">
            <v>0</v>
          </cell>
          <cell r="C797">
            <v>0</v>
          </cell>
          <cell r="D797">
            <v>0</v>
          </cell>
          <cell r="E797" t="str">
            <v>ok</v>
          </cell>
          <cell r="F797" t="str">
            <v>Provisões para risco país de operações fora de balanço</v>
          </cell>
        </row>
        <row r="798">
          <cell r="A798" t="str">
            <v>784</v>
          </cell>
          <cell r="B798">
            <v>0</v>
          </cell>
          <cell r="C798">
            <v>0</v>
          </cell>
          <cell r="D798">
            <v>0</v>
          </cell>
          <cell r="E798" t="str">
            <v>ok</v>
          </cell>
          <cell r="F798" t="str">
            <v>Provisões para contingências fiscais</v>
          </cell>
        </row>
        <row r="799">
          <cell r="A799" t="str">
            <v>785</v>
          </cell>
          <cell r="B799">
            <v>0</v>
          </cell>
          <cell r="C799">
            <v>0</v>
          </cell>
          <cell r="D799">
            <v>0</v>
          </cell>
          <cell r="E799" t="str">
            <v>ok</v>
          </cell>
          <cell r="F799" t="str">
            <v>Provisões para encargos com benefícios aos empregados</v>
          </cell>
        </row>
        <row r="800">
          <cell r="A800" t="str">
            <v>786</v>
          </cell>
          <cell r="B800">
            <v>0</v>
          </cell>
          <cell r="C800">
            <v>0</v>
          </cell>
          <cell r="D800">
            <v>0</v>
          </cell>
          <cell r="E800" t="str">
            <v>ok</v>
          </cell>
          <cell r="F800" t="str">
            <v>Provisões para garantias e compromissos assumidos</v>
          </cell>
        </row>
        <row r="801">
          <cell r="A801" t="str">
            <v>788</v>
          </cell>
          <cell r="B801">
            <v>0</v>
          </cell>
          <cell r="C801">
            <v>0</v>
          </cell>
          <cell r="D801">
            <v>0</v>
          </cell>
          <cell r="E801" t="str">
            <v>ok</v>
          </cell>
          <cell r="F801" t="str">
            <v>Outras provisões</v>
          </cell>
        </row>
        <row r="802">
          <cell r="A802" t="str">
            <v>79</v>
          </cell>
          <cell r="B802">
            <v>0</v>
          </cell>
          <cell r="C802">
            <v>3340328.63</v>
          </cell>
          <cell r="D802">
            <v>-3340328.63</v>
          </cell>
          <cell r="E802" t="str">
            <v>ok</v>
          </cell>
          <cell r="F802" t="str">
            <v>Juros e rendimentos similares</v>
          </cell>
        </row>
        <row r="803">
          <cell r="A803" t="str">
            <v>7900</v>
          </cell>
          <cell r="B803">
            <v>0</v>
          </cell>
          <cell r="C803">
            <v>0</v>
          </cell>
          <cell r="D803">
            <v>0</v>
          </cell>
          <cell r="E803" t="str">
            <v>ok</v>
          </cell>
          <cell r="F803" t="str">
            <v>Juros de disponibilidades em bancos centrais</v>
          </cell>
        </row>
        <row r="804">
          <cell r="A804" t="str">
            <v>7901</v>
          </cell>
          <cell r="B804">
            <v>0</v>
          </cell>
          <cell r="C804">
            <v>2916.34</v>
          </cell>
          <cell r="D804">
            <v>-2916.34</v>
          </cell>
          <cell r="E804" t="str">
            <v>ok</v>
          </cell>
          <cell r="F804" t="str">
            <v>Juros de disponibilidades em outras instituições de crédito</v>
          </cell>
        </row>
        <row r="805">
          <cell r="A805" t="str">
            <v>7902</v>
          </cell>
          <cell r="B805">
            <v>0</v>
          </cell>
          <cell r="C805">
            <v>0</v>
          </cell>
          <cell r="D805">
            <v>0</v>
          </cell>
          <cell r="E805" t="str">
            <v>ok</v>
          </cell>
          <cell r="F805" t="str">
            <v>Juros de outras disponibilidades</v>
          </cell>
        </row>
        <row r="806">
          <cell r="A806" t="str">
            <v>7903</v>
          </cell>
          <cell r="B806">
            <v>0</v>
          </cell>
          <cell r="C806">
            <v>412377.75</v>
          </cell>
          <cell r="D806">
            <v>-412377.75</v>
          </cell>
          <cell r="E806" t="str">
            <v>ok</v>
          </cell>
          <cell r="F806" t="str">
            <v>Juros de aplicações em instituições de crédito</v>
          </cell>
        </row>
        <row r="807">
          <cell r="A807" t="str">
            <v>7904</v>
          </cell>
          <cell r="B807">
            <v>0</v>
          </cell>
          <cell r="C807">
            <v>2351953.5699999998</v>
          </cell>
          <cell r="D807">
            <v>-2351953.5699999998</v>
          </cell>
          <cell r="E807" t="str">
            <v>ok</v>
          </cell>
          <cell r="F807" t="str">
            <v>Juros de crédito a clientes</v>
          </cell>
        </row>
        <row r="808">
          <cell r="A808" t="str">
            <v>7905</v>
          </cell>
          <cell r="B808">
            <v>0</v>
          </cell>
          <cell r="C808">
            <v>573080.97</v>
          </cell>
          <cell r="D808">
            <v>-573080.97</v>
          </cell>
          <cell r="E808" t="str">
            <v>ok</v>
          </cell>
          <cell r="F808" t="str">
            <v>juros de crédito vencido</v>
          </cell>
        </row>
        <row r="809">
          <cell r="A809" t="str">
            <v>790600</v>
          </cell>
          <cell r="B809">
            <v>0</v>
          </cell>
          <cell r="C809">
            <v>0</v>
          </cell>
          <cell r="D809">
            <v>0</v>
          </cell>
          <cell r="E809" t="str">
            <v>ok</v>
          </cell>
          <cell r="F809" t="str">
            <v>Títulos</v>
          </cell>
        </row>
        <row r="810">
          <cell r="A810" t="str">
            <v>790601</v>
          </cell>
          <cell r="B810">
            <v>0</v>
          </cell>
          <cell r="C810">
            <v>0</v>
          </cell>
          <cell r="D810">
            <v>0</v>
          </cell>
          <cell r="E810" t="str">
            <v>ok</v>
          </cell>
          <cell r="F810" t="str">
            <v xml:space="preserve">Instrumentos derivados </v>
          </cell>
        </row>
        <row r="811">
          <cell r="A811" t="str">
            <v>790602</v>
          </cell>
          <cell r="B811">
            <v>0</v>
          </cell>
          <cell r="C811">
            <v>0</v>
          </cell>
          <cell r="D811">
            <v>0</v>
          </cell>
          <cell r="E811" t="str">
            <v>ok</v>
          </cell>
          <cell r="F811" t="str">
            <v>Créditos e outros valores a receber</v>
          </cell>
        </row>
        <row r="812">
          <cell r="A812" t="str">
            <v>790610</v>
          </cell>
          <cell r="B812">
            <v>0</v>
          </cell>
          <cell r="C812">
            <v>0</v>
          </cell>
          <cell r="D812">
            <v>0</v>
          </cell>
          <cell r="E812" t="str">
            <v>ok</v>
          </cell>
          <cell r="F812" t="str">
            <v>Títulos</v>
          </cell>
        </row>
        <row r="813">
          <cell r="A813" t="str">
            <v>790611</v>
          </cell>
          <cell r="B813">
            <v>0</v>
          </cell>
          <cell r="C813">
            <v>0</v>
          </cell>
          <cell r="D813">
            <v>0</v>
          </cell>
          <cell r="E813" t="str">
            <v>ok</v>
          </cell>
          <cell r="F813" t="str">
            <v>Créditos e outros valores a receber</v>
          </cell>
        </row>
        <row r="814">
          <cell r="A814" t="str">
            <v>790620</v>
          </cell>
          <cell r="B814">
            <v>0</v>
          </cell>
          <cell r="C814">
            <v>0</v>
          </cell>
          <cell r="D814">
            <v>0</v>
          </cell>
          <cell r="E814" t="str">
            <v>ok</v>
          </cell>
          <cell r="F814" t="str">
            <v>Títulos</v>
          </cell>
        </row>
        <row r="815">
          <cell r="A815" t="str">
            <v>790621</v>
          </cell>
          <cell r="B815">
            <v>0</v>
          </cell>
          <cell r="C815">
            <v>0</v>
          </cell>
          <cell r="D815">
            <v>0</v>
          </cell>
          <cell r="E815" t="str">
            <v>ok</v>
          </cell>
          <cell r="F815" t="str">
            <v>Créditos e outros valores a receber</v>
          </cell>
        </row>
        <row r="816">
          <cell r="A816" t="str">
            <v>790630</v>
          </cell>
          <cell r="B816">
            <v>0</v>
          </cell>
          <cell r="C816">
            <v>0</v>
          </cell>
          <cell r="D816">
            <v>0</v>
          </cell>
          <cell r="E816" t="str">
            <v>ok</v>
          </cell>
          <cell r="F816" t="str">
            <v>Crédito a clientes - titularizado</v>
          </cell>
        </row>
        <row r="817">
          <cell r="A817" t="str">
            <v>790631</v>
          </cell>
          <cell r="B817">
            <v>0</v>
          </cell>
          <cell r="C817">
            <v>0</v>
          </cell>
          <cell r="D817">
            <v>0</v>
          </cell>
          <cell r="E817" t="str">
            <v>ok</v>
          </cell>
          <cell r="F817" t="str">
            <v>Activos financeiros ao justo valor através da conta de resultados - titularizados</v>
          </cell>
        </row>
        <row r="818">
          <cell r="A818" t="str">
            <v>79064</v>
          </cell>
          <cell r="B818">
            <v>0</v>
          </cell>
          <cell r="C818">
            <v>0</v>
          </cell>
          <cell r="D818">
            <v>0</v>
          </cell>
          <cell r="E818" t="str">
            <v>ok</v>
          </cell>
          <cell r="F818" t="str">
            <v>Juros de activos com acordo de recompra</v>
          </cell>
        </row>
        <row r="819">
          <cell r="A819" t="str">
            <v>79065</v>
          </cell>
          <cell r="B819">
            <v>0</v>
          </cell>
          <cell r="C819">
            <v>0</v>
          </cell>
          <cell r="D819">
            <v>0</v>
          </cell>
          <cell r="E819" t="str">
            <v>ok</v>
          </cell>
          <cell r="F819" t="str">
            <v xml:space="preserve">Juros de derivados de cobertura </v>
          </cell>
        </row>
        <row r="820">
          <cell r="A820" t="str">
            <v>79066</v>
          </cell>
          <cell r="B820">
            <v>0</v>
          </cell>
          <cell r="C820">
            <v>0</v>
          </cell>
          <cell r="D820">
            <v>0</v>
          </cell>
          <cell r="E820" t="str">
            <v>ok</v>
          </cell>
          <cell r="F820" t="str">
            <v>Juros de investimentos detidos até à maturidade</v>
          </cell>
        </row>
        <row r="821">
          <cell r="A821" t="str">
            <v>79067</v>
          </cell>
          <cell r="B821">
            <v>0</v>
          </cell>
          <cell r="C821">
            <v>0</v>
          </cell>
          <cell r="D821">
            <v>0</v>
          </cell>
          <cell r="E821" t="str">
            <v>ok</v>
          </cell>
          <cell r="F821" t="str">
            <v>Juros de devedores e outras aplicações</v>
          </cell>
        </row>
        <row r="822">
          <cell r="A822" t="str">
            <v>79068</v>
          </cell>
          <cell r="B822">
            <v>0</v>
          </cell>
          <cell r="C822">
            <v>0</v>
          </cell>
          <cell r="D822">
            <v>0</v>
          </cell>
          <cell r="E822" t="str">
            <v>ok</v>
          </cell>
          <cell r="F822" t="str">
            <v>Outros juros e rendimentos similares</v>
          </cell>
        </row>
        <row r="823">
          <cell r="A823" t="str">
            <v>80</v>
          </cell>
          <cell r="B823">
            <v>0</v>
          </cell>
          <cell r="C823">
            <v>0</v>
          </cell>
          <cell r="D823">
            <v>0</v>
          </cell>
          <cell r="E823" t="str">
            <v>ok</v>
          </cell>
          <cell r="F823" t="str">
            <v>Comissões recebidas associadas ao custo amortizado</v>
          </cell>
        </row>
        <row r="824">
          <cell r="A824" t="str">
            <v>81</v>
          </cell>
          <cell r="B824">
            <v>0</v>
          </cell>
          <cell r="C824">
            <v>701649.99</v>
          </cell>
          <cell r="D824">
            <v>-701649.99</v>
          </cell>
          <cell r="E824" t="str">
            <v>ok</v>
          </cell>
          <cell r="F824" t="str">
            <v>Outras comissões recebidas</v>
          </cell>
        </row>
        <row r="825">
          <cell r="A825" t="str">
            <v>8120</v>
          </cell>
          <cell r="B825">
            <v>0</v>
          </cell>
          <cell r="C825">
            <v>0</v>
          </cell>
          <cell r="D825">
            <v>0</v>
          </cell>
          <cell r="E825" t="str">
            <v>ok</v>
          </cell>
          <cell r="F825" t="str">
            <v>Por operações de crédito</v>
          </cell>
        </row>
        <row r="826">
          <cell r="A826" t="str">
            <v>82</v>
          </cell>
          <cell r="B826">
            <v>0</v>
          </cell>
          <cell r="C826">
            <v>0</v>
          </cell>
          <cell r="D826">
            <v>0</v>
          </cell>
          <cell r="E826" t="str">
            <v>ok</v>
          </cell>
          <cell r="F826" t="str">
            <v>Rendimentos de instrumentos de capital</v>
          </cell>
        </row>
        <row r="827">
          <cell r="A827" t="str">
            <v>83</v>
          </cell>
          <cell r="B827">
            <v>0</v>
          </cell>
          <cell r="C827">
            <v>19264.87</v>
          </cell>
          <cell r="D827">
            <v>-19264.87</v>
          </cell>
          <cell r="E827" t="str">
            <v>ok</v>
          </cell>
          <cell r="F827" t="str">
            <v>Ganhos em operações financeiras</v>
          </cell>
        </row>
        <row r="828">
          <cell r="A828" t="str">
            <v>830</v>
          </cell>
          <cell r="B828">
            <v>0</v>
          </cell>
          <cell r="C828">
            <v>19255.37</v>
          </cell>
          <cell r="D828">
            <v>-19255.37</v>
          </cell>
          <cell r="E828" t="str">
            <v>ok</v>
          </cell>
          <cell r="F828" t="str">
            <v>Ganhos em diferenças cambiais</v>
          </cell>
        </row>
        <row r="829">
          <cell r="A829" t="str">
            <v>831</v>
          </cell>
          <cell r="B829">
            <v>0</v>
          </cell>
          <cell r="C829">
            <v>0</v>
          </cell>
          <cell r="D829">
            <v>0</v>
          </cell>
          <cell r="E829" t="str">
            <v>ok</v>
          </cell>
          <cell r="F829" t="str">
            <v>Ganhos na alienação de crédito a clientes</v>
          </cell>
        </row>
        <row r="830">
          <cell r="A830" t="str">
            <v>832</v>
          </cell>
          <cell r="B830">
            <v>0</v>
          </cell>
          <cell r="C830">
            <v>9.5</v>
          </cell>
          <cell r="D830">
            <v>-9.5</v>
          </cell>
          <cell r="E830" t="str">
            <v>ok</v>
          </cell>
          <cell r="F830" t="str">
            <v>Ganhos em activos financeiros detidos para negociação</v>
          </cell>
        </row>
        <row r="831">
          <cell r="A831" t="str">
            <v>833</v>
          </cell>
          <cell r="B831">
            <v>0</v>
          </cell>
          <cell r="C831">
            <v>0</v>
          </cell>
          <cell r="D831">
            <v>0</v>
          </cell>
          <cell r="E831" t="str">
            <v>ok</v>
          </cell>
          <cell r="F831" t="str">
            <v xml:space="preserve">Ganhos em outros activos financeiros avaliados ao justo valor através de resultados (fair value option) </v>
          </cell>
        </row>
        <row r="832">
          <cell r="A832" t="str">
            <v>834</v>
          </cell>
          <cell r="B832">
            <v>0</v>
          </cell>
          <cell r="C832">
            <v>0</v>
          </cell>
          <cell r="D832">
            <v>0</v>
          </cell>
          <cell r="E832" t="str">
            <v>ok</v>
          </cell>
          <cell r="F832" t="str">
            <v>Ganhos em activos financeiros disponíveis para venda</v>
          </cell>
        </row>
        <row r="833">
          <cell r="A833" t="str">
            <v>8350</v>
          </cell>
          <cell r="B833">
            <v>0</v>
          </cell>
          <cell r="C833">
            <v>0</v>
          </cell>
          <cell r="D833">
            <v>0</v>
          </cell>
          <cell r="E833" t="str">
            <v>ok</v>
          </cell>
          <cell r="F833" t="str">
            <v>Resultados activos e pass.avaliados justo valor através resultados</v>
          </cell>
        </row>
        <row r="834">
          <cell r="A834" t="str">
            <v>8358</v>
          </cell>
          <cell r="B834">
            <v>0</v>
          </cell>
          <cell r="C834">
            <v>0</v>
          </cell>
          <cell r="D834">
            <v>0</v>
          </cell>
          <cell r="E834" t="str">
            <v>ok</v>
          </cell>
          <cell r="F834" t="str">
            <v>Outros resultados de exploração</v>
          </cell>
        </row>
        <row r="835">
          <cell r="A835" t="str">
            <v>836</v>
          </cell>
          <cell r="B835">
            <v>0</v>
          </cell>
          <cell r="C835">
            <v>0</v>
          </cell>
          <cell r="D835">
            <v>0</v>
          </cell>
          <cell r="E835" t="str">
            <v>ok</v>
          </cell>
          <cell r="F835" t="str">
            <v>Ganhos  em derivados de cobertura</v>
          </cell>
        </row>
        <row r="836">
          <cell r="A836" t="str">
            <v>837</v>
          </cell>
          <cell r="B836">
            <v>0</v>
          </cell>
          <cell r="C836">
            <v>0</v>
          </cell>
          <cell r="D836">
            <v>0</v>
          </cell>
          <cell r="E836" t="str">
            <v>ok</v>
          </cell>
          <cell r="F836" t="str">
            <v>Ganhos em investimentos detidos até à maturidade</v>
          </cell>
        </row>
        <row r="837">
          <cell r="A837" t="str">
            <v>838</v>
          </cell>
          <cell r="B837">
            <v>0</v>
          </cell>
          <cell r="C837">
            <v>0</v>
          </cell>
          <cell r="D837">
            <v>0</v>
          </cell>
          <cell r="E837" t="str">
            <v>ok</v>
          </cell>
          <cell r="F837" t="str">
            <v>Ganhos em passivos financeiros de negociação (que não sejam instrumentos derivados)</v>
          </cell>
        </row>
        <row r="838">
          <cell r="A838" t="str">
            <v>839</v>
          </cell>
          <cell r="B838">
            <v>0</v>
          </cell>
          <cell r="C838">
            <v>0</v>
          </cell>
          <cell r="D838">
            <v>0</v>
          </cell>
          <cell r="E838" t="str">
            <v>ok</v>
          </cell>
          <cell r="F838" t="str">
            <v>Outros ganhos em operações financeiras</v>
          </cell>
        </row>
        <row r="839">
          <cell r="A839" t="str">
            <v>83900</v>
          </cell>
          <cell r="B839">
            <v>0</v>
          </cell>
          <cell r="C839">
            <v>0</v>
          </cell>
          <cell r="D839">
            <v>0</v>
          </cell>
          <cell r="E839" t="str">
            <v>ok</v>
          </cell>
          <cell r="F839" t="str">
            <v>Correcções de valor de activos que sejam objecto de operações de cobertura</v>
          </cell>
        </row>
        <row r="840">
          <cell r="A840" t="str">
            <v>83901</v>
          </cell>
          <cell r="B840">
            <v>0</v>
          </cell>
          <cell r="C840">
            <v>0</v>
          </cell>
          <cell r="D840">
            <v>0</v>
          </cell>
          <cell r="E840" t="str">
            <v>ok</v>
          </cell>
          <cell r="F840" t="str">
            <v>Outras</v>
          </cell>
        </row>
        <row r="841">
          <cell r="A841" t="str">
            <v>83910</v>
          </cell>
          <cell r="B841">
            <v>0</v>
          </cell>
          <cell r="C841">
            <v>0</v>
          </cell>
          <cell r="D841">
            <v>0</v>
          </cell>
          <cell r="E841" t="str">
            <v>ok</v>
          </cell>
          <cell r="F841" t="str">
            <v>Correcções de valor de passivos que sejam objecto de operações de cobertura</v>
          </cell>
        </row>
        <row r="842">
          <cell r="A842" t="str">
            <v>83911</v>
          </cell>
          <cell r="B842">
            <v>0</v>
          </cell>
          <cell r="C842">
            <v>0</v>
          </cell>
          <cell r="D842">
            <v>0</v>
          </cell>
          <cell r="E842" t="str">
            <v>ok</v>
          </cell>
          <cell r="F842" t="str">
            <v>Outras</v>
          </cell>
        </row>
        <row r="843">
          <cell r="A843" t="str">
            <v>84</v>
          </cell>
          <cell r="B843">
            <v>0</v>
          </cell>
          <cell r="C843">
            <v>900992.84</v>
          </cell>
          <cell r="D843">
            <v>-900992.84</v>
          </cell>
          <cell r="E843" t="str">
            <v>ok</v>
          </cell>
          <cell r="F843" t="str">
            <v>Outros rendimentos e receitas operacionais</v>
          </cell>
        </row>
        <row r="844">
          <cell r="A844" t="str">
            <v>840</v>
          </cell>
          <cell r="B844">
            <v>0</v>
          </cell>
          <cell r="C844">
            <v>0</v>
          </cell>
          <cell r="D844">
            <v>0</v>
          </cell>
          <cell r="E844" t="str">
            <v>ok</v>
          </cell>
          <cell r="F844" t="str">
            <v>Rendas de locação operacional</v>
          </cell>
        </row>
        <row r="845">
          <cell r="A845" t="str">
            <v>841</v>
          </cell>
          <cell r="B845">
            <v>0</v>
          </cell>
          <cell r="C845">
            <v>0</v>
          </cell>
          <cell r="D845">
            <v>0</v>
          </cell>
          <cell r="E845" t="str">
            <v>ok</v>
          </cell>
          <cell r="F845" t="str">
            <v>Diferenças de consolidação negativas</v>
          </cell>
        </row>
        <row r="846">
          <cell r="A846" t="str">
            <v>842</v>
          </cell>
          <cell r="B846">
            <v>0</v>
          </cell>
          <cell r="C846">
            <v>0</v>
          </cell>
          <cell r="D846">
            <v>0</v>
          </cell>
          <cell r="E846" t="str">
            <v>ok</v>
          </cell>
          <cell r="F846" t="str">
            <v>Ganhos em invest.em filiais, assoc.e empreend.conjuntos</v>
          </cell>
        </row>
        <row r="847">
          <cell r="A847" t="str">
            <v>843</v>
          </cell>
          <cell r="B847">
            <v>0</v>
          </cell>
          <cell r="C847">
            <v>0</v>
          </cell>
          <cell r="D847">
            <v>0</v>
          </cell>
          <cell r="E847" t="str">
            <v>ok</v>
          </cell>
          <cell r="F847" t="str">
            <v>Ganhos em invest.em filiais, associadas e empreend.conjuntos</v>
          </cell>
        </row>
        <row r="848">
          <cell r="A848" t="str">
            <v>844</v>
          </cell>
          <cell r="B848">
            <v>0</v>
          </cell>
          <cell r="C848">
            <v>15954.98</v>
          </cell>
          <cell r="D848">
            <v>-15954.98</v>
          </cell>
          <cell r="E848" t="str">
            <v>ok</v>
          </cell>
          <cell r="F848" t="str">
            <v>Ganhos em activos não financeiros</v>
          </cell>
        </row>
        <row r="849">
          <cell r="A849" t="str">
            <v>8440</v>
          </cell>
          <cell r="B849">
            <v>0</v>
          </cell>
          <cell r="C849">
            <v>15941.9</v>
          </cell>
          <cell r="D849">
            <v>-15941.9</v>
          </cell>
          <cell r="E849" t="str">
            <v>ok</v>
          </cell>
          <cell r="F849" t="str">
            <v>Activos não correntes detidos para venda</v>
          </cell>
        </row>
        <row r="850">
          <cell r="A850" t="str">
            <v>84400</v>
          </cell>
          <cell r="B850">
            <v>0</v>
          </cell>
          <cell r="C850">
            <v>15941.9</v>
          </cell>
          <cell r="D850">
            <v>-15941.9</v>
          </cell>
          <cell r="E850" t="str">
            <v>ok</v>
          </cell>
          <cell r="F850" t="str">
            <v>Ganhos realizados</v>
          </cell>
        </row>
        <row r="851">
          <cell r="A851" t="str">
            <v>84401</v>
          </cell>
          <cell r="B851">
            <v>0</v>
          </cell>
          <cell r="C851">
            <v>0</v>
          </cell>
          <cell r="D851">
            <v>0</v>
          </cell>
          <cell r="E851" t="str">
            <v>ok</v>
          </cell>
          <cell r="F851" t="str">
            <v>Ganhos não realizados</v>
          </cell>
        </row>
        <row r="852">
          <cell r="A852" t="str">
            <v>8441</v>
          </cell>
          <cell r="B852">
            <v>0</v>
          </cell>
          <cell r="C852">
            <v>0</v>
          </cell>
          <cell r="D852">
            <v>0</v>
          </cell>
          <cell r="E852" t="str">
            <v>ok</v>
          </cell>
          <cell r="F852" t="str">
            <v>Propriedades de investimento</v>
          </cell>
        </row>
        <row r="853">
          <cell r="A853" t="str">
            <v>84410</v>
          </cell>
          <cell r="B853">
            <v>0</v>
          </cell>
          <cell r="C853">
            <v>0</v>
          </cell>
          <cell r="D853">
            <v>0</v>
          </cell>
          <cell r="E853" t="str">
            <v>ok</v>
          </cell>
          <cell r="F853" t="str">
            <v>Propriedades de investimento em locação financeira</v>
          </cell>
        </row>
        <row r="854">
          <cell r="A854" t="str">
            <v>84411</v>
          </cell>
          <cell r="B854">
            <v>0</v>
          </cell>
          <cell r="C854">
            <v>0</v>
          </cell>
          <cell r="D854">
            <v>0</v>
          </cell>
          <cell r="E854" t="str">
            <v>ok</v>
          </cell>
          <cell r="F854" t="str">
            <v>Propriedades de investimento em locação operacional</v>
          </cell>
        </row>
        <row r="855">
          <cell r="A855" t="str">
            <v>84418</v>
          </cell>
          <cell r="B855">
            <v>0</v>
          </cell>
          <cell r="C855">
            <v>0</v>
          </cell>
          <cell r="D855">
            <v>0</v>
          </cell>
          <cell r="E855" t="str">
            <v>ok</v>
          </cell>
          <cell r="F855" t="str">
            <v>Outras propriedades de investimento</v>
          </cell>
        </row>
        <row r="856">
          <cell r="A856" t="str">
            <v>844180</v>
          </cell>
          <cell r="B856">
            <v>0</v>
          </cell>
          <cell r="C856">
            <v>0</v>
          </cell>
          <cell r="D856">
            <v>0</v>
          </cell>
          <cell r="E856" t="str">
            <v>ok</v>
          </cell>
          <cell r="F856" t="str">
            <v>Ganhos realizados</v>
          </cell>
        </row>
        <row r="857">
          <cell r="A857" t="str">
            <v>844181</v>
          </cell>
          <cell r="B857">
            <v>0</v>
          </cell>
          <cell r="C857">
            <v>0</v>
          </cell>
          <cell r="D857">
            <v>0</v>
          </cell>
          <cell r="E857" t="str">
            <v>ok</v>
          </cell>
          <cell r="F857" t="str">
            <v>Ganhos não realizados</v>
          </cell>
        </row>
        <row r="858">
          <cell r="A858" t="str">
            <v>8443</v>
          </cell>
          <cell r="B858">
            <v>0</v>
          </cell>
          <cell r="C858">
            <v>13.08</v>
          </cell>
          <cell r="D858">
            <v>-13.08</v>
          </cell>
          <cell r="E858" t="str">
            <v>ok</v>
          </cell>
          <cell r="F858" t="str">
            <v>Outros activos tangíveis</v>
          </cell>
        </row>
        <row r="859">
          <cell r="A859" t="str">
            <v>84430</v>
          </cell>
          <cell r="B859">
            <v>0</v>
          </cell>
          <cell r="C859">
            <v>0</v>
          </cell>
          <cell r="D859">
            <v>0</v>
          </cell>
          <cell r="E859" t="str">
            <v>ok</v>
          </cell>
          <cell r="F859" t="str">
            <v>Locação financeira</v>
          </cell>
        </row>
        <row r="860">
          <cell r="A860" t="str">
            <v>84431</v>
          </cell>
          <cell r="B860">
            <v>0</v>
          </cell>
          <cell r="C860">
            <v>0</v>
          </cell>
          <cell r="D860">
            <v>0</v>
          </cell>
          <cell r="E860" t="str">
            <v>ok</v>
          </cell>
          <cell r="F860" t="str">
            <v>Locação operacional</v>
          </cell>
        </row>
        <row r="861">
          <cell r="A861" t="str">
            <v>84432</v>
          </cell>
          <cell r="B861">
            <v>0</v>
          </cell>
          <cell r="C861">
            <v>13.08</v>
          </cell>
          <cell r="D861">
            <v>-13.08</v>
          </cell>
          <cell r="E861" t="str">
            <v>ok</v>
          </cell>
          <cell r="F861" t="str">
            <v>Outros activos tangíveis</v>
          </cell>
        </row>
        <row r="862">
          <cell r="A862" t="str">
            <v>844320</v>
          </cell>
          <cell r="B862">
            <v>0</v>
          </cell>
          <cell r="C862">
            <v>13.08</v>
          </cell>
          <cell r="D862">
            <v>-13.08</v>
          </cell>
          <cell r="E862" t="str">
            <v>ok</v>
          </cell>
          <cell r="F862" t="str">
            <v>Ganhos realizados</v>
          </cell>
        </row>
        <row r="863">
          <cell r="A863" t="str">
            <v>844321</v>
          </cell>
          <cell r="B863">
            <v>0</v>
          </cell>
          <cell r="C863">
            <v>0</v>
          </cell>
          <cell r="D863">
            <v>0</v>
          </cell>
          <cell r="E863" t="str">
            <v>ok</v>
          </cell>
          <cell r="F863" t="str">
            <v>Ganhos não realizados (reversão de menos valias)</v>
          </cell>
        </row>
        <row r="864">
          <cell r="A864" t="str">
            <v>8448</v>
          </cell>
          <cell r="B864">
            <v>0</v>
          </cell>
          <cell r="C864">
            <v>0</v>
          </cell>
          <cell r="D864">
            <v>0</v>
          </cell>
          <cell r="E864" t="str">
            <v>ok</v>
          </cell>
          <cell r="F864" t="str">
            <v>Outros activos não financeiros</v>
          </cell>
        </row>
        <row r="865">
          <cell r="A865" t="str">
            <v>848</v>
          </cell>
          <cell r="B865">
            <v>0</v>
          </cell>
          <cell r="C865">
            <v>885037.86</v>
          </cell>
          <cell r="D865">
            <v>-885037.86</v>
          </cell>
          <cell r="E865" t="str">
            <v>ok</v>
          </cell>
          <cell r="F865" t="str">
            <v>Outros ganhos e rendimentos operacionais</v>
          </cell>
        </row>
        <row r="866">
          <cell r="A866" t="str">
            <v>8480</v>
          </cell>
          <cell r="B866">
            <v>0</v>
          </cell>
          <cell r="C866">
            <v>0</v>
          </cell>
          <cell r="D866">
            <v>0</v>
          </cell>
          <cell r="E866" t="str">
            <v>ok</v>
          </cell>
          <cell r="F866" t="str">
            <v>Ganhos em operações descontinuadas</v>
          </cell>
        </row>
        <row r="867">
          <cell r="A867" t="str">
            <v>8481</v>
          </cell>
          <cell r="B867">
            <v>0</v>
          </cell>
          <cell r="C867">
            <v>678.1</v>
          </cell>
          <cell r="D867">
            <v>-678.1</v>
          </cell>
          <cell r="E867" t="str">
            <v>ok</v>
          </cell>
          <cell r="F867" t="str">
            <v>Reembolso de despesas</v>
          </cell>
        </row>
        <row r="868">
          <cell r="A868" t="str">
            <v>8481001</v>
          </cell>
          <cell r="B868">
            <v>0</v>
          </cell>
          <cell r="C868">
            <v>0</v>
          </cell>
          <cell r="D868">
            <v>0</v>
          </cell>
          <cell r="E868" t="str">
            <v>ok</v>
          </cell>
          <cell r="F868" t="str">
            <v>Empresas do grupo</v>
          </cell>
        </row>
        <row r="869">
          <cell r="A869" t="str">
            <v>8482</v>
          </cell>
          <cell r="B869">
            <v>0</v>
          </cell>
          <cell r="C869">
            <v>747738.49</v>
          </cell>
          <cell r="D869">
            <v>-747738.49</v>
          </cell>
          <cell r="E869" t="str">
            <v>ok</v>
          </cell>
          <cell r="F869" t="str">
            <v>Recuperação de créditos, juros e despesas</v>
          </cell>
        </row>
        <row r="870">
          <cell r="A870" t="str">
            <v>84820</v>
          </cell>
          <cell r="B870">
            <v>0</v>
          </cell>
          <cell r="C870">
            <v>459550.76</v>
          </cell>
          <cell r="D870">
            <v>-459550.76</v>
          </cell>
          <cell r="E870" t="str">
            <v>ok</v>
          </cell>
          <cell r="F870" t="str">
            <v>Recuperação de créditos incobráveis</v>
          </cell>
        </row>
        <row r="871">
          <cell r="A871" t="str">
            <v>84821</v>
          </cell>
          <cell r="B871">
            <v>0</v>
          </cell>
          <cell r="C871">
            <v>288187.73</v>
          </cell>
          <cell r="D871">
            <v>-288187.73</v>
          </cell>
          <cell r="E871" t="str">
            <v>ok</v>
          </cell>
          <cell r="F871" t="str">
            <v>Recuperação de juros e despesas de crédito vencido</v>
          </cell>
        </row>
        <row r="872">
          <cell r="A872" t="str">
            <v>8483</v>
          </cell>
          <cell r="B872">
            <v>0</v>
          </cell>
          <cell r="C872">
            <v>21094.92</v>
          </cell>
          <cell r="D872">
            <v>-21094.92</v>
          </cell>
          <cell r="E872" t="str">
            <v>ok</v>
          </cell>
          <cell r="F872" t="str">
            <v>Rendimentos da prestação de serviços diversos</v>
          </cell>
        </row>
        <row r="873">
          <cell r="A873" t="str">
            <v>8483000</v>
          </cell>
          <cell r="B873">
            <v>0</v>
          </cell>
          <cell r="C873">
            <v>21094.92</v>
          </cell>
          <cell r="D873">
            <v>-21094.92</v>
          </cell>
          <cell r="E873" t="str">
            <v>ok</v>
          </cell>
          <cell r="F873" t="str">
            <v>Serviços diversos-a clientes</v>
          </cell>
        </row>
        <row r="874">
          <cell r="A874" t="str">
            <v>8483001</v>
          </cell>
          <cell r="B874">
            <v>0</v>
          </cell>
          <cell r="C874">
            <v>0</v>
          </cell>
          <cell r="D874">
            <v>0</v>
          </cell>
          <cell r="E874" t="str">
            <v>ok</v>
          </cell>
          <cell r="F874" t="str">
            <v>A empresas do grupo</v>
          </cell>
        </row>
        <row r="875">
          <cell r="A875" t="str">
            <v>8488</v>
          </cell>
          <cell r="B875">
            <v>0</v>
          </cell>
          <cell r="C875">
            <v>115526.35</v>
          </cell>
          <cell r="D875">
            <v>-115526.35</v>
          </cell>
          <cell r="E875" t="str">
            <v>ok</v>
          </cell>
          <cell r="F875" t="str">
            <v>Outros</v>
          </cell>
        </row>
        <row r="876">
          <cell r="A876" t="str">
            <v>84880</v>
          </cell>
          <cell r="B876">
            <v>0</v>
          </cell>
          <cell r="C876">
            <v>2994.24</v>
          </cell>
          <cell r="D876">
            <v>-2994.24</v>
          </cell>
          <cell r="E876" t="str">
            <v>ok</v>
          </cell>
          <cell r="F876" t="str">
            <v>Rendas de locação operacional</v>
          </cell>
        </row>
        <row r="877">
          <cell r="A877" t="str">
            <v>84888</v>
          </cell>
          <cell r="B877">
            <v>0</v>
          </cell>
          <cell r="C877">
            <v>16805.990000000002</v>
          </cell>
          <cell r="D877">
            <v>-16805.990000000002</v>
          </cell>
          <cell r="E877" t="str">
            <v>ok</v>
          </cell>
          <cell r="F877" t="str">
            <v>Rendim.e receitas operacionais relativas a exerc.anteriores</v>
          </cell>
        </row>
        <row r="878">
          <cell r="A878" t="str">
            <v>84889</v>
          </cell>
          <cell r="B878">
            <v>0</v>
          </cell>
          <cell r="C878">
            <v>95726.12</v>
          </cell>
          <cell r="D878">
            <v>-95726.12</v>
          </cell>
          <cell r="E878" t="str">
            <v>ok</v>
          </cell>
          <cell r="F878" t="str">
            <v>Outros ganhos e rendimentos operacionais</v>
          </cell>
        </row>
        <row r="879">
          <cell r="A879" t="str">
            <v>85</v>
          </cell>
          <cell r="B879">
            <v>0</v>
          </cell>
          <cell r="C879">
            <v>0</v>
          </cell>
          <cell r="D879">
            <v>0</v>
          </cell>
          <cell r="E879" t="str">
            <v>ok</v>
          </cell>
          <cell r="F879" t="str">
            <v>Aprop.result.filiais excluídas consol., ass.e empreend.conj.</v>
          </cell>
        </row>
        <row r="880">
          <cell r="A880" t="str">
            <v>850</v>
          </cell>
          <cell r="B880">
            <v>0</v>
          </cell>
          <cell r="C880">
            <v>0</v>
          </cell>
          <cell r="D880">
            <v>0</v>
          </cell>
          <cell r="E880" t="str">
            <v>ok</v>
          </cell>
          <cell r="F880" t="str">
            <v>No país</v>
          </cell>
        </row>
        <row r="881">
          <cell r="A881" t="str">
            <v>851</v>
          </cell>
          <cell r="B881">
            <v>0</v>
          </cell>
          <cell r="C881">
            <v>0</v>
          </cell>
          <cell r="D881">
            <v>0</v>
          </cell>
          <cell r="E881" t="str">
            <v>ok</v>
          </cell>
          <cell r="F881" t="str">
            <v>No estrangeiro</v>
          </cell>
        </row>
        <row r="882">
          <cell r="A882" t="str">
            <v>86</v>
          </cell>
          <cell r="B882">
            <v>0</v>
          </cell>
          <cell r="C882">
            <v>594014.04</v>
          </cell>
          <cell r="D882">
            <v>-594014.04</v>
          </cell>
          <cell r="E882" t="str">
            <v>ok</v>
          </cell>
          <cell r="F882" t="str">
            <v>Rendimentos por impostos diferidos</v>
          </cell>
        </row>
        <row r="883">
          <cell r="A883" t="str">
            <v>860</v>
          </cell>
          <cell r="B883">
            <v>0</v>
          </cell>
          <cell r="C883">
            <v>594014.04</v>
          </cell>
          <cell r="D883">
            <v>-594014.04</v>
          </cell>
          <cell r="E883" t="str">
            <v>ok</v>
          </cell>
          <cell r="F883" t="str">
            <v>Por diferenças temporárias</v>
          </cell>
        </row>
        <row r="884">
          <cell r="A884" t="str">
            <v>8600</v>
          </cell>
          <cell r="B884">
            <v>0</v>
          </cell>
          <cell r="C884">
            <v>96567.72</v>
          </cell>
          <cell r="D884">
            <v>-96567.72</v>
          </cell>
          <cell r="E884" t="str">
            <v>ok</v>
          </cell>
          <cell r="F884" t="str">
            <v>Em activos</v>
          </cell>
        </row>
        <row r="885">
          <cell r="A885" t="str">
            <v>8601</v>
          </cell>
          <cell r="B885">
            <v>0</v>
          </cell>
          <cell r="C885">
            <v>497446.32</v>
          </cell>
          <cell r="D885">
            <v>-497446.32</v>
          </cell>
          <cell r="E885" t="str">
            <v>ok</v>
          </cell>
          <cell r="F885" t="str">
            <v>Em passivos</v>
          </cell>
        </row>
        <row r="886">
          <cell r="A886" t="str">
            <v>861</v>
          </cell>
          <cell r="B886">
            <v>0</v>
          </cell>
          <cell r="C886">
            <v>0</v>
          </cell>
          <cell r="D886">
            <v>0</v>
          </cell>
          <cell r="E886" t="str">
            <v>ok</v>
          </cell>
          <cell r="F886" t="str">
            <v>Por prejuízos fiscais</v>
          </cell>
        </row>
        <row r="887">
          <cell r="A887" t="str">
            <v>87</v>
          </cell>
          <cell r="B887">
            <v>0</v>
          </cell>
          <cell r="C887">
            <v>12682.5</v>
          </cell>
          <cell r="D887">
            <v>-12682.5</v>
          </cell>
          <cell r="E887" t="str">
            <v>ok</v>
          </cell>
          <cell r="F887" t="str">
            <v>Rev./Recup.de perdas imparidade(NIC)/prov.p/imparidade (NCA)</v>
          </cell>
        </row>
        <row r="888">
          <cell r="A888" t="str">
            <v>870</v>
          </cell>
          <cell r="B888">
            <v>0</v>
          </cell>
          <cell r="C888">
            <v>0</v>
          </cell>
          <cell r="D888">
            <v>0</v>
          </cell>
          <cell r="E888" t="str">
            <v>ok</v>
          </cell>
          <cell r="F888" t="str">
            <v>Aplicações em instituições de crédito</v>
          </cell>
        </row>
        <row r="889">
          <cell r="A889" t="str">
            <v>871</v>
          </cell>
          <cell r="B889">
            <v>0</v>
          </cell>
          <cell r="C889">
            <v>0</v>
          </cell>
          <cell r="D889">
            <v>0</v>
          </cell>
          <cell r="E889" t="str">
            <v>ok</v>
          </cell>
          <cell r="F889" t="str">
            <v>Crédito a clientes</v>
          </cell>
        </row>
        <row r="890">
          <cell r="A890" t="str">
            <v>8718</v>
          </cell>
          <cell r="B890">
            <v>0</v>
          </cell>
          <cell r="C890">
            <v>0</v>
          </cell>
          <cell r="D890">
            <v>0</v>
          </cell>
          <cell r="E890" t="str">
            <v>ok</v>
          </cell>
          <cell r="F890" t="str">
            <v>Outros créditos e valores a receber (titulados)</v>
          </cell>
        </row>
        <row r="891">
          <cell r="A891" t="str">
            <v>872</v>
          </cell>
          <cell r="B891">
            <v>0</v>
          </cell>
          <cell r="C891">
            <v>0</v>
          </cell>
          <cell r="D891">
            <v>0</v>
          </cell>
          <cell r="E891" t="str">
            <v>ok</v>
          </cell>
          <cell r="F891" t="str">
            <v>Crédito e juros vencidos</v>
          </cell>
        </row>
        <row r="892">
          <cell r="A892" t="str">
            <v>8720</v>
          </cell>
          <cell r="B892">
            <v>0</v>
          </cell>
          <cell r="C892">
            <v>0</v>
          </cell>
          <cell r="D892">
            <v>0</v>
          </cell>
          <cell r="E892" t="str">
            <v>ok</v>
          </cell>
          <cell r="F892" t="str">
            <v>Aplicações em instituições de crédito</v>
          </cell>
        </row>
        <row r="893">
          <cell r="A893" t="str">
            <v>87211</v>
          </cell>
          <cell r="B893">
            <v>0</v>
          </cell>
          <cell r="C893">
            <v>0</v>
          </cell>
          <cell r="D893">
            <v>0</v>
          </cell>
          <cell r="E893" t="str">
            <v>ok</v>
          </cell>
          <cell r="F893" t="str">
            <v>Outros créditos e valores a receber (titulados)</v>
          </cell>
        </row>
        <row r="894">
          <cell r="A894" t="str">
            <v>87221</v>
          </cell>
          <cell r="B894">
            <v>0</v>
          </cell>
          <cell r="C894">
            <v>0</v>
          </cell>
          <cell r="D894">
            <v>0</v>
          </cell>
          <cell r="E894" t="str">
            <v>ok</v>
          </cell>
          <cell r="F894" t="str">
            <v>Outros activos titularizados não desreconhecidos (titulados)</v>
          </cell>
        </row>
        <row r="895">
          <cell r="A895" t="str">
            <v>8723</v>
          </cell>
          <cell r="B895">
            <v>0</v>
          </cell>
          <cell r="C895">
            <v>0</v>
          </cell>
          <cell r="D895">
            <v>0</v>
          </cell>
          <cell r="E895" t="str">
            <v>ok</v>
          </cell>
          <cell r="F895" t="str">
            <v>Activos com acordo de recompra</v>
          </cell>
        </row>
        <row r="896">
          <cell r="A896" t="str">
            <v>8724</v>
          </cell>
          <cell r="B896">
            <v>0</v>
          </cell>
          <cell r="C896">
            <v>0</v>
          </cell>
          <cell r="D896">
            <v>0</v>
          </cell>
          <cell r="E896" t="str">
            <v>ok</v>
          </cell>
          <cell r="F896" t="str">
            <v>Investimentos detidos até à maturidade</v>
          </cell>
        </row>
        <row r="897">
          <cell r="A897" t="str">
            <v>8726</v>
          </cell>
          <cell r="B897">
            <v>0</v>
          </cell>
          <cell r="C897">
            <v>0</v>
          </cell>
          <cell r="D897">
            <v>0</v>
          </cell>
          <cell r="E897" t="str">
            <v>ok</v>
          </cell>
          <cell r="F897" t="str">
            <v>Devedores e outras aplicações</v>
          </cell>
        </row>
        <row r="898">
          <cell r="A898" t="str">
            <v>873</v>
          </cell>
          <cell r="B898">
            <v>0</v>
          </cell>
          <cell r="C898">
            <v>0</v>
          </cell>
          <cell r="D898">
            <v>0</v>
          </cell>
          <cell r="E898" t="str">
            <v>ok</v>
          </cell>
          <cell r="F898" t="str">
            <v>Activos financeiros disponíveis para venda</v>
          </cell>
        </row>
        <row r="899">
          <cell r="A899" t="str">
            <v>8730</v>
          </cell>
          <cell r="B899">
            <v>0</v>
          </cell>
          <cell r="C899">
            <v>0</v>
          </cell>
          <cell r="D899">
            <v>0</v>
          </cell>
          <cell r="E899" t="str">
            <v>ok</v>
          </cell>
          <cell r="F899" t="str">
            <v>Títulos</v>
          </cell>
        </row>
        <row r="900">
          <cell r="A900" t="str">
            <v>874</v>
          </cell>
          <cell r="B900">
            <v>0</v>
          </cell>
          <cell r="C900">
            <v>0</v>
          </cell>
          <cell r="D900">
            <v>0</v>
          </cell>
          <cell r="E900" t="str">
            <v>ok</v>
          </cell>
          <cell r="F900" t="str">
            <v>Activos titularizados não desreconhecidos</v>
          </cell>
        </row>
        <row r="901">
          <cell r="A901" t="str">
            <v>8741</v>
          </cell>
          <cell r="B901">
            <v>0</v>
          </cell>
          <cell r="C901">
            <v>0</v>
          </cell>
          <cell r="D901">
            <v>0</v>
          </cell>
          <cell r="E901" t="str">
            <v>ok</v>
          </cell>
          <cell r="F901" t="str">
            <v>Outros activos titularizados não desreconhecidos (titulados)</v>
          </cell>
        </row>
        <row r="902">
          <cell r="A902" t="str">
            <v>875</v>
          </cell>
          <cell r="B902">
            <v>0</v>
          </cell>
          <cell r="C902">
            <v>0</v>
          </cell>
          <cell r="D902">
            <v>0</v>
          </cell>
          <cell r="E902" t="str">
            <v>ok</v>
          </cell>
          <cell r="F902" t="str">
            <v>Activos com acordo de recompra</v>
          </cell>
        </row>
        <row r="903">
          <cell r="A903" t="str">
            <v>876</v>
          </cell>
          <cell r="B903">
            <v>0</v>
          </cell>
          <cell r="C903">
            <v>0</v>
          </cell>
          <cell r="D903">
            <v>0</v>
          </cell>
          <cell r="E903" t="str">
            <v>ok</v>
          </cell>
          <cell r="F903" t="str">
            <v>Investimentos detidos até à maturidade</v>
          </cell>
        </row>
        <row r="904">
          <cell r="A904" t="str">
            <v>877</v>
          </cell>
          <cell r="B904">
            <v>0</v>
          </cell>
          <cell r="C904">
            <v>0</v>
          </cell>
          <cell r="D904">
            <v>0</v>
          </cell>
          <cell r="E904" t="str">
            <v>ok</v>
          </cell>
          <cell r="F904" t="str">
            <v>Invest.em filiais, associadas e empreendimentos conjuntos</v>
          </cell>
        </row>
        <row r="905">
          <cell r="A905" t="str">
            <v>878</v>
          </cell>
          <cell r="B905">
            <v>0</v>
          </cell>
          <cell r="C905">
            <v>12682.5</v>
          </cell>
          <cell r="D905">
            <v>-12682.5</v>
          </cell>
          <cell r="E905" t="str">
            <v>ok</v>
          </cell>
          <cell r="F905" t="str">
            <v>Activos não financeiros</v>
          </cell>
        </row>
        <row r="906">
          <cell r="A906" t="str">
            <v>88</v>
          </cell>
          <cell r="B906">
            <v>0</v>
          </cell>
          <cell r="C906">
            <v>2066864.28</v>
          </cell>
          <cell r="D906">
            <v>-2066864.28</v>
          </cell>
          <cell r="E906" t="str">
            <v>ok</v>
          </cell>
          <cell r="F906" t="str">
            <v>Reposições e anulações de provisões</v>
          </cell>
        </row>
        <row r="907">
          <cell r="A907" t="str">
            <v>88000</v>
          </cell>
          <cell r="B907">
            <v>0</v>
          </cell>
          <cell r="C907">
            <v>558232.6</v>
          </cell>
          <cell r="D907">
            <v>-558232.6</v>
          </cell>
          <cell r="E907" t="str">
            <v>ok</v>
          </cell>
          <cell r="F907" t="str">
            <v>Crédito a clientes não representado por valores mobiliários</v>
          </cell>
        </row>
        <row r="908">
          <cell r="A908" t="str">
            <v>88001</v>
          </cell>
          <cell r="B908">
            <v>0</v>
          </cell>
          <cell r="C908">
            <v>0</v>
          </cell>
          <cell r="D908">
            <v>0</v>
          </cell>
          <cell r="E908" t="str">
            <v>ok</v>
          </cell>
          <cell r="F908" t="str">
            <v>Activos titularizados não desreconhecidos - não representados por valores mobiliários</v>
          </cell>
        </row>
        <row r="909">
          <cell r="A909" t="str">
            <v>88002</v>
          </cell>
          <cell r="B909">
            <v>0</v>
          </cell>
          <cell r="C909">
            <v>4407.3999999999996</v>
          </cell>
          <cell r="D909">
            <v>-4407.3999999999996</v>
          </cell>
          <cell r="E909" t="str">
            <v>ok</v>
          </cell>
          <cell r="F909" t="str">
            <v>Devedores e outras aplicações</v>
          </cell>
        </row>
        <row r="910">
          <cell r="A910" t="str">
            <v>88010</v>
          </cell>
          <cell r="B910">
            <v>0</v>
          </cell>
          <cell r="C910">
            <v>1354408.78</v>
          </cell>
          <cell r="D910">
            <v>-1354408.78</v>
          </cell>
          <cell r="E910" t="str">
            <v>ok</v>
          </cell>
          <cell r="F910" t="str">
            <v>Crédito a clientes não representado por valores mobiliários</v>
          </cell>
        </row>
        <row r="911">
          <cell r="A911" t="str">
            <v>88011</v>
          </cell>
          <cell r="B911">
            <v>0</v>
          </cell>
          <cell r="C911">
            <v>0</v>
          </cell>
          <cell r="D911">
            <v>0</v>
          </cell>
          <cell r="E911" t="str">
            <v>ok</v>
          </cell>
          <cell r="F911" t="str">
            <v>Activos titularizados não desreconhecidos - não representado por valores mobiliários</v>
          </cell>
        </row>
        <row r="912">
          <cell r="A912" t="str">
            <v>88012</v>
          </cell>
          <cell r="B912">
            <v>0</v>
          </cell>
          <cell r="C912">
            <v>24539.78</v>
          </cell>
          <cell r="D912">
            <v>-24539.78</v>
          </cell>
          <cell r="E912" t="str">
            <v>ok</v>
          </cell>
          <cell r="F912" t="str">
            <v>Devedores e outras aplicações</v>
          </cell>
        </row>
        <row r="913">
          <cell r="A913" t="str">
            <v>881</v>
          </cell>
          <cell r="B913">
            <v>0</v>
          </cell>
          <cell r="C913">
            <v>125275.72</v>
          </cell>
          <cell r="D913">
            <v>-125275.72</v>
          </cell>
          <cell r="E913" t="str">
            <v>ok</v>
          </cell>
          <cell r="F913" t="str">
            <v>Provisões para riscos gerais de crédito</v>
          </cell>
        </row>
        <row r="914">
          <cell r="A914" t="str">
            <v>8820</v>
          </cell>
          <cell r="B914">
            <v>0</v>
          </cell>
          <cell r="C914">
            <v>0</v>
          </cell>
          <cell r="D914">
            <v>0</v>
          </cell>
          <cell r="E914" t="str">
            <v>ok</v>
          </cell>
          <cell r="F914" t="str">
            <v>Aplicações em instituições de crédito no estrangeiro</v>
          </cell>
        </row>
        <row r="915">
          <cell r="A915" t="str">
            <v>8821</v>
          </cell>
          <cell r="B915">
            <v>0</v>
          </cell>
          <cell r="C915">
            <v>0</v>
          </cell>
          <cell r="D915">
            <v>0</v>
          </cell>
          <cell r="E915" t="str">
            <v>ok</v>
          </cell>
          <cell r="F915" t="str">
            <v>Crédito ao exterior (não representado por valores mobiliários)</v>
          </cell>
        </row>
        <row r="916">
          <cell r="A916" t="str">
            <v>8822</v>
          </cell>
          <cell r="B916">
            <v>0</v>
          </cell>
          <cell r="C916">
            <v>0</v>
          </cell>
          <cell r="D916">
            <v>0</v>
          </cell>
          <cell r="E916" t="str">
            <v>ok</v>
          </cell>
          <cell r="F916" t="str">
            <v>Outros créditos e valores a receber (titulados) - emitidos por não residentes</v>
          </cell>
        </row>
        <row r="917">
          <cell r="A917" t="str">
            <v>8823</v>
          </cell>
          <cell r="B917">
            <v>0</v>
          </cell>
          <cell r="C917">
            <v>0</v>
          </cell>
          <cell r="D917">
            <v>0</v>
          </cell>
          <cell r="E917" t="str">
            <v>ok</v>
          </cell>
          <cell r="F917" t="str">
            <v>Aplicações em títulos</v>
          </cell>
        </row>
        <row r="918">
          <cell r="A918" t="str">
            <v>8828</v>
          </cell>
          <cell r="B918">
            <v>0</v>
          </cell>
          <cell r="C918">
            <v>0</v>
          </cell>
          <cell r="D918">
            <v>0</v>
          </cell>
          <cell r="E918" t="str">
            <v>ok</v>
          </cell>
          <cell r="F918" t="str">
            <v>Outras aplicações no estrangeiro</v>
          </cell>
        </row>
        <row r="919">
          <cell r="A919" t="str">
            <v>883</v>
          </cell>
          <cell r="B919">
            <v>0</v>
          </cell>
          <cell r="C919">
            <v>0</v>
          </cell>
          <cell r="D919">
            <v>0</v>
          </cell>
          <cell r="E919" t="str">
            <v>ok</v>
          </cell>
          <cell r="F919" t="str">
            <v>Provisões para risco país de operações fora de balanço</v>
          </cell>
        </row>
        <row r="920">
          <cell r="A920" t="str">
            <v>884</v>
          </cell>
          <cell r="B920">
            <v>0</v>
          </cell>
          <cell r="C920">
            <v>0</v>
          </cell>
          <cell r="D920">
            <v>0</v>
          </cell>
          <cell r="E920" t="str">
            <v>ok</v>
          </cell>
          <cell r="F920" t="str">
            <v>Provisões para contingências fiscais</v>
          </cell>
        </row>
        <row r="921">
          <cell r="A921" t="str">
            <v>885</v>
          </cell>
          <cell r="B921">
            <v>0</v>
          </cell>
          <cell r="C921">
            <v>0</v>
          </cell>
          <cell r="D921">
            <v>0</v>
          </cell>
          <cell r="E921" t="str">
            <v>ok</v>
          </cell>
          <cell r="F921" t="str">
            <v>Provisões para encargos com benefícios aos empregados</v>
          </cell>
        </row>
        <row r="922">
          <cell r="A922" t="str">
            <v>886</v>
          </cell>
          <cell r="B922">
            <v>0</v>
          </cell>
          <cell r="C922">
            <v>0</v>
          </cell>
          <cell r="D922">
            <v>0</v>
          </cell>
          <cell r="E922" t="str">
            <v>ok</v>
          </cell>
          <cell r="F922" t="str">
            <v>Provisões para garantias e compromissos assumidos</v>
          </cell>
        </row>
        <row r="923">
          <cell r="A923" t="str">
            <v>888</v>
          </cell>
          <cell r="B923">
            <v>0</v>
          </cell>
          <cell r="C923">
            <v>0</v>
          </cell>
          <cell r="D923">
            <v>0</v>
          </cell>
          <cell r="E923" t="str">
            <v>ok</v>
          </cell>
          <cell r="F923" t="str">
            <v>Outras provisões</v>
          </cell>
        </row>
        <row r="924">
          <cell r="A924" t="str">
            <v>Controlo_A</v>
          </cell>
          <cell r="B924">
            <v>101882805.26000002</v>
          </cell>
          <cell r="C924">
            <v>101882805.25999999</v>
          </cell>
          <cell r="D924">
            <v>2.6309862732887268E-8</v>
          </cell>
          <cell r="F924" t="str">
            <v>CONTROLO DO BALANÇO</v>
          </cell>
        </row>
        <row r="925">
          <cell r="B925">
            <v>0</v>
          </cell>
          <cell r="C925">
            <v>0</v>
          </cell>
          <cell r="D925">
            <v>0</v>
          </cell>
          <cell r="E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</row>
        <row r="927">
          <cell r="A927" t="str">
            <v>90</v>
          </cell>
          <cell r="B927">
            <v>1690719.41</v>
          </cell>
          <cell r="C927">
            <v>1690719.41</v>
          </cell>
          <cell r="D927">
            <v>0</v>
          </cell>
          <cell r="E927" t="str">
            <v>ok</v>
          </cell>
          <cell r="F927" t="str">
            <v>Garantias prestadas e outros passivos eventuais</v>
          </cell>
        </row>
        <row r="928">
          <cell r="A928" t="str">
            <v>900</v>
          </cell>
          <cell r="B928">
            <v>1690719.41</v>
          </cell>
          <cell r="C928">
            <v>0</v>
          </cell>
          <cell r="D928">
            <v>1690719.41</v>
          </cell>
          <cell r="E928" t="str">
            <v>ok</v>
          </cell>
          <cell r="F928" t="str">
            <v>Garantias pessoais/institucionais</v>
          </cell>
        </row>
        <row r="929">
          <cell r="A929" t="str">
            <v>9000</v>
          </cell>
          <cell r="B929">
            <v>1690719.41</v>
          </cell>
          <cell r="C929">
            <v>0</v>
          </cell>
          <cell r="D929">
            <v>1690719.41</v>
          </cell>
          <cell r="E929" t="str">
            <v>ok</v>
          </cell>
          <cell r="F929" t="str">
            <v>Garantias e avales</v>
          </cell>
        </row>
        <row r="930">
          <cell r="A930" t="str">
            <v>9001</v>
          </cell>
          <cell r="B930">
            <v>0</v>
          </cell>
          <cell r="C930">
            <v>0</v>
          </cell>
          <cell r="D930">
            <v>0</v>
          </cell>
          <cell r="E930" t="str">
            <v>ok</v>
          </cell>
          <cell r="F930" t="str">
            <v>Aceites e endossos</v>
          </cell>
        </row>
        <row r="931">
          <cell r="A931" t="str">
            <v>9002</v>
          </cell>
          <cell r="B931">
            <v>0</v>
          </cell>
          <cell r="C931">
            <v>0</v>
          </cell>
          <cell r="D931">
            <v>0</v>
          </cell>
          <cell r="E931" t="str">
            <v>ok</v>
          </cell>
          <cell r="F931" t="str">
            <v>Transacções com recurso</v>
          </cell>
        </row>
        <row r="932">
          <cell r="A932" t="str">
            <v>9003</v>
          </cell>
          <cell r="B932">
            <v>0</v>
          </cell>
          <cell r="C932">
            <v>0</v>
          </cell>
          <cell r="D932">
            <v>0</v>
          </cell>
          <cell r="E932" t="str">
            <v>ok</v>
          </cell>
          <cell r="F932" t="str">
            <v>Cartas de crédito stand-by</v>
          </cell>
        </row>
        <row r="933">
          <cell r="A933" t="str">
            <v>9004</v>
          </cell>
          <cell r="B933">
            <v>0</v>
          </cell>
          <cell r="C933">
            <v>0</v>
          </cell>
          <cell r="D933">
            <v>0</v>
          </cell>
          <cell r="E933" t="str">
            <v>ok</v>
          </cell>
          <cell r="F933" t="str">
            <v>Créditos documentários abertos</v>
          </cell>
        </row>
        <row r="934">
          <cell r="A934" t="str">
            <v>9005</v>
          </cell>
          <cell r="B934">
            <v>0</v>
          </cell>
          <cell r="C934">
            <v>0</v>
          </cell>
          <cell r="D934">
            <v>0</v>
          </cell>
          <cell r="E934" t="str">
            <v>ok</v>
          </cell>
          <cell r="F934" t="str">
            <v>Fianças e indemnizações (contragarantias)</v>
          </cell>
        </row>
        <row r="935">
          <cell r="A935" t="str">
            <v>9008</v>
          </cell>
          <cell r="B935">
            <v>0</v>
          </cell>
          <cell r="C935">
            <v>0</v>
          </cell>
          <cell r="D935">
            <v>0</v>
          </cell>
          <cell r="E935" t="str">
            <v>ok</v>
          </cell>
          <cell r="F935" t="str">
            <v>Out.garantias pessoais prestadas e outros passivos eventuais</v>
          </cell>
        </row>
        <row r="936">
          <cell r="A936" t="str">
            <v>901</v>
          </cell>
          <cell r="B936">
            <v>0</v>
          </cell>
          <cell r="C936">
            <v>0</v>
          </cell>
          <cell r="D936">
            <v>0</v>
          </cell>
          <cell r="E936" t="str">
            <v>ok</v>
          </cell>
          <cell r="F936" t="str">
            <v>Garantias reais (activos dados em garantia)</v>
          </cell>
        </row>
        <row r="937">
          <cell r="A937" t="str">
            <v>9010</v>
          </cell>
          <cell r="B937">
            <v>0</v>
          </cell>
          <cell r="C937">
            <v>0</v>
          </cell>
          <cell r="D937">
            <v>0</v>
          </cell>
          <cell r="E937" t="str">
            <v>ok</v>
          </cell>
          <cell r="F937" t="str">
            <v>Créditos</v>
          </cell>
        </row>
        <row r="938">
          <cell r="A938" t="str">
            <v>9011</v>
          </cell>
          <cell r="B938">
            <v>0</v>
          </cell>
          <cell r="C938">
            <v>0</v>
          </cell>
          <cell r="D938">
            <v>0</v>
          </cell>
          <cell r="E938" t="str">
            <v>ok</v>
          </cell>
          <cell r="F938" t="str">
            <v>Títulos</v>
          </cell>
        </row>
        <row r="939">
          <cell r="A939" t="str">
            <v>9012</v>
          </cell>
          <cell r="B939">
            <v>0</v>
          </cell>
          <cell r="C939">
            <v>0</v>
          </cell>
          <cell r="D939">
            <v>0</v>
          </cell>
          <cell r="E939" t="str">
            <v>ok</v>
          </cell>
          <cell r="F939" t="str">
            <v>Valores imobiliários</v>
          </cell>
        </row>
        <row r="940">
          <cell r="A940" t="str">
            <v>9018</v>
          </cell>
          <cell r="B940">
            <v>0</v>
          </cell>
          <cell r="C940">
            <v>0</v>
          </cell>
          <cell r="D940">
            <v>0</v>
          </cell>
          <cell r="E940" t="str">
            <v>ok</v>
          </cell>
          <cell r="F940" t="str">
            <v>Outros activos</v>
          </cell>
        </row>
        <row r="941">
          <cell r="A941" t="str">
            <v>909999999999900</v>
          </cell>
          <cell r="B941">
            <v>0</v>
          </cell>
          <cell r="C941">
            <v>0</v>
          </cell>
          <cell r="D941">
            <v>0</v>
          </cell>
          <cell r="E941" t="str">
            <v>ok</v>
          </cell>
          <cell r="F941" t="str">
            <v>Conta conversão - Garantias prestadas e outros passivos eventuais</v>
          </cell>
        </row>
        <row r="942">
          <cell r="A942" t="str">
            <v>909999999999999</v>
          </cell>
          <cell r="B942">
            <v>0</v>
          </cell>
          <cell r="C942">
            <v>1690719.41</v>
          </cell>
          <cell r="D942">
            <v>-1690719.41</v>
          </cell>
          <cell r="E942" t="str">
            <v>ok</v>
          </cell>
          <cell r="F942" t="str">
            <v>Garantias prestadas e outros passivos eventuais - Contrapartida</v>
          </cell>
        </row>
        <row r="943">
          <cell r="A943" t="str">
            <v>91</v>
          </cell>
          <cell r="B943">
            <v>104193525.53</v>
          </cell>
          <cell r="C943">
            <v>104193525.53</v>
          </cell>
          <cell r="D943">
            <v>0</v>
          </cell>
          <cell r="E943" t="str">
            <v>ok</v>
          </cell>
          <cell r="F943" t="str">
            <v>Garantias recebidas</v>
          </cell>
        </row>
        <row r="944">
          <cell r="A944" t="str">
            <v>910</v>
          </cell>
          <cell r="B944">
            <v>46975275.82</v>
          </cell>
          <cell r="C944">
            <v>0</v>
          </cell>
          <cell r="D944">
            <v>46975275.82</v>
          </cell>
          <cell r="E944" t="str">
            <v>ok</v>
          </cell>
          <cell r="F944" t="str">
            <v>Garantias pessoais/institucionais</v>
          </cell>
        </row>
        <row r="945">
          <cell r="A945" t="str">
            <v>9100</v>
          </cell>
          <cell r="B945">
            <v>46975275.82</v>
          </cell>
          <cell r="C945">
            <v>0</v>
          </cell>
          <cell r="D945">
            <v>46975275.82</v>
          </cell>
          <cell r="E945" t="str">
            <v>ok</v>
          </cell>
          <cell r="F945" t="str">
            <v>Garantias e avales</v>
          </cell>
        </row>
        <row r="946">
          <cell r="A946" t="str">
            <v>9101</v>
          </cell>
          <cell r="B946">
            <v>0</v>
          </cell>
          <cell r="C946">
            <v>0</v>
          </cell>
          <cell r="D946">
            <v>0</v>
          </cell>
          <cell r="E946" t="str">
            <v>ok</v>
          </cell>
          <cell r="F946" t="str">
            <v>Por aceites e endossos</v>
          </cell>
        </row>
        <row r="947">
          <cell r="A947" t="str">
            <v>9102</v>
          </cell>
          <cell r="B947">
            <v>0</v>
          </cell>
          <cell r="C947">
            <v>0</v>
          </cell>
          <cell r="D947">
            <v>0</v>
          </cell>
          <cell r="E947" t="str">
            <v>ok</v>
          </cell>
          <cell r="F947" t="str">
            <v>Por transacções com recurso</v>
          </cell>
        </row>
        <row r="948">
          <cell r="A948" t="str">
            <v>9103</v>
          </cell>
          <cell r="B948">
            <v>0</v>
          </cell>
          <cell r="C948">
            <v>0</v>
          </cell>
          <cell r="D948">
            <v>0</v>
          </cell>
          <cell r="E948" t="str">
            <v>ok</v>
          </cell>
          <cell r="F948" t="str">
            <v>Por cartas de crédito stand-by</v>
          </cell>
        </row>
        <row r="949">
          <cell r="A949" t="str">
            <v>9104</v>
          </cell>
          <cell r="B949">
            <v>0</v>
          </cell>
          <cell r="C949">
            <v>0</v>
          </cell>
          <cell r="D949">
            <v>0</v>
          </cell>
          <cell r="E949" t="str">
            <v>ok</v>
          </cell>
          <cell r="F949" t="str">
            <v>Por créditos documentários abertos</v>
          </cell>
        </row>
        <row r="950">
          <cell r="A950" t="str">
            <v>9105</v>
          </cell>
          <cell r="B950">
            <v>0</v>
          </cell>
          <cell r="C950">
            <v>0</v>
          </cell>
          <cell r="D950">
            <v>0</v>
          </cell>
          <cell r="E950" t="str">
            <v>ok</v>
          </cell>
          <cell r="F950" t="str">
            <v>Por fianças e indemnizações (contragarantias)</v>
          </cell>
        </row>
        <row r="951">
          <cell r="A951" t="str">
            <v>9108</v>
          </cell>
          <cell r="B951">
            <v>0</v>
          </cell>
          <cell r="C951">
            <v>0</v>
          </cell>
          <cell r="D951">
            <v>0</v>
          </cell>
          <cell r="E951" t="str">
            <v>ok</v>
          </cell>
          <cell r="F951" t="str">
            <v>Outras garantias recebidas</v>
          </cell>
        </row>
        <row r="952">
          <cell r="A952" t="str">
            <v>911</v>
          </cell>
          <cell r="B952">
            <v>57218249.710000001</v>
          </cell>
          <cell r="C952">
            <v>0</v>
          </cell>
          <cell r="D952">
            <v>57218249.710000001</v>
          </cell>
          <cell r="E952" t="str">
            <v>ok</v>
          </cell>
          <cell r="F952" t="str">
            <v>Garantias reais (activos recebidos em garantia)</v>
          </cell>
        </row>
        <row r="953">
          <cell r="A953" t="str">
            <v>9110</v>
          </cell>
          <cell r="B953">
            <v>0</v>
          </cell>
          <cell r="C953">
            <v>0</v>
          </cell>
          <cell r="D953">
            <v>0</v>
          </cell>
          <cell r="E953" t="str">
            <v>ok</v>
          </cell>
          <cell r="F953" t="str">
            <v>Créditos</v>
          </cell>
        </row>
        <row r="954">
          <cell r="A954" t="str">
            <v>9111</v>
          </cell>
          <cell r="B954">
            <v>0</v>
          </cell>
          <cell r="C954">
            <v>0</v>
          </cell>
          <cell r="D954">
            <v>0</v>
          </cell>
          <cell r="E954" t="str">
            <v>ok</v>
          </cell>
          <cell r="F954" t="str">
            <v>Títulos</v>
          </cell>
        </row>
        <row r="955">
          <cell r="A955" t="str">
            <v>9112</v>
          </cell>
          <cell r="B955">
            <v>54980258.75</v>
          </cell>
          <cell r="C955">
            <v>0</v>
          </cell>
          <cell r="D955">
            <v>54980258.75</v>
          </cell>
          <cell r="E955" t="str">
            <v>ok</v>
          </cell>
          <cell r="F955" t="str">
            <v>Valores imobiliários</v>
          </cell>
        </row>
        <row r="956">
          <cell r="A956" t="str">
            <v>9118</v>
          </cell>
          <cell r="B956">
            <v>2237990.96</v>
          </cell>
          <cell r="C956">
            <v>0</v>
          </cell>
          <cell r="D956">
            <v>2237990.96</v>
          </cell>
          <cell r="E956" t="str">
            <v>ok</v>
          </cell>
          <cell r="F956" t="str">
            <v>Outros activos</v>
          </cell>
        </row>
        <row r="957">
          <cell r="A957" t="str">
            <v>92</v>
          </cell>
          <cell r="B957">
            <v>5064489.88</v>
          </cell>
          <cell r="C957">
            <v>5064489.88</v>
          </cell>
          <cell r="D957">
            <v>0</v>
          </cell>
          <cell r="E957" t="str">
            <v>ok</v>
          </cell>
          <cell r="F957" t="str">
            <v>Compromissos perante terceiros</v>
          </cell>
        </row>
        <row r="958">
          <cell r="A958" t="str">
            <v>920</v>
          </cell>
          <cell r="B958">
            <v>4674762.82</v>
          </cell>
          <cell r="C958">
            <v>0</v>
          </cell>
          <cell r="D958">
            <v>4674762.82</v>
          </cell>
          <cell r="E958" t="str">
            <v>ok</v>
          </cell>
          <cell r="F958" t="str">
            <v>Compromissos irrevogáveis</v>
          </cell>
        </row>
        <row r="959">
          <cell r="A959" t="str">
            <v>9200</v>
          </cell>
          <cell r="B959">
            <v>0</v>
          </cell>
          <cell r="C959">
            <v>0</v>
          </cell>
          <cell r="D959">
            <v>0</v>
          </cell>
          <cell r="E959" t="str">
            <v>ok</v>
          </cell>
          <cell r="F959" t="str">
            <v>Opções sobre activos (vendidas)</v>
          </cell>
        </row>
        <row r="960">
          <cell r="A960" t="str">
            <v>9201</v>
          </cell>
          <cell r="B960">
            <v>0</v>
          </cell>
          <cell r="C960">
            <v>0</v>
          </cell>
          <cell r="D960">
            <v>0</v>
          </cell>
          <cell r="E960" t="str">
            <v>ok</v>
          </cell>
          <cell r="F960" t="str">
            <v>Operações a prazo</v>
          </cell>
        </row>
        <row r="961">
          <cell r="A961" t="str">
            <v>9202</v>
          </cell>
          <cell r="B961">
            <v>0</v>
          </cell>
          <cell r="C961">
            <v>0</v>
          </cell>
          <cell r="D961">
            <v>0</v>
          </cell>
          <cell r="E961" t="str">
            <v>ok</v>
          </cell>
          <cell r="F961" t="str">
            <v>Contratos a prazo de depósitos</v>
          </cell>
        </row>
        <row r="962">
          <cell r="A962" t="str">
            <v>9203</v>
          </cell>
          <cell r="B962">
            <v>4674762.82</v>
          </cell>
          <cell r="C962">
            <v>0</v>
          </cell>
          <cell r="D962">
            <v>4674762.82</v>
          </cell>
          <cell r="E962" t="str">
            <v>ok</v>
          </cell>
          <cell r="F962" t="str">
            <v>Linhas de crédito irrevogáveis</v>
          </cell>
        </row>
        <row r="963">
          <cell r="A963" t="str">
            <v>9204</v>
          </cell>
          <cell r="B963">
            <v>0</v>
          </cell>
          <cell r="C963">
            <v>0</v>
          </cell>
          <cell r="D963">
            <v>0</v>
          </cell>
          <cell r="E963" t="str">
            <v>ok</v>
          </cell>
          <cell r="F963" t="str">
            <v>Subscrição de títulos</v>
          </cell>
        </row>
        <row r="964">
          <cell r="A964" t="str">
            <v>9205</v>
          </cell>
          <cell r="B964">
            <v>0</v>
          </cell>
          <cell r="C964">
            <v>0</v>
          </cell>
          <cell r="D964">
            <v>0</v>
          </cell>
          <cell r="E964" t="str">
            <v>ok</v>
          </cell>
          <cell r="F964" t="str">
            <v>Responsab.p/pensões de reforma e sobrevivência ainda não rec</v>
          </cell>
        </row>
        <row r="965">
          <cell r="A965" t="str">
            <v>9206</v>
          </cell>
          <cell r="B965">
            <v>0</v>
          </cell>
          <cell r="C965">
            <v>0</v>
          </cell>
          <cell r="D965">
            <v>0</v>
          </cell>
          <cell r="E965" t="str">
            <v>ok</v>
          </cell>
          <cell r="F965" t="str">
            <v>Responsabilidades a prazo de contribuições anuais para o FGD</v>
          </cell>
        </row>
        <row r="966">
          <cell r="A966" t="str">
            <v>9207</v>
          </cell>
          <cell r="B966">
            <v>0</v>
          </cell>
          <cell r="C966">
            <v>0</v>
          </cell>
          <cell r="D966">
            <v>0</v>
          </cell>
          <cell r="E966" t="str">
            <v>ok</v>
          </cell>
          <cell r="F966" t="str">
            <v>Responsabilidade potencial para com o SII</v>
          </cell>
        </row>
        <row r="967">
          <cell r="A967" t="str">
            <v>9208</v>
          </cell>
          <cell r="B967">
            <v>0</v>
          </cell>
          <cell r="C967">
            <v>0</v>
          </cell>
          <cell r="D967">
            <v>0</v>
          </cell>
          <cell r="E967" t="str">
            <v>ok</v>
          </cell>
          <cell r="F967" t="str">
            <v>Outros compromissos irrevogáveis</v>
          </cell>
        </row>
        <row r="968">
          <cell r="A968" t="str">
            <v>921</v>
          </cell>
          <cell r="B968">
            <v>389727.06</v>
          </cell>
          <cell r="C968">
            <v>0</v>
          </cell>
          <cell r="D968">
            <v>389727.06</v>
          </cell>
          <cell r="E968" t="str">
            <v>ok</v>
          </cell>
          <cell r="F968" t="str">
            <v>Compromissos revogáveis</v>
          </cell>
        </row>
        <row r="969">
          <cell r="A969" t="str">
            <v>9210</v>
          </cell>
          <cell r="B969">
            <v>225000</v>
          </cell>
          <cell r="C969">
            <v>0</v>
          </cell>
          <cell r="D969">
            <v>225000</v>
          </cell>
          <cell r="E969" t="str">
            <v>ok</v>
          </cell>
          <cell r="F969" t="str">
            <v>Linhas de crédito revogáveis</v>
          </cell>
        </row>
        <row r="970">
          <cell r="A970" t="str">
            <v>9211</v>
          </cell>
          <cell r="B970">
            <v>164727.06</v>
          </cell>
          <cell r="C970">
            <v>0</v>
          </cell>
          <cell r="D970">
            <v>164727.06</v>
          </cell>
          <cell r="E970" t="str">
            <v>ok</v>
          </cell>
          <cell r="F970" t="str">
            <v>Facilidades de descobertos em conta</v>
          </cell>
        </row>
        <row r="971">
          <cell r="A971" t="str">
            <v>9218</v>
          </cell>
          <cell r="B971">
            <v>0</v>
          </cell>
          <cell r="C971">
            <v>0</v>
          </cell>
          <cell r="D971">
            <v>0</v>
          </cell>
          <cell r="E971" t="str">
            <v>ok</v>
          </cell>
          <cell r="F971" t="str">
            <v>Outros compromissos revogáveis</v>
          </cell>
        </row>
        <row r="972">
          <cell r="A972" t="str">
            <v>929999999999988</v>
          </cell>
          <cell r="B972">
            <v>0</v>
          </cell>
          <cell r="C972">
            <v>0</v>
          </cell>
          <cell r="D972">
            <v>0</v>
          </cell>
          <cell r="E972" t="str">
            <v>ok</v>
          </cell>
          <cell r="F972" t="str">
            <v>Compromissos perante terceiros-CCCAM</v>
          </cell>
        </row>
        <row r="973">
          <cell r="A973" t="str">
            <v>929999999999999</v>
          </cell>
          <cell r="B973">
            <v>0</v>
          </cell>
          <cell r="C973">
            <v>5064489.88</v>
          </cell>
          <cell r="D973">
            <v>-5064489.88</v>
          </cell>
          <cell r="E973" t="str">
            <v>ok</v>
          </cell>
          <cell r="F973" t="str">
            <v>Contrapartida-Compromissos perante terceiros</v>
          </cell>
        </row>
        <row r="974">
          <cell r="A974" t="str">
            <v>93</v>
          </cell>
          <cell r="B974">
            <v>0</v>
          </cell>
          <cell r="C974">
            <v>0</v>
          </cell>
          <cell r="D974">
            <v>0</v>
          </cell>
          <cell r="E974" t="str">
            <v>ok</v>
          </cell>
          <cell r="F974" t="str">
            <v>Compromissos assumidos por terceiros</v>
          </cell>
        </row>
        <row r="975">
          <cell r="A975" t="str">
            <v>930</v>
          </cell>
          <cell r="B975">
            <v>0</v>
          </cell>
          <cell r="C975">
            <v>0</v>
          </cell>
          <cell r="D975">
            <v>0</v>
          </cell>
          <cell r="E975" t="str">
            <v>ok</v>
          </cell>
          <cell r="F975" t="str">
            <v>Por compromissos irrevogáveis</v>
          </cell>
        </row>
        <row r="976">
          <cell r="A976" t="str">
            <v>9300</v>
          </cell>
          <cell r="B976">
            <v>0</v>
          </cell>
          <cell r="C976">
            <v>0</v>
          </cell>
          <cell r="D976">
            <v>0</v>
          </cell>
          <cell r="E976" t="str">
            <v>ok</v>
          </cell>
          <cell r="F976" t="str">
            <v>Por opções sobre activos (compradas)</v>
          </cell>
        </row>
        <row r="977">
          <cell r="A977" t="str">
            <v>9301</v>
          </cell>
          <cell r="B977">
            <v>0</v>
          </cell>
          <cell r="C977">
            <v>0</v>
          </cell>
          <cell r="D977">
            <v>0</v>
          </cell>
          <cell r="E977" t="str">
            <v>ok</v>
          </cell>
          <cell r="F977" t="str">
            <v>Por linhas de crédito irrevogáveis</v>
          </cell>
        </row>
        <row r="978">
          <cell r="A978" t="str">
            <v>9302</v>
          </cell>
          <cell r="B978">
            <v>0</v>
          </cell>
          <cell r="C978">
            <v>0</v>
          </cell>
          <cell r="D978">
            <v>0</v>
          </cell>
          <cell r="E978" t="str">
            <v>ok</v>
          </cell>
          <cell r="F978" t="str">
            <v>Por subscrição de títulos</v>
          </cell>
        </row>
        <row r="979">
          <cell r="A979" t="str">
            <v>9303</v>
          </cell>
          <cell r="B979">
            <v>0</v>
          </cell>
          <cell r="C979">
            <v>0</v>
          </cell>
          <cell r="D979">
            <v>0</v>
          </cell>
          <cell r="E979" t="str">
            <v>ok</v>
          </cell>
          <cell r="F979" t="str">
            <v>Por outros compromissos irrevogáveis</v>
          </cell>
        </row>
        <row r="980">
          <cell r="A980" t="str">
            <v>931</v>
          </cell>
          <cell r="B980">
            <v>0</v>
          </cell>
          <cell r="C980">
            <v>0</v>
          </cell>
          <cell r="D980">
            <v>0</v>
          </cell>
          <cell r="E980" t="str">
            <v>ok</v>
          </cell>
          <cell r="F980" t="str">
            <v>Por compromissos revogáveis</v>
          </cell>
        </row>
        <row r="981">
          <cell r="A981" t="str">
            <v>9310</v>
          </cell>
          <cell r="B981">
            <v>0</v>
          </cell>
          <cell r="C981">
            <v>0</v>
          </cell>
          <cell r="D981">
            <v>0</v>
          </cell>
          <cell r="E981" t="str">
            <v>ok</v>
          </cell>
          <cell r="F981" t="str">
            <v>Por linhas de crédito revogáveis</v>
          </cell>
        </row>
        <row r="982">
          <cell r="A982" t="str">
            <v>9311</v>
          </cell>
          <cell r="B982">
            <v>0</v>
          </cell>
          <cell r="C982">
            <v>0</v>
          </cell>
          <cell r="D982">
            <v>0</v>
          </cell>
          <cell r="E982" t="str">
            <v>ok</v>
          </cell>
          <cell r="F982" t="str">
            <v>Por facilidades de descobertos em conta</v>
          </cell>
        </row>
        <row r="983">
          <cell r="A983" t="str">
            <v>9312</v>
          </cell>
          <cell r="B983">
            <v>0</v>
          </cell>
          <cell r="C983">
            <v>0</v>
          </cell>
          <cell r="D983">
            <v>0</v>
          </cell>
          <cell r="E983" t="str">
            <v>ok</v>
          </cell>
          <cell r="F983" t="str">
            <v>Por outros compromissos revogáveis</v>
          </cell>
        </row>
        <row r="984">
          <cell r="A984" t="str">
            <v>94</v>
          </cell>
          <cell r="B984">
            <v>0</v>
          </cell>
          <cell r="C984">
            <v>0</v>
          </cell>
          <cell r="D984">
            <v>0</v>
          </cell>
          <cell r="E984" t="str">
            <v>ok</v>
          </cell>
          <cell r="F984" t="str">
            <v>Operações cambiais e Instrumentos derivados</v>
          </cell>
        </row>
        <row r="985">
          <cell r="A985" t="str">
            <v>940</v>
          </cell>
          <cell r="B985">
            <v>0</v>
          </cell>
          <cell r="C985">
            <v>0</v>
          </cell>
          <cell r="D985">
            <v>0</v>
          </cell>
          <cell r="E985" t="str">
            <v>ok</v>
          </cell>
          <cell r="F985" t="str">
            <v>Operações cambiais à vista</v>
          </cell>
        </row>
        <row r="986">
          <cell r="A986" t="str">
            <v>940000000000000</v>
          </cell>
          <cell r="B986">
            <v>0</v>
          </cell>
          <cell r="C986">
            <v>0</v>
          </cell>
          <cell r="D986">
            <v>0</v>
          </cell>
          <cell r="E986" t="str">
            <v>ok</v>
          </cell>
          <cell r="F986" t="str">
            <v>Compra - Residentes - Operações cambiais à vista</v>
          </cell>
        </row>
        <row r="987">
          <cell r="A987" t="str">
            <v>940010000000000</v>
          </cell>
          <cell r="B987">
            <v>0</v>
          </cell>
          <cell r="C987">
            <v>0</v>
          </cell>
          <cell r="D987">
            <v>0</v>
          </cell>
          <cell r="E987" t="str">
            <v>ok</v>
          </cell>
          <cell r="F987" t="str">
            <v>Venda - Residentes - Operações cambiais à vista</v>
          </cell>
        </row>
        <row r="988">
          <cell r="A988" t="str">
            <v>940100000000000</v>
          </cell>
          <cell r="B988">
            <v>0</v>
          </cell>
          <cell r="C988">
            <v>0</v>
          </cell>
          <cell r="D988">
            <v>0</v>
          </cell>
          <cell r="E988" t="str">
            <v>ok</v>
          </cell>
          <cell r="F988" t="str">
            <v>Compra - Não residentes - Operações cambiais à vista</v>
          </cell>
        </row>
        <row r="989">
          <cell r="A989" t="str">
            <v>940110000000000</v>
          </cell>
          <cell r="B989">
            <v>0</v>
          </cell>
          <cell r="C989">
            <v>0</v>
          </cell>
          <cell r="D989">
            <v>0</v>
          </cell>
          <cell r="E989" t="str">
            <v>ok</v>
          </cell>
          <cell r="F989" t="str">
            <v>Venda - Não residentes - Operações cambiais à vista</v>
          </cell>
        </row>
        <row r="990">
          <cell r="A990" t="str">
            <v>941</v>
          </cell>
          <cell r="B990">
            <v>0</v>
          </cell>
          <cell r="C990">
            <v>0</v>
          </cell>
          <cell r="D990">
            <v>0</v>
          </cell>
          <cell r="E990" t="str">
            <v>ok</v>
          </cell>
          <cell r="F990" t="str">
            <v>Instrumentos de negociação</v>
          </cell>
        </row>
        <row r="991">
          <cell r="A991" t="str">
            <v>9410</v>
          </cell>
          <cell r="B991">
            <v>0</v>
          </cell>
          <cell r="C991">
            <v>0</v>
          </cell>
          <cell r="D991">
            <v>0</v>
          </cell>
          <cell r="E991" t="str">
            <v>ok</v>
          </cell>
          <cell r="F991" t="str">
            <v>Operações cambiais a prazo-negociação</v>
          </cell>
        </row>
        <row r="992">
          <cell r="A992" t="str">
            <v>941000000000000</v>
          </cell>
          <cell r="B992">
            <v>0</v>
          </cell>
          <cell r="C992">
            <v>0</v>
          </cell>
          <cell r="D992">
            <v>0</v>
          </cell>
          <cell r="E992" t="str">
            <v>ok</v>
          </cell>
          <cell r="F992" t="str">
            <v>Compra - Residentes - Operações cambiais a prazo - negociação</v>
          </cell>
        </row>
        <row r="993">
          <cell r="A993" t="str">
            <v>941001000000000</v>
          </cell>
          <cell r="B993">
            <v>0</v>
          </cell>
          <cell r="C993">
            <v>0</v>
          </cell>
          <cell r="D993">
            <v>0</v>
          </cell>
          <cell r="E993" t="str">
            <v>ok</v>
          </cell>
          <cell r="F993" t="str">
            <v>Venda - Residentes - Operações cambiais a prazo - negociação</v>
          </cell>
        </row>
        <row r="994">
          <cell r="A994" t="str">
            <v>941010000000000</v>
          </cell>
          <cell r="B994">
            <v>0</v>
          </cell>
          <cell r="C994">
            <v>0</v>
          </cell>
          <cell r="D994">
            <v>0</v>
          </cell>
          <cell r="E994" t="str">
            <v>ok</v>
          </cell>
          <cell r="F994" t="str">
            <v>Compra - Não residentes - Operações cambiais a prazo - negociação</v>
          </cell>
        </row>
        <row r="995">
          <cell r="A995" t="str">
            <v>941011000000000</v>
          </cell>
          <cell r="B995">
            <v>0</v>
          </cell>
          <cell r="C995">
            <v>0</v>
          </cell>
          <cell r="D995">
            <v>0</v>
          </cell>
          <cell r="E995" t="str">
            <v>ok</v>
          </cell>
          <cell r="F995" t="str">
            <v>Venda - Não residentes - Operações cambiais a prazo - negociação</v>
          </cell>
        </row>
        <row r="996">
          <cell r="A996" t="str">
            <v>941311000000000</v>
          </cell>
          <cell r="B996">
            <v>0</v>
          </cell>
          <cell r="C996">
            <v>0</v>
          </cell>
          <cell r="D996">
            <v>0</v>
          </cell>
          <cell r="E996" t="str">
            <v>ok</v>
          </cell>
          <cell r="F996" t="str">
            <v>Futuros de taxa de juro-negociação</v>
          </cell>
        </row>
        <row r="997">
          <cell r="A997" t="str">
            <v>941408100000000</v>
          </cell>
          <cell r="B997">
            <v>0</v>
          </cell>
          <cell r="C997">
            <v>0</v>
          </cell>
          <cell r="D997">
            <v>0</v>
          </cell>
          <cell r="E997" t="str">
            <v>ok</v>
          </cell>
          <cell r="F997" t="str">
            <v>Out.opes compradas-negoc.-mercado balco-no residentes</v>
          </cell>
        </row>
        <row r="998">
          <cell r="A998" t="str">
            <v>942</v>
          </cell>
          <cell r="B998">
            <v>0</v>
          </cell>
          <cell r="C998">
            <v>0</v>
          </cell>
          <cell r="D998">
            <v>0</v>
          </cell>
          <cell r="E998" t="str">
            <v>ok</v>
          </cell>
          <cell r="F998" t="str">
            <v>Instrumentos de cobertura</v>
          </cell>
        </row>
        <row r="999">
          <cell r="A999" t="str">
            <v>949999999999999</v>
          </cell>
          <cell r="B999">
            <v>0</v>
          </cell>
          <cell r="C999">
            <v>0</v>
          </cell>
          <cell r="D999">
            <v>0</v>
          </cell>
          <cell r="E999" t="str">
            <v>ok</v>
          </cell>
          <cell r="F999" t="str">
            <v>Contrapartida-Operações cambiais e Instrumentos derivados</v>
          </cell>
        </row>
        <row r="1000">
          <cell r="A1000" t="str">
            <v>95</v>
          </cell>
          <cell r="B1000">
            <v>529491.24</v>
          </cell>
          <cell r="C1000">
            <v>529491.24</v>
          </cell>
          <cell r="D1000">
            <v>0</v>
          </cell>
          <cell r="E1000" t="str">
            <v>ok</v>
          </cell>
          <cell r="F1000" t="str">
            <v>Responsabilidades por prestação de serviços</v>
          </cell>
        </row>
        <row r="1001">
          <cell r="A1001" t="str">
            <v>950</v>
          </cell>
          <cell r="B1001">
            <v>218315.4</v>
          </cell>
          <cell r="C1001">
            <v>0</v>
          </cell>
          <cell r="D1001">
            <v>218315.4</v>
          </cell>
          <cell r="E1001" t="str">
            <v>ok</v>
          </cell>
          <cell r="F1001" t="str">
            <v>De depósito e guarda de valores</v>
          </cell>
        </row>
        <row r="1002">
          <cell r="A1002" t="str">
            <v>951</v>
          </cell>
          <cell r="B1002">
            <v>311175.84000000003</v>
          </cell>
          <cell r="C1002">
            <v>0</v>
          </cell>
          <cell r="D1002">
            <v>311175.84000000003</v>
          </cell>
          <cell r="E1002" t="str">
            <v>ok</v>
          </cell>
          <cell r="F1002" t="str">
            <v>De cobrança de valores</v>
          </cell>
        </row>
        <row r="1003">
          <cell r="A1003" t="str">
            <v>952</v>
          </cell>
          <cell r="B1003">
            <v>0</v>
          </cell>
          <cell r="C1003">
            <v>0</v>
          </cell>
          <cell r="D1003">
            <v>0</v>
          </cell>
          <cell r="E1003" t="str">
            <v>ok</v>
          </cell>
          <cell r="F1003" t="str">
            <v>Valores administrados pela instituição</v>
          </cell>
        </row>
        <row r="1004">
          <cell r="A1004" t="str">
            <v>953</v>
          </cell>
          <cell r="B1004">
            <v>0</v>
          </cell>
          <cell r="C1004">
            <v>0</v>
          </cell>
          <cell r="D1004">
            <v>0</v>
          </cell>
          <cell r="E1004" t="str">
            <v>ok</v>
          </cell>
          <cell r="F1004" t="str">
            <v>Fundos consignados</v>
          </cell>
        </row>
        <row r="1005">
          <cell r="A1005" t="str">
            <v>958</v>
          </cell>
          <cell r="B1005">
            <v>0</v>
          </cell>
          <cell r="C1005">
            <v>0</v>
          </cell>
          <cell r="D1005">
            <v>0</v>
          </cell>
          <cell r="E1005" t="str">
            <v>ok</v>
          </cell>
          <cell r="F1005" t="str">
            <v>Outras</v>
          </cell>
        </row>
        <row r="1006">
          <cell r="A1006" t="str">
            <v>959999999999900</v>
          </cell>
          <cell r="B1006">
            <v>0</v>
          </cell>
          <cell r="C1006">
            <v>0</v>
          </cell>
          <cell r="D1006">
            <v>0</v>
          </cell>
          <cell r="E1006" t="str">
            <v>ok</v>
          </cell>
          <cell r="F1006" t="str">
            <v>Conta conversão-Responsabilidades por prestação de serviços</v>
          </cell>
        </row>
        <row r="1007">
          <cell r="A1007" t="str">
            <v>959999999999999</v>
          </cell>
          <cell r="B1007">
            <v>0</v>
          </cell>
          <cell r="C1007">
            <v>529491.24</v>
          </cell>
          <cell r="D1007">
            <v>-529491.24</v>
          </cell>
          <cell r="E1007" t="str">
            <v>ok</v>
          </cell>
          <cell r="F1007" t="str">
            <v>Contrapartida-Responsabilidades por prestação de serviços</v>
          </cell>
        </row>
        <row r="1008">
          <cell r="A1008" t="str">
            <v>96</v>
          </cell>
          <cell r="B1008">
            <v>0</v>
          </cell>
          <cell r="C1008">
            <v>0</v>
          </cell>
          <cell r="D1008">
            <v>0</v>
          </cell>
          <cell r="E1008" t="str">
            <v>ok</v>
          </cell>
          <cell r="F1008" t="str">
            <v>Serviços prestados por terceiros</v>
          </cell>
        </row>
        <row r="1009">
          <cell r="A1009" t="str">
            <v>960</v>
          </cell>
          <cell r="B1009">
            <v>0</v>
          </cell>
          <cell r="C1009">
            <v>0</v>
          </cell>
          <cell r="D1009">
            <v>0</v>
          </cell>
          <cell r="E1009" t="str">
            <v>ok</v>
          </cell>
          <cell r="F1009" t="str">
            <v>Por depósito e guarda de valores</v>
          </cell>
        </row>
        <row r="1010">
          <cell r="A1010" t="str">
            <v>961</v>
          </cell>
          <cell r="B1010">
            <v>0</v>
          </cell>
          <cell r="C1010">
            <v>0</v>
          </cell>
          <cell r="D1010">
            <v>0</v>
          </cell>
          <cell r="E1010" t="str">
            <v>ok</v>
          </cell>
          <cell r="F1010" t="str">
            <v>Por cobrança de valores</v>
          </cell>
        </row>
        <row r="1011">
          <cell r="A1011" t="str">
            <v>962</v>
          </cell>
          <cell r="B1011">
            <v>0</v>
          </cell>
          <cell r="C1011">
            <v>0</v>
          </cell>
          <cell r="D1011">
            <v>0</v>
          </cell>
          <cell r="E1011" t="str">
            <v>ok</v>
          </cell>
          <cell r="F1011" t="str">
            <v>Por administração de valores</v>
          </cell>
        </row>
        <row r="1012">
          <cell r="A1012" t="str">
            <v>963</v>
          </cell>
          <cell r="B1012">
            <v>0</v>
          </cell>
          <cell r="C1012">
            <v>0</v>
          </cell>
          <cell r="D1012">
            <v>0</v>
          </cell>
          <cell r="E1012" t="str">
            <v>ok</v>
          </cell>
          <cell r="F1012" t="str">
            <v>Por outros serviços</v>
          </cell>
        </row>
        <row r="1013">
          <cell r="A1013" t="str">
            <v>969999999999999</v>
          </cell>
          <cell r="B1013">
            <v>0</v>
          </cell>
          <cell r="C1013">
            <v>0</v>
          </cell>
          <cell r="D1013">
            <v>0</v>
          </cell>
          <cell r="E1013" t="str">
            <v>ok</v>
          </cell>
          <cell r="F1013" t="str">
            <v>Contrapartida-Serviços prestados por terceiros</v>
          </cell>
        </row>
        <row r="1014">
          <cell r="A1014" t="str">
            <v>99</v>
          </cell>
          <cell r="B1014">
            <v>11829982.98</v>
          </cell>
          <cell r="C1014">
            <v>11829982.98</v>
          </cell>
          <cell r="D1014">
            <v>0</v>
          </cell>
          <cell r="E1014" t="str">
            <v>ok</v>
          </cell>
          <cell r="F1014" t="str">
            <v>Outras contas extrapatrimoniais</v>
          </cell>
        </row>
        <row r="1015">
          <cell r="A1015" t="str">
            <v>990</v>
          </cell>
          <cell r="B1015">
            <v>0</v>
          </cell>
          <cell r="C1015">
            <v>0</v>
          </cell>
          <cell r="D1015">
            <v>0</v>
          </cell>
          <cell r="E1015" t="str">
            <v>ok</v>
          </cell>
          <cell r="F1015" t="str">
            <v>Consignações</v>
          </cell>
        </row>
        <row r="1016">
          <cell r="A1016" t="str">
            <v>991</v>
          </cell>
          <cell r="B1016">
            <v>10544352.15</v>
          </cell>
          <cell r="C1016">
            <v>0</v>
          </cell>
          <cell r="D1016">
            <v>10544352.15</v>
          </cell>
          <cell r="E1016" t="str">
            <v>ok</v>
          </cell>
          <cell r="F1016" t="str">
            <v>Créditos abatidos ao activo</v>
          </cell>
        </row>
        <row r="1017">
          <cell r="A1017" t="str">
            <v>992</v>
          </cell>
          <cell r="B1017">
            <v>0</v>
          </cell>
          <cell r="C1017">
            <v>0</v>
          </cell>
          <cell r="D1017">
            <v>0</v>
          </cell>
          <cell r="E1017" t="str">
            <v>ok</v>
          </cell>
          <cell r="F1017" t="str">
            <v>Títulos vendidos registados na instituição</v>
          </cell>
        </row>
        <row r="1018">
          <cell r="A1018" t="str">
            <v>993</v>
          </cell>
          <cell r="B1018">
            <v>811964.92</v>
          </cell>
          <cell r="C1018">
            <v>0</v>
          </cell>
          <cell r="D1018">
            <v>811964.92</v>
          </cell>
          <cell r="E1018" t="str">
            <v>ok</v>
          </cell>
          <cell r="F1018" t="str">
            <v>Juros vencidos</v>
          </cell>
        </row>
        <row r="1019">
          <cell r="A1019" t="str">
            <v>994</v>
          </cell>
          <cell r="B1019">
            <v>455780.77</v>
          </cell>
          <cell r="C1019">
            <v>0</v>
          </cell>
          <cell r="D1019">
            <v>455780.77</v>
          </cell>
          <cell r="E1019" t="str">
            <v>ok</v>
          </cell>
          <cell r="F1019" t="str">
            <v>Despesas de crédito vencido</v>
          </cell>
        </row>
        <row r="1020">
          <cell r="A1020" t="str">
            <v>995</v>
          </cell>
          <cell r="B1020">
            <v>0</v>
          </cell>
          <cell r="C1020">
            <v>0</v>
          </cell>
          <cell r="D1020">
            <v>0</v>
          </cell>
          <cell r="E1020" t="str">
            <v>ok</v>
          </cell>
          <cell r="F1020" t="str">
            <v>Contratos com recurso-facturas não financiadas</v>
          </cell>
        </row>
        <row r="1021">
          <cell r="A1021" t="str">
            <v>996</v>
          </cell>
          <cell r="B1021">
            <v>0</v>
          </cell>
          <cell r="C1021">
            <v>0</v>
          </cell>
          <cell r="D1021">
            <v>0</v>
          </cell>
          <cell r="E1021" t="str">
            <v>ok</v>
          </cell>
          <cell r="F1021" t="str">
            <v>Rendas vincendas e valores residuais de cont.loc.financeira</v>
          </cell>
        </row>
        <row r="1022">
          <cell r="A1022" t="str">
            <v>999</v>
          </cell>
          <cell r="B1022">
            <v>17885.14</v>
          </cell>
          <cell r="C1022">
            <v>11829982.98</v>
          </cell>
          <cell r="D1022">
            <v>-11812097.84</v>
          </cell>
          <cell r="E1022" t="str">
            <v>ok</v>
          </cell>
          <cell r="F1022" t="str">
            <v>Contas diversas</v>
          </cell>
        </row>
        <row r="1023">
          <cell r="A1023" t="str">
            <v>999999999999900</v>
          </cell>
          <cell r="B1023">
            <v>0</v>
          </cell>
          <cell r="C1023">
            <v>0</v>
          </cell>
          <cell r="D1023">
            <v>0</v>
          </cell>
          <cell r="E1023" t="str">
            <v>ok</v>
          </cell>
          <cell r="F1023" t="str">
            <v>Conta de conversão - Outras contas extrapatrimoniais</v>
          </cell>
        </row>
        <row r="1024">
          <cell r="A1024" t="str">
            <v>Controlo_EP</v>
          </cell>
          <cell r="B1024">
            <v>0</v>
          </cell>
          <cell r="C1024">
            <v>0</v>
          </cell>
          <cell r="D1024">
            <v>0</v>
          </cell>
          <cell r="F1024" t="str">
            <v>CONTROLO DAS EXTRAPATRIMONIAIS</v>
          </cell>
        </row>
        <row r="1025">
          <cell r="B1025">
            <v>0</v>
          </cell>
          <cell r="C1025">
            <v>0</v>
          </cell>
        </row>
        <row r="1026">
          <cell r="B1026">
            <v>0</v>
          </cell>
          <cell r="C102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RIS_TECNICHE"/>
      <sheetName val="Tabelas"/>
      <sheetName val="Q17A19 - ex. ant."/>
      <sheetName val="Q17A19_-_ex__ant_1"/>
      <sheetName val="Q17A19_-_ex__ant_"/>
    </sheetNames>
    <sheetDataSet>
      <sheetData sheetId="0">
        <row r="1">
          <cell r="A1" t="str">
            <v>111</v>
          </cell>
        </row>
      </sheetData>
      <sheetData sheetId="1" refreshError="1">
        <row r="1">
          <cell r="A1" t="str">
            <v>11</v>
          </cell>
          <cell r="B1" t="str">
            <v>CAIXA</v>
          </cell>
          <cell r="C1">
            <v>11</v>
          </cell>
        </row>
        <row r="2">
          <cell r="A2" t="str">
            <v>12</v>
          </cell>
          <cell r="B2" t="str">
            <v>DEPÓSITOS À ORDEM</v>
          </cell>
          <cell r="C2">
            <v>12</v>
          </cell>
        </row>
        <row r="3">
          <cell r="A3" t="str">
            <v>18</v>
          </cell>
          <cell r="B3" t="str">
            <v>OUTRAS APLICAÇÕES DE TESOURARIA</v>
          </cell>
          <cell r="C3">
            <v>18</v>
          </cell>
        </row>
        <row r="4">
          <cell r="A4" t="str">
            <v>21</v>
          </cell>
          <cell r="B4" t="str">
            <v>CLIENTES</v>
          </cell>
          <cell r="C4">
            <v>21</v>
          </cell>
        </row>
        <row r="5">
          <cell r="A5" t="str">
            <v>22</v>
          </cell>
          <cell r="B5" t="str">
            <v>FORNECEDORES</v>
          </cell>
          <cell r="C5">
            <v>22</v>
          </cell>
        </row>
        <row r="6">
          <cell r="A6" t="str">
            <v>24</v>
          </cell>
          <cell r="B6" t="str">
            <v>ESTADOS E OUTROS ENTES PÚBLICOS</v>
          </cell>
          <cell r="C6">
            <v>24</v>
          </cell>
        </row>
        <row r="7">
          <cell r="A7" t="str">
            <v>25</v>
          </cell>
          <cell r="B7" t="str">
            <v>ACCIONISTAS (SÓCIOS)</v>
          </cell>
          <cell r="C7">
            <v>25</v>
          </cell>
        </row>
        <row r="8">
          <cell r="A8" t="str">
            <v>26</v>
          </cell>
          <cell r="B8" t="str">
            <v>OUTROS DEVEDORES E CREDORES</v>
          </cell>
          <cell r="C8">
            <v>26</v>
          </cell>
        </row>
        <row r="9">
          <cell r="A9" t="str">
            <v>27</v>
          </cell>
          <cell r="B9" t="str">
            <v>ACRÉSCIMOS E DIFERIMENTOS</v>
          </cell>
          <cell r="C9">
            <v>27</v>
          </cell>
        </row>
        <row r="10">
          <cell r="A10" t="str">
            <v>28</v>
          </cell>
          <cell r="B10" t="str">
            <v>PROVISÕES PARA COBRANÇAS DUVIDOSAS</v>
          </cell>
          <cell r="C10">
            <v>28</v>
          </cell>
        </row>
        <row r="11">
          <cell r="A11" t="str">
            <v>29</v>
          </cell>
          <cell r="B11" t="str">
            <v>PROVISÕES PARA RISCOS E ENCARGOS</v>
          </cell>
          <cell r="C11">
            <v>29</v>
          </cell>
        </row>
        <row r="12">
          <cell r="A12" t="str">
            <v>32</v>
          </cell>
          <cell r="B12" t="str">
            <v>MERCADORIAS</v>
          </cell>
          <cell r="C12">
            <v>32</v>
          </cell>
        </row>
        <row r="13">
          <cell r="A13" t="str">
            <v>38</v>
          </cell>
          <cell r="B13" t="str">
            <v>REGULARIZAÇÕES DE EXISTÊNCIAS</v>
          </cell>
          <cell r="C13">
            <v>38</v>
          </cell>
        </row>
        <row r="14">
          <cell r="A14" t="str">
            <v>39</v>
          </cell>
          <cell r="B14" t="str">
            <v>PROVISÕES PARA DEPRECIAÇÃO DE EXISTÊNCIAS</v>
          </cell>
          <cell r="C14">
            <v>39</v>
          </cell>
        </row>
        <row r="15">
          <cell r="A15" t="str">
            <v>41</v>
          </cell>
          <cell r="B15" t="str">
            <v>INVESTIMENTOS FINANCEIROS</v>
          </cell>
          <cell r="C15">
            <v>41</v>
          </cell>
        </row>
        <row r="16">
          <cell r="A16" t="str">
            <v>42</v>
          </cell>
          <cell r="B16" t="str">
            <v>IMOBILIZAÇÕES CORPÓREAS</v>
          </cell>
          <cell r="C16">
            <v>42</v>
          </cell>
        </row>
        <row r="17">
          <cell r="A17" t="str">
            <v>42</v>
          </cell>
          <cell r="B17" t="str">
            <v>IMOBILIZAÇÕES INCORPÓREAS</v>
          </cell>
          <cell r="C17">
            <v>43</v>
          </cell>
        </row>
        <row r="18">
          <cell r="A18" t="str">
            <v>43</v>
          </cell>
          <cell r="B18" t="str">
            <v>IMOBILIZAÇÕES INCORPÓREAS</v>
          </cell>
          <cell r="C18">
            <v>43</v>
          </cell>
        </row>
        <row r="19">
          <cell r="A19" t="str">
            <v>44</v>
          </cell>
          <cell r="B19" t="str">
            <v>IMOBILIZAÇÕES  EM CURSO</v>
          </cell>
          <cell r="C19">
            <v>44</v>
          </cell>
        </row>
        <row r="20">
          <cell r="A20" t="str">
            <v>48</v>
          </cell>
          <cell r="B20" t="str">
            <v>AMORTIZAÇÕES ACUMULADAS</v>
          </cell>
          <cell r="C20">
            <v>48</v>
          </cell>
        </row>
        <row r="21">
          <cell r="A21" t="str">
            <v>51</v>
          </cell>
          <cell r="B21" t="str">
            <v>CAPITAL SOCIAL</v>
          </cell>
          <cell r="C21">
            <v>51</v>
          </cell>
        </row>
        <row r="22">
          <cell r="A22" t="str">
            <v>57</v>
          </cell>
          <cell r="B22" t="str">
            <v>RESERVAS</v>
          </cell>
          <cell r="C22">
            <v>57</v>
          </cell>
        </row>
        <row r="23">
          <cell r="A23" t="str">
            <v>58</v>
          </cell>
          <cell r="B23" t="str">
            <v>RESERVAS</v>
          </cell>
          <cell r="C23">
            <v>58</v>
          </cell>
        </row>
        <row r="24">
          <cell r="A24" t="str">
            <v>59</v>
          </cell>
          <cell r="B24" t="str">
            <v>RESULTADOS TRANSITADOS</v>
          </cell>
          <cell r="C24">
            <v>59</v>
          </cell>
        </row>
        <row r="25">
          <cell r="A25" t="str">
            <v>61</v>
          </cell>
          <cell r="B25" t="str">
            <v>CUSTO MERC. VENDIDAS E MAT. CONSUMIDAS</v>
          </cell>
          <cell r="C25">
            <v>61</v>
          </cell>
        </row>
        <row r="26">
          <cell r="A26" t="str">
            <v>62</v>
          </cell>
          <cell r="B26" t="str">
            <v>FORNECIMENTOS E SERVIÇOS EXTERNOS</v>
          </cell>
          <cell r="C26">
            <v>62</v>
          </cell>
        </row>
        <row r="27">
          <cell r="A27" t="str">
            <v>63</v>
          </cell>
          <cell r="B27" t="str">
            <v>IMPOSTOS</v>
          </cell>
          <cell r="C27">
            <v>63</v>
          </cell>
        </row>
        <row r="28">
          <cell r="A28" t="str">
            <v>64</v>
          </cell>
          <cell r="B28" t="str">
            <v>CUSTOS COM O PESSOAL</v>
          </cell>
          <cell r="C28">
            <v>64</v>
          </cell>
        </row>
        <row r="29">
          <cell r="A29" t="str">
            <v>65</v>
          </cell>
          <cell r="B29" t="str">
            <v>OUTROS CUSTOS E PERDAS OPERACIONAIS</v>
          </cell>
          <cell r="C29">
            <v>65</v>
          </cell>
        </row>
        <row r="30">
          <cell r="A30" t="str">
            <v>66</v>
          </cell>
          <cell r="B30" t="str">
            <v>AMORTIZAÇÕES DO EXERCICIO</v>
          </cell>
          <cell r="C30">
            <v>66</v>
          </cell>
        </row>
        <row r="31">
          <cell r="A31" t="str">
            <v>67</v>
          </cell>
          <cell r="B31" t="str">
            <v>PROVISÕES DO EXERCICIO</v>
          </cell>
          <cell r="C31">
            <v>67</v>
          </cell>
        </row>
        <row r="32">
          <cell r="A32" t="str">
            <v>68</v>
          </cell>
          <cell r="B32" t="str">
            <v>CUSTOS E PERDAS FINANCEIROS</v>
          </cell>
          <cell r="C32">
            <v>68</v>
          </cell>
        </row>
        <row r="33">
          <cell r="A33" t="str">
            <v>69</v>
          </cell>
          <cell r="B33" t="str">
            <v>CUSTOS E PERDAS EXTRAORDINARIOS</v>
          </cell>
          <cell r="C33">
            <v>69</v>
          </cell>
        </row>
        <row r="34">
          <cell r="A34" t="str">
            <v>71</v>
          </cell>
          <cell r="B34" t="str">
            <v>VENDAS</v>
          </cell>
          <cell r="C34">
            <v>71</v>
          </cell>
        </row>
        <row r="35">
          <cell r="A35" t="str">
            <v>72</v>
          </cell>
          <cell r="B35" t="str">
            <v>PRESTAÇÕES DE SERVIÇOS</v>
          </cell>
          <cell r="C35">
            <v>72</v>
          </cell>
        </row>
        <row r="36">
          <cell r="A36" t="str">
            <v>73</v>
          </cell>
          <cell r="B36" t="str">
            <v>PROVEITOS SUPLEMENTARES</v>
          </cell>
          <cell r="C36">
            <v>73</v>
          </cell>
        </row>
        <row r="37">
          <cell r="A37" t="str">
            <v>78</v>
          </cell>
          <cell r="B37" t="str">
            <v>PROVEITOS E GANHOS FINANCEIROS</v>
          </cell>
          <cell r="C37">
            <v>78</v>
          </cell>
        </row>
        <row r="38">
          <cell r="A38" t="str">
            <v>79</v>
          </cell>
          <cell r="B38" t="str">
            <v>PROVEITOS E GANHOS EXTRAORDINÁRIOS</v>
          </cell>
          <cell r="C38">
            <v>79</v>
          </cell>
        </row>
        <row r="39">
          <cell r="A39" t="str">
            <v>86</v>
          </cell>
          <cell r="B39" t="str">
            <v>IMPOSTO SOBRE O RENDIMENTO DO EXERC.</v>
          </cell>
          <cell r="C39">
            <v>86</v>
          </cell>
        </row>
        <row r="40">
          <cell r="A40" t="str">
            <v>88</v>
          </cell>
          <cell r="B40" t="str">
            <v>RESULTADO LIQUIDO EXERCICIO</v>
          </cell>
          <cell r="C40">
            <v>88</v>
          </cell>
        </row>
      </sheetData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CRT"/>
      <sheetName val="CRT (2)"/>
    </sheetNames>
    <sheetDataSet>
      <sheetData sheetId="0" refreshError="1">
        <row r="1">
          <cell r="M1" t="str">
            <v>SALDO</v>
          </cell>
        </row>
        <row r="2">
          <cell r="B2" t="str">
            <v>11</v>
          </cell>
          <cell r="M2">
            <v>2827.88</v>
          </cell>
        </row>
        <row r="3">
          <cell r="B3" t="str">
            <v>110</v>
          </cell>
          <cell r="M3">
            <v>2827.88</v>
          </cell>
        </row>
        <row r="4">
          <cell r="B4" t="str">
            <v>1100</v>
          </cell>
          <cell r="M4">
            <v>2827.88</v>
          </cell>
        </row>
        <row r="5">
          <cell r="B5" t="str">
            <v>1100    01</v>
          </cell>
          <cell r="M5">
            <v>2827.88</v>
          </cell>
        </row>
        <row r="6">
          <cell r="B6" t="str">
            <v>12</v>
          </cell>
          <cell r="M6">
            <v>-48431918.7900002</v>
          </cell>
        </row>
        <row r="7">
          <cell r="B7" t="str">
            <v>120</v>
          </cell>
          <cell r="M7">
            <v>-48431918.7900002</v>
          </cell>
        </row>
        <row r="8">
          <cell r="B8" t="str">
            <v>1200</v>
          </cell>
          <cell r="M8">
            <v>-48431918.7900002</v>
          </cell>
        </row>
        <row r="9">
          <cell r="B9" t="str">
            <v>1200    02</v>
          </cell>
          <cell r="M9">
            <v>-109177.89999999851</v>
          </cell>
        </row>
        <row r="10">
          <cell r="B10" t="str">
            <v>1200    07</v>
          </cell>
          <cell r="M10">
            <v>315486.94999999553</v>
          </cell>
        </row>
        <row r="11">
          <cell r="B11" t="str">
            <v>1200    10</v>
          </cell>
          <cell r="M11">
            <v>152883.78999999911</v>
          </cell>
        </row>
        <row r="12">
          <cell r="B12" t="str">
            <v>1200    12</v>
          </cell>
          <cell r="M12">
            <v>177.48999999999796</v>
          </cell>
        </row>
        <row r="13">
          <cell r="B13" t="str">
            <v>1200    13</v>
          </cell>
          <cell r="M13">
            <v>-53611.980000000098</v>
          </cell>
        </row>
        <row r="14">
          <cell r="B14" t="str">
            <v>1200    15</v>
          </cell>
          <cell r="M14">
            <v>-1423.5100000002421</v>
          </cell>
        </row>
        <row r="15">
          <cell r="B15" t="str">
            <v>1200    17</v>
          </cell>
          <cell r="M15">
            <v>-244403.06000004709</v>
          </cell>
        </row>
        <row r="16">
          <cell r="B16" t="str">
            <v>1200    18</v>
          </cell>
          <cell r="M16">
            <v>36701.740000001155</v>
          </cell>
        </row>
        <row r="17">
          <cell r="B17" t="str">
            <v>1200    19</v>
          </cell>
          <cell r="M17">
            <v>-14777691.18</v>
          </cell>
        </row>
        <row r="18">
          <cell r="B18" t="str">
            <v>1200    20</v>
          </cell>
          <cell r="M18">
            <v>117.36</v>
          </cell>
        </row>
        <row r="19">
          <cell r="B19" t="str">
            <v>1200    21</v>
          </cell>
          <cell r="M19">
            <v>2194.54</v>
          </cell>
        </row>
        <row r="20">
          <cell r="B20" t="str">
            <v>1200    24</v>
          </cell>
          <cell r="M20">
            <v>1.8300000000017462</v>
          </cell>
        </row>
        <row r="21">
          <cell r="B21" t="str">
            <v>1200    29</v>
          </cell>
          <cell r="M21">
            <v>47.19</v>
          </cell>
        </row>
        <row r="22">
          <cell r="B22" t="str">
            <v>1200    30</v>
          </cell>
          <cell r="M22">
            <v>4836.0200000000004</v>
          </cell>
        </row>
        <row r="23">
          <cell r="B23" t="str">
            <v>1200    31</v>
          </cell>
          <cell r="M23">
            <v>-3096.4300000000221</v>
          </cell>
        </row>
        <row r="24">
          <cell r="B24" t="str">
            <v>1200    32</v>
          </cell>
          <cell r="M24">
            <v>961.64999999999782</v>
          </cell>
        </row>
        <row r="25">
          <cell r="B25" t="str">
            <v>1200    33</v>
          </cell>
          <cell r="M25">
            <v>-942118.92000000551</v>
          </cell>
        </row>
        <row r="26">
          <cell r="B26" t="str">
            <v>1200    35</v>
          </cell>
          <cell r="M26">
            <v>-32808248.130000114</v>
          </cell>
        </row>
        <row r="27">
          <cell r="B27" t="str">
            <v>1200    36</v>
          </cell>
          <cell r="M27">
            <v>24327.919999999998</v>
          </cell>
        </row>
        <row r="28">
          <cell r="B28" t="str">
            <v>1200    38</v>
          </cell>
          <cell r="M28">
            <v>-23929.02</v>
          </cell>
        </row>
        <row r="29">
          <cell r="B29" t="str">
            <v>1200    43</v>
          </cell>
          <cell r="M29">
            <v>370.82</v>
          </cell>
        </row>
        <row r="30">
          <cell r="B30" t="str">
            <v>1200    45</v>
          </cell>
          <cell r="M30">
            <v>-91452.69000000041</v>
          </cell>
        </row>
        <row r="31">
          <cell r="B31" t="str">
            <v>1200    46</v>
          </cell>
          <cell r="M31">
            <v>91664.600000000559</v>
          </cell>
        </row>
        <row r="32">
          <cell r="B32" t="str">
            <v>1200    76</v>
          </cell>
          <cell r="M32">
            <v>52299.419999999925</v>
          </cell>
        </row>
        <row r="33">
          <cell r="B33" t="str">
            <v>1200    79</v>
          </cell>
          <cell r="M33">
            <v>-58837.289999999572</v>
          </cell>
        </row>
        <row r="34">
          <cell r="B34" t="str">
            <v>21</v>
          </cell>
          <cell r="M34">
            <v>96257050.079999804</v>
          </cell>
        </row>
        <row r="35">
          <cell r="B35" t="str">
            <v>211</v>
          </cell>
          <cell r="M35">
            <v>91600344.179999769</v>
          </cell>
        </row>
        <row r="36">
          <cell r="B36" t="str">
            <v>2111</v>
          </cell>
          <cell r="M36">
            <v>73962167.579999983</v>
          </cell>
        </row>
        <row r="37">
          <cell r="B37" t="str">
            <v>2111710110124</v>
          </cell>
          <cell r="M37">
            <v>0.05</v>
          </cell>
        </row>
        <row r="38">
          <cell r="B38" t="str">
            <v>2111710130124</v>
          </cell>
          <cell r="M38">
            <v>0.02</v>
          </cell>
        </row>
        <row r="39">
          <cell r="B39" t="str">
            <v>2111710170124</v>
          </cell>
          <cell r="M39">
            <v>-0.01</v>
          </cell>
        </row>
        <row r="40">
          <cell r="B40" t="str">
            <v>2111710180124</v>
          </cell>
          <cell r="M40">
            <v>0.01</v>
          </cell>
        </row>
        <row r="41">
          <cell r="B41" t="str">
            <v>2111710250124</v>
          </cell>
          <cell r="M41">
            <v>0.01</v>
          </cell>
        </row>
        <row r="42">
          <cell r="B42" t="str">
            <v>2111710300124</v>
          </cell>
          <cell r="M42">
            <v>-0.01</v>
          </cell>
        </row>
        <row r="43">
          <cell r="B43" t="str">
            <v>2111900001111</v>
          </cell>
          <cell r="M43">
            <v>16741.599999999999</v>
          </cell>
        </row>
        <row r="44">
          <cell r="B44" t="str">
            <v>2111900001211</v>
          </cell>
          <cell r="M44">
            <v>5750.25</v>
          </cell>
        </row>
        <row r="45">
          <cell r="B45" t="str">
            <v>2111900002111</v>
          </cell>
          <cell r="M45">
            <v>1745742.32</v>
          </cell>
        </row>
        <row r="46">
          <cell r="B46" t="str">
            <v>2111900002112</v>
          </cell>
          <cell r="M46">
            <v>299674.28000000003</v>
          </cell>
        </row>
        <row r="47">
          <cell r="B47" t="str">
            <v>2111900002211</v>
          </cell>
          <cell r="M47">
            <v>82806.23</v>
          </cell>
        </row>
        <row r="48">
          <cell r="B48" t="str">
            <v>2111900002213</v>
          </cell>
          <cell r="M48">
            <v>21000</v>
          </cell>
        </row>
        <row r="49">
          <cell r="B49" t="str">
            <v>2111900004111</v>
          </cell>
          <cell r="M49">
            <v>35021.1</v>
          </cell>
        </row>
        <row r="50">
          <cell r="B50" t="str">
            <v>2111900006111</v>
          </cell>
          <cell r="M50">
            <v>1942320.8</v>
          </cell>
        </row>
        <row r="51">
          <cell r="B51" t="str">
            <v>2111900006112</v>
          </cell>
          <cell r="M51">
            <v>252499.32</v>
          </cell>
        </row>
        <row r="52">
          <cell r="B52" t="str">
            <v>2111900006211</v>
          </cell>
          <cell r="M52">
            <v>163002.39000000001</v>
          </cell>
        </row>
        <row r="53">
          <cell r="B53" t="str">
            <v>2111900006213</v>
          </cell>
          <cell r="M53">
            <v>28000</v>
          </cell>
        </row>
        <row r="54">
          <cell r="B54" t="str">
            <v>2111900008111</v>
          </cell>
          <cell r="M54">
            <v>1687884.78</v>
          </cell>
        </row>
        <row r="55">
          <cell r="B55" t="str">
            <v>2111900008112</v>
          </cell>
          <cell r="M55">
            <v>326384.37</v>
          </cell>
        </row>
        <row r="56">
          <cell r="B56" t="str">
            <v>2111900008211</v>
          </cell>
          <cell r="M56">
            <v>104304.19</v>
          </cell>
        </row>
        <row r="57">
          <cell r="B57" t="str">
            <v>2111900008212</v>
          </cell>
          <cell r="M57">
            <v>18818.560000000001</v>
          </cell>
        </row>
        <row r="58">
          <cell r="B58" t="str">
            <v>2111900008213</v>
          </cell>
          <cell r="M58">
            <v>26750</v>
          </cell>
        </row>
        <row r="59">
          <cell r="B59" t="str">
            <v>2111900010111</v>
          </cell>
          <cell r="M59">
            <v>1714028.18</v>
          </cell>
        </row>
        <row r="60">
          <cell r="B60" t="str">
            <v>2111900010112</v>
          </cell>
          <cell r="M60">
            <v>234300.79999999999</v>
          </cell>
        </row>
        <row r="61">
          <cell r="B61" t="str">
            <v>2111900010211</v>
          </cell>
          <cell r="M61">
            <v>26867.87</v>
          </cell>
        </row>
        <row r="62">
          <cell r="B62" t="str">
            <v>2111900010213</v>
          </cell>
          <cell r="M62">
            <v>27669.77</v>
          </cell>
        </row>
        <row r="63">
          <cell r="B63" t="str">
            <v>2111900012111</v>
          </cell>
          <cell r="M63">
            <v>388249.59</v>
          </cell>
        </row>
        <row r="64">
          <cell r="B64" t="str">
            <v>2111900012112</v>
          </cell>
          <cell r="M64">
            <v>11094.21</v>
          </cell>
        </row>
        <row r="65">
          <cell r="B65" t="str">
            <v>2111900012113</v>
          </cell>
          <cell r="M65">
            <v>261250.23</v>
          </cell>
        </row>
        <row r="66">
          <cell r="B66" t="str">
            <v>2111900012213</v>
          </cell>
          <cell r="M66">
            <v>0</v>
          </cell>
        </row>
        <row r="67">
          <cell r="B67" t="str">
            <v>2111900013111</v>
          </cell>
          <cell r="M67">
            <v>3803512.3199999947</v>
          </cell>
        </row>
        <row r="68">
          <cell r="B68" t="str">
            <v>2111900013112</v>
          </cell>
          <cell r="M68">
            <v>187207.49</v>
          </cell>
        </row>
        <row r="69">
          <cell r="B69" t="str">
            <v>2111900013113</v>
          </cell>
          <cell r="M69">
            <v>826019.19</v>
          </cell>
        </row>
        <row r="70">
          <cell r="B70" t="str">
            <v>2111900013211</v>
          </cell>
          <cell r="M70">
            <v>280379.39</v>
          </cell>
        </row>
        <row r="71">
          <cell r="B71" t="str">
            <v>2111900013212</v>
          </cell>
          <cell r="M71">
            <v>0</v>
          </cell>
        </row>
        <row r="72">
          <cell r="B72" t="str">
            <v>2111900014111</v>
          </cell>
          <cell r="M72">
            <v>-18650.59</v>
          </cell>
        </row>
        <row r="73">
          <cell r="B73" t="str">
            <v>2111900014211</v>
          </cell>
          <cell r="M73">
            <v>34912.81</v>
          </cell>
        </row>
        <row r="74">
          <cell r="B74" t="str">
            <v>2111900018111</v>
          </cell>
          <cell r="M74">
            <v>718896.35</v>
          </cell>
        </row>
        <row r="75">
          <cell r="B75" t="str">
            <v>2111900018112</v>
          </cell>
          <cell r="M75">
            <v>223980.96</v>
          </cell>
        </row>
        <row r="76">
          <cell r="B76" t="str">
            <v>2111900018211</v>
          </cell>
          <cell r="M76">
            <v>161340.43</v>
          </cell>
        </row>
        <row r="77">
          <cell r="B77" t="str">
            <v>2111900018212</v>
          </cell>
          <cell r="M77">
            <v>58230.28</v>
          </cell>
        </row>
        <row r="78">
          <cell r="B78" t="str">
            <v>2111900018213</v>
          </cell>
          <cell r="M78">
            <v>58500</v>
          </cell>
        </row>
        <row r="79">
          <cell r="B79" t="str">
            <v>2111900020111</v>
          </cell>
          <cell r="M79">
            <v>443677.55</v>
          </cell>
        </row>
        <row r="80">
          <cell r="B80" t="str">
            <v>2111900020112</v>
          </cell>
          <cell r="M80">
            <v>58147.54</v>
          </cell>
        </row>
        <row r="81">
          <cell r="B81" t="str">
            <v>2111900020113</v>
          </cell>
          <cell r="M81">
            <v>197569.45</v>
          </cell>
        </row>
        <row r="82">
          <cell r="B82" t="str">
            <v>2111900020211</v>
          </cell>
          <cell r="M82">
            <v>92022.46</v>
          </cell>
        </row>
        <row r="83">
          <cell r="B83" t="str">
            <v>2111900020212</v>
          </cell>
          <cell r="M83">
            <v>8487.59</v>
          </cell>
        </row>
        <row r="84">
          <cell r="B84" t="str">
            <v>2111900021111</v>
          </cell>
          <cell r="M84">
            <v>5782604.2400000002</v>
          </cell>
        </row>
        <row r="85">
          <cell r="B85" t="str">
            <v>2111900021112</v>
          </cell>
          <cell r="M85">
            <v>592806.76</v>
          </cell>
        </row>
        <row r="86">
          <cell r="B86" t="str">
            <v>2111900021113</v>
          </cell>
          <cell r="M86">
            <v>1003460.56</v>
          </cell>
        </row>
        <row r="87">
          <cell r="B87" t="str">
            <v>2111900021211</v>
          </cell>
          <cell r="M87">
            <v>483963.88</v>
          </cell>
        </row>
        <row r="88">
          <cell r="B88" t="str">
            <v>2111900021212</v>
          </cell>
          <cell r="M88">
            <v>9877.6299999999992</v>
          </cell>
        </row>
        <row r="89">
          <cell r="B89" t="str">
            <v>2111900022111</v>
          </cell>
          <cell r="M89">
            <v>1009699.66</v>
          </cell>
        </row>
        <row r="90">
          <cell r="B90" t="str">
            <v>2111900022112</v>
          </cell>
          <cell r="M90">
            <v>90990.38</v>
          </cell>
        </row>
        <row r="91">
          <cell r="B91" t="str">
            <v>2111900022211</v>
          </cell>
          <cell r="M91">
            <v>163826.60999999999</v>
          </cell>
        </row>
        <row r="92">
          <cell r="B92" t="str">
            <v>2111900022213</v>
          </cell>
          <cell r="M92">
            <v>24700.75</v>
          </cell>
        </row>
        <row r="93">
          <cell r="B93" t="str">
            <v>2111900023111</v>
          </cell>
          <cell r="M93">
            <v>0.01</v>
          </cell>
        </row>
        <row r="94">
          <cell r="B94" t="str">
            <v>2111900029111</v>
          </cell>
          <cell r="M94">
            <v>555072.41</v>
          </cell>
        </row>
        <row r="95">
          <cell r="B95" t="str">
            <v>2111900029112</v>
          </cell>
          <cell r="M95">
            <v>54840.47</v>
          </cell>
        </row>
        <row r="96">
          <cell r="B96" t="str">
            <v>2111900029113</v>
          </cell>
          <cell r="M96">
            <v>302903.69</v>
          </cell>
        </row>
        <row r="97">
          <cell r="B97" t="str">
            <v>2111900029211</v>
          </cell>
          <cell r="M97">
            <v>10954.15</v>
          </cell>
        </row>
        <row r="98">
          <cell r="B98" t="str">
            <v>2111900030111</v>
          </cell>
          <cell r="M98">
            <v>0.02</v>
          </cell>
        </row>
        <row r="99">
          <cell r="B99" t="str">
            <v>2111900030112</v>
          </cell>
          <cell r="M99">
            <v>0.02</v>
          </cell>
        </row>
        <row r="100">
          <cell r="B100" t="str">
            <v>2111900031112</v>
          </cell>
          <cell r="M100">
            <v>-0.01</v>
          </cell>
        </row>
        <row r="101">
          <cell r="B101" t="str">
            <v>2111900032111</v>
          </cell>
          <cell r="M101">
            <v>4333393.9500000104</v>
          </cell>
        </row>
        <row r="102">
          <cell r="B102" t="str">
            <v>2111900032112</v>
          </cell>
          <cell r="M102">
            <v>508255.45</v>
          </cell>
        </row>
        <row r="103">
          <cell r="B103" t="str">
            <v>2111900032211</v>
          </cell>
          <cell r="M103">
            <v>259033.63</v>
          </cell>
        </row>
        <row r="104">
          <cell r="B104" t="str">
            <v>2111900032212</v>
          </cell>
          <cell r="M104">
            <v>91431.8</v>
          </cell>
        </row>
        <row r="105">
          <cell r="B105" t="str">
            <v>2111900032213</v>
          </cell>
          <cell r="M105">
            <v>87100</v>
          </cell>
        </row>
        <row r="106">
          <cell r="B106" t="str">
            <v>2111900033111</v>
          </cell>
          <cell r="M106">
            <v>3356893.45</v>
          </cell>
        </row>
        <row r="107">
          <cell r="B107" t="str">
            <v>2111900033112</v>
          </cell>
          <cell r="M107">
            <v>497569.31</v>
          </cell>
        </row>
        <row r="108">
          <cell r="B108" t="str">
            <v>2111900033211</v>
          </cell>
          <cell r="M108">
            <v>504392.69</v>
          </cell>
        </row>
        <row r="109">
          <cell r="B109" t="str">
            <v>2111900033212</v>
          </cell>
          <cell r="M109">
            <v>6820.6000000000058</v>
          </cell>
        </row>
        <row r="110">
          <cell r="B110" t="str">
            <v>2111900033213</v>
          </cell>
          <cell r="M110">
            <v>25272.29</v>
          </cell>
        </row>
        <row r="111">
          <cell r="B111" t="str">
            <v>2111900035111</v>
          </cell>
          <cell r="M111">
            <v>-0.01</v>
          </cell>
        </row>
        <row r="112">
          <cell r="B112" t="str">
            <v>2111900037111</v>
          </cell>
          <cell r="M112">
            <v>842422.09</v>
          </cell>
        </row>
        <row r="113">
          <cell r="B113" t="str">
            <v>2111900037112</v>
          </cell>
          <cell r="M113">
            <v>141731.20000000001</v>
          </cell>
        </row>
        <row r="114">
          <cell r="B114" t="str">
            <v>2111900037113</v>
          </cell>
          <cell r="M114">
            <v>213489.79</v>
          </cell>
        </row>
        <row r="115">
          <cell r="B115" t="str">
            <v>2111900037212</v>
          </cell>
          <cell r="M115">
            <v>0</v>
          </cell>
        </row>
        <row r="116">
          <cell r="B116" t="str">
            <v>2111900042111</v>
          </cell>
          <cell r="M116">
            <v>-26172.58</v>
          </cell>
        </row>
        <row r="117">
          <cell r="B117" t="str">
            <v>2111900042113</v>
          </cell>
          <cell r="M117">
            <v>0</v>
          </cell>
        </row>
        <row r="118">
          <cell r="B118" t="str">
            <v>2111900045111</v>
          </cell>
          <cell r="M118">
            <v>4582946.2900000075</v>
          </cell>
        </row>
        <row r="119">
          <cell r="B119" t="str">
            <v>2111900045112</v>
          </cell>
          <cell r="M119">
            <v>907937.67</v>
          </cell>
        </row>
        <row r="120">
          <cell r="B120" t="str">
            <v>2111900045113</v>
          </cell>
          <cell r="M120">
            <v>695836.71</v>
          </cell>
        </row>
        <row r="121">
          <cell r="B121" t="str">
            <v>2111900045211</v>
          </cell>
          <cell r="M121">
            <v>127668.8</v>
          </cell>
        </row>
        <row r="122">
          <cell r="B122" t="str">
            <v>2111900045212</v>
          </cell>
          <cell r="M122">
            <v>19208.47</v>
          </cell>
        </row>
        <row r="123">
          <cell r="B123" t="str">
            <v>2111900045213</v>
          </cell>
          <cell r="M123">
            <v>0</v>
          </cell>
        </row>
        <row r="124">
          <cell r="B124" t="str">
            <v>2111900048111</v>
          </cell>
          <cell r="M124">
            <v>-0.02</v>
          </cell>
        </row>
        <row r="125">
          <cell r="B125" t="str">
            <v>2111900049111</v>
          </cell>
          <cell r="M125">
            <v>383770.29</v>
          </cell>
        </row>
        <row r="126">
          <cell r="B126" t="str">
            <v>2111900049211</v>
          </cell>
          <cell r="M126">
            <v>0.01</v>
          </cell>
        </row>
        <row r="127">
          <cell r="B127" t="str">
            <v>2111900052111</v>
          </cell>
          <cell r="M127">
            <v>-25621.3</v>
          </cell>
        </row>
        <row r="128">
          <cell r="B128" t="str">
            <v>2111900053111</v>
          </cell>
          <cell r="M128">
            <v>72369.17</v>
          </cell>
        </row>
        <row r="129">
          <cell r="B129" t="str">
            <v>2111900054112</v>
          </cell>
          <cell r="M129">
            <v>-0.06</v>
          </cell>
        </row>
        <row r="130">
          <cell r="B130" t="str">
            <v>2111900055111</v>
          </cell>
          <cell r="M130">
            <v>1081787.76</v>
          </cell>
        </row>
        <row r="131">
          <cell r="B131" t="str">
            <v>2111900055112</v>
          </cell>
          <cell r="M131">
            <v>132990.78</v>
          </cell>
        </row>
        <row r="132">
          <cell r="B132" t="str">
            <v>2111900055211</v>
          </cell>
          <cell r="M132">
            <v>41793.629999999997</v>
          </cell>
        </row>
        <row r="133">
          <cell r="B133" t="str">
            <v>2111900055213</v>
          </cell>
          <cell r="M133">
            <v>0</v>
          </cell>
        </row>
        <row r="134">
          <cell r="B134" t="str">
            <v>2111900057111</v>
          </cell>
          <cell r="M134">
            <v>1967333.32</v>
          </cell>
        </row>
        <row r="135">
          <cell r="B135" t="str">
            <v>2111900057112</v>
          </cell>
          <cell r="M135">
            <v>904467.09</v>
          </cell>
        </row>
        <row r="136">
          <cell r="B136" t="str">
            <v>2111900057211</v>
          </cell>
          <cell r="M136">
            <v>52934.32</v>
          </cell>
        </row>
        <row r="137">
          <cell r="B137" t="str">
            <v>2111900057212</v>
          </cell>
          <cell r="M137">
            <v>0</v>
          </cell>
        </row>
        <row r="138">
          <cell r="B138" t="str">
            <v>2111900057213</v>
          </cell>
          <cell r="M138">
            <v>0</v>
          </cell>
        </row>
        <row r="139">
          <cell r="B139" t="str">
            <v>2111900058111</v>
          </cell>
          <cell r="M139">
            <v>-45808.56</v>
          </cell>
        </row>
        <row r="140">
          <cell r="B140" t="str">
            <v>2111900061111</v>
          </cell>
          <cell r="M140">
            <v>19969.66</v>
          </cell>
        </row>
        <row r="141">
          <cell r="B141" t="str">
            <v>2111900065111</v>
          </cell>
          <cell r="M141">
            <v>2416470.4</v>
          </cell>
        </row>
        <row r="142">
          <cell r="B142" t="str">
            <v>2111900065112</v>
          </cell>
          <cell r="M142">
            <v>410489.61</v>
          </cell>
        </row>
        <row r="143">
          <cell r="B143" t="str">
            <v>2111900065113</v>
          </cell>
          <cell r="M143">
            <v>852639.24</v>
          </cell>
        </row>
        <row r="144">
          <cell r="B144" t="str">
            <v>2111900065211</v>
          </cell>
          <cell r="M144">
            <v>11418.54</v>
          </cell>
        </row>
        <row r="145">
          <cell r="B145" t="str">
            <v>2111900066111</v>
          </cell>
          <cell r="M145">
            <v>15472.07</v>
          </cell>
        </row>
        <row r="146">
          <cell r="B146" t="str">
            <v>2111900066112</v>
          </cell>
          <cell r="M146">
            <v>32390.6</v>
          </cell>
        </row>
        <row r="147">
          <cell r="B147" t="str">
            <v>2111900069111</v>
          </cell>
          <cell r="M147">
            <v>-10906.44</v>
          </cell>
        </row>
        <row r="148">
          <cell r="B148" t="str">
            <v>2111900074111</v>
          </cell>
          <cell r="M148">
            <v>158935.24</v>
          </cell>
        </row>
        <row r="149">
          <cell r="B149" t="str">
            <v>2111900074211</v>
          </cell>
          <cell r="M149">
            <v>23032.23</v>
          </cell>
        </row>
        <row r="150">
          <cell r="B150" t="str">
            <v>2111900077111</v>
          </cell>
          <cell r="M150">
            <v>1353608.98</v>
          </cell>
        </row>
        <row r="151">
          <cell r="B151" t="str">
            <v>2111900077211</v>
          </cell>
          <cell r="M151">
            <v>6573.86</v>
          </cell>
        </row>
        <row r="152">
          <cell r="B152" t="str">
            <v>2111900082111</v>
          </cell>
          <cell r="M152">
            <v>307571.7</v>
          </cell>
        </row>
        <row r="153">
          <cell r="B153" t="str">
            <v>2111900082112</v>
          </cell>
          <cell r="M153">
            <v>11573.65</v>
          </cell>
        </row>
        <row r="154">
          <cell r="B154" t="str">
            <v>2111900082113</v>
          </cell>
          <cell r="M154">
            <v>161724.96</v>
          </cell>
        </row>
        <row r="155">
          <cell r="B155" t="str">
            <v>2111900083111</v>
          </cell>
          <cell r="M155">
            <v>3544389.87</v>
          </cell>
        </row>
        <row r="156">
          <cell r="B156" t="str">
            <v>2111900083112</v>
          </cell>
          <cell r="M156">
            <v>270454.43</v>
          </cell>
        </row>
        <row r="157">
          <cell r="B157" t="str">
            <v>2111900083211</v>
          </cell>
          <cell r="M157">
            <v>-0.01</v>
          </cell>
        </row>
        <row r="158">
          <cell r="B158" t="str">
            <v>2111900084111</v>
          </cell>
          <cell r="M158">
            <v>2275004.08</v>
          </cell>
        </row>
        <row r="159">
          <cell r="B159" t="str">
            <v>2111900085111</v>
          </cell>
          <cell r="M159">
            <v>501186.25</v>
          </cell>
        </row>
        <row r="160">
          <cell r="B160" t="str">
            <v>2111900085211</v>
          </cell>
          <cell r="M160">
            <v>-3.637978807091713E-12</v>
          </cell>
        </row>
        <row r="161">
          <cell r="B161" t="str">
            <v>2111900086111</v>
          </cell>
          <cell r="M161">
            <v>290588.36</v>
          </cell>
        </row>
        <row r="162">
          <cell r="B162" t="str">
            <v>2111900086211</v>
          </cell>
          <cell r="M162">
            <v>-0.01</v>
          </cell>
        </row>
        <row r="163">
          <cell r="B163" t="str">
            <v>2111900087111</v>
          </cell>
          <cell r="M163">
            <v>0.01</v>
          </cell>
        </row>
        <row r="164">
          <cell r="B164" t="str">
            <v>2111900089111</v>
          </cell>
          <cell r="M164">
            <v>954571.65999999922</v>
          </cell>
        </row>
        <row r="165">
          <cell r="B165" t="str">
            <v>2111900089112</v>
          </cell>
          <cell r="M165">
            <v>218882.01</v>
          </cell>
        </row>
        <row r="166">
          <cell r="B166" t="str">
            <v>2111900089113</v>
          </cell>
          <cell r="M166">
            <v>2259325.88</v>
          </cell>
        </row>
        <row r="167">
          <cell r="B167" t="str">
            <v>2111900089211</v>
          </cell>
          <cell r="M167">
            <v>199750</v>
          </cell>
        </row>
        <row r="168">
          <cell r="B168" t="str">
            <v>2111900089212</v>
          </cell>
          <cell r="M168">
            <v>-1.0000000002037268E-2</v>
          </cell>
        </row>
        <row r="169">
          <cell r="B169" t="str">
            <v>2111900089213</v>
          </cell>
          <cell r="M169">
            <v>36840</v>
          </cell>
        </row>
        <row r="170">
          <cell r="B170" t="str">
            <v>2111900090111</v>
          </cell>
          <cell r="M170">
            <v>1026787.27</v>
          </cell>
        </row>
        <row r="171">
          <cell r="B171" t="str">
            <v>2111900090112</v>
          </cell>
          <cell r="M171">
            <v>111368.02</v>
          </cell>
        </row>
        <row r="172">
          <cell r="B172" t="str">
            <v>2111900090113</v>
          </cell>
          <cell r="M172">
            <v>625101.31000000006</v>
          </cell>
        </row>
        <row r="173">
          <cell r="B173" t="str">
            <v>2111900090211</v>
          </cell>
          <cell r="M173">
            <v>34881.18</v>
          </cell>
        </row>
        <row r="174">
          <cell r="B174" t="str">
            <v>2111900090212</v>
          </cell>
          <cell r="M174">
            <v>10810.73</v>
          </cell>
        </row>
        <row r="175">
          <cell r="B175" t="str">
            <v>2111900090213</v>
          </cell>
          <cell r="M175">
            <v>28000</v>
          </cell>
        </row>
        <row r="176">
          <cell r="B176" t="str">
            <v>2111900091111</v>
          </cell>
          <cell r="M176">
            <v>771158.02</v>
          </cell>
        </row>
        <row r="177">
          <cell r="B177" t="str">
            <v>2111900091112</v>
          </cell>
          <cell r="M177">
            <v>53701.73</v>
          </cell>
        </row>
        <row r="178">
          <cell r="B178" t="str">
            <v>2111900091113</v>
          </cell>
          <cell r="M178">
            <v>0</v>
          </cell>
        </row>
        <row r="179">
          <cell r="B179" t="str">
            <v>2111900091211</v>
          </cell>
          <cell r="M179">
            <v>33252.769999999997</v>
          </cell>
        </row>
        <row r="180">
          <cell r="B180" t="str">
            <v>2111900092111</v>
          </cell>
          <cell r="M180">
            <v>273977.36</v>
          </cell>
        </row>
        <row r="181">
          <cell r="B181" t="str">
            <v>2111900092112</v>
          </cell>
          <cell r="M181">
            <v>51753.66</v>
          </cell>
        </row>
        <row r="182">
          <cell r="B182" t="str">
            <v>2111900092113</v>
          </cell>
          <cell r="M182">
            <v>309712.98</v>
          </cell>
        </row>
        <row r="183">
          <cell r="B183" t="str">
            <v>2111900092211</v>
          </cell>
          <cell r="M183">
            <v>-3.637978807091713E-12</v>
          </cell>
        </row>
        <row r="184">
          <cell r="B184" t="str">
            <v>2111900092213</v>
          </cell>
          <cell r="M184">
            <v>0</v>
          </cell>
        </row>
        <row r="185">
          <cell r="B185" t="str">
            <v>2111900093111</v>
          </cell>
          <cell r="M185">
            <v>1602019.410000005</v>
          </cell>
        </row>
        <row r="186">
          <cell r="B186" t="str">
            <v>2111900093112</v>
          </cell>
          <cell r="M186">
            <v>235457.68</v>
          </cell>
        </row>
        <row r="187">
          <cell r="B187" t="str">
            <v>2111900093113</v>
          </cell>
          <cell r="M187">
            <v>498214.81</v>
          </cell>
        </row>
        <row r="188">
          <cell r="B188" t="str">
            <v>2111900093211</v>
          </cell>
          <cell r="M188">
            <v>15110.71</v>
          </cell>
        </row>
        <row r="189">
          <cell r="B189" t="str">
            <v>2111900093213</v>
          </cell>
          <cell r="M189">
            <v>0</v>
          </cell>
        </row>
        <row r="190">
          <cell r="B190" t="str">
            <v>2111900095111</v>
          </cell>
          <cell r="M190">
            <v>588465.91</v>
          </cell>
        </row>
        <row r="191">
          <cell r="B191" t="str">
            <v>2111900095112</v>
          </cell>
          <cell r="M191">
            <v>20626.16</v>
          </cell>
        </row>
        <row r="192">
          <cell r="B192" t="str">
            <v>2111900095113</v>
          </cell>
          <cell r="M192">
            <v>58810.68</v>
          </cell>
        </row>
        <row r="193">
          <cell r="B193" t="str">
            <v>2111900095211</v>
          </cell>
          <cell r="M193">
            <v>29120.31</v>
          </cell>
        </row>
        <row r="194">
          <cell r="B194" t="str">
            <v>2111900601113</v>
          </cell>
          <cell r="M194">
            <v>606114.4</v>
          </cell>
        </row>
        <row r="195">
          <cell r="B195" t="str">
            <v>2111900602113</v>
          </cell>
          <cell r="M195">
            <v>622727</v>
          </cell>
        </row>
        <row r="196">
          <cell r="B196" t="str">
            <v>2111900602213</v>
          </cell>
          <cell r="M196">
            <v>47070</v>
          </cell>
        </row>
        <row r="197">
          <cell r="B197" t="str">
            <v>2111900604113</v>
          </cell>
          <cell r="M197">
            <v>875868.94</v>
          </cell>
        </row>
        <row r="198">
          <cell r="B198" t="str">
            <v>2111900605113</v>
          </cell>
          <cell r="M198">
            <v>0.01</v>
          </cell>
        </row>
        <row r="199">
          <cell r="B199" t="str">
            <v>2111900606113</v>
          </cell>
          <cell r="M199">
            <v>775210.77</v>
          </cell>
        </row>
        <row r="200">
          <cell r="B200" t="str">
            <v>2111900606213</v>
          </cell>
          <cell r="M200">
            <v>52182.48</v>
          </cell>
        </row>
        <row r="201">
          <cell r="B201" t="str">
            <v>2111900610113</v>
          </cell>
          <cell r="M201">
            <v>0</v>
          </cell>
        </row>
        <row r="202">
          <cell r="B202" t="str">
            <v>2111900612113</v>
          </cell>
          <cell r="M202">
            <v>116806.78</v>
          </cell>
        </row>
        <row r="203">
          <cell r="B203" t="str">
            <v>2111900615113</v>
          </cell>
          <cell r="M203">
            <v>-9.9999999999909051E-3</v>
          </cell>
        </row>
        <row r="204">
          <cell r="B204" t="str">
            <v>2111900616113</v>
          </cell>
          <cell r="M204">
            <v>-0.01</v>
          </cell>
        </row>
        <row r="205">
          <cell r="B205" t="str">
            <v>2111900620113</v>
          </cell>
          <cell r="M205">
            <v>894819.21</v>
          </cell>
        </row>
        <row r="206">
          <cell r="B206" t="str">
            <v>2111900620213</v>
          </cell>
          <cell r="M206">
            <v>-2.9103830456733704E-11</v>
          </cell>
        </row>
        <row r="207">
          <cell r="B207" t="str">
            <v>2111900622112</v>
          </cell>
          <cell r="M207">
            <v>270165.17</v>
          </cell>
        </row>
        <row r="208">
          <cell r="B208" t="str">
            <v>2111900622113</v>
          </cell>
          <cell r="M208">
            <v>471504</v>
          </cell>
        </row>
        <row r="209">
          <cell r="B209" t="str">
            <v>2111900675113</v>
          </cell>
          <cell r="M209">
            <v>548673.92000000004</v>
          </cell>
        </row>
        <row r="210">
          <cell r="B210" t="str">
            <v>2111912030111</v>
          </cell>
          <cell r="M210">
            <v>0.16999999999825377</v>
          </cell>
        </row>
        <row r="211">
          <cell r="B211" t="str">
            <v>2111912030211</v>
          </cell>
          <cell r="M211">
            <v>-0.01</v>
          </cell>
        </row>
        <row r="212">
          <cell r="B212" t="str">
            <v>2111912295111</v>
          </cell>
          <cell r="M212">
            <v>-0.01</v>
          </cell>
        </row>
        <row r="213">
          <cell r="B213" t="str">
            <v>2111912702111</v>
          </cell>
          <cell r="M213">
            <v>-2.7939677238464355E-9</v>
          </cell>
        </row>
        <row r="214">
          <cell r="B214" t="str">
            <v>2111916532211</v>
          </cell>
          <cell r="M214">
            <v>0</v>
          </cell>
        </row>
        <row r="215">
          <cell r="B215" t="str">
            <v>2111920002211</v>
          </cell>
          <cell r="M215">
            <v>0</v>
          </cell>
        </row>
        <row r="216">
          <cell r="B216" t="str">
            <v>2111920002212</v>
          </cell>
          <cell r="M216">
            <v>0</v>
          </cell>
        </row>
        <row r="217">
          <cell r="B217" t="str">
            <v>2111920059111</v>
          </cell>
          <cell r="M217">
            <v>-0.01</v>
          </cell>
        </row>
        <row r="218">
          <cell r="B218" t="str">
            <v>2111920067211</v>
          </cell>
          <cell r="M218">
            <v>0.03</v>
          </cell>
        </row>
        <row r="219">
          <cell r="B219" t="str">
            <v>2111920068211</v>
          </cell>
          <cell r="M219">
            <v>333.82</v>
          </cell>
        </row>
        <row r="220">
          <cell r="B220" t="str">
            <v>2111920069211</v>
          </cell>
          <cell r="M220">
            <v>54.8</v>
          </cell>
        </row>
        <row r="221">
          <cell r="B221" t="str">
            <v>2111920070211</v>
          </cell>
          <cell r="M221">
            <v>71.760000000000005</v>
          </cell>
        </row>
        <row r="222">
          <cell r="B222" t="str">
            <v>2111920225211</v>
          </cell>
          <cell r="M222">
            <v>0</v>
          </cell>
        </row>
        <row r="223">
          <cell r="B223" t="str">
            <v>2111920290213</v>
          </cell>
          <cell r="M223">
            <v>0</v>
          </cell>
        </row>
        <row r="224">
          <cell r="B224" t="str">
            <v>2111920358211</v>
          </cell>
          <cell r="M224">
            <v>0</v>
          </cell>
        </row>
        <row r="225">
          <cell r="B225" t="str">
            <v>2111920358213</v>
          </cell>
          <cell r="M225">
            <v>0</v>
          </cell>
        </row>
        <row r="226">
          <cell r="B226" t="str">
            <v>2111920380213</v>
          </cell>
          <cell r="M226">
            <v>0</v>
          </cell>
        </row>
        <row r="227">
          <cell r="B227" t="str">
            <v>2111920385211</v>
          </cell>
          <cell r="M227">
            <v>52721.72</v>
          </cell>
        </row>
        <row r="228">
          <cell r="B228" t="str">
            <v>2111920395211</v>
          </cell>
          <cell r="M228">
            <v>11033.85</v>
          </cell>
        </row>
        <row r="229">
          <cell r="B229" t="str">
            <v>2111920430211</v>
          </cell>
          <cell r="M229">
            <v>0</v>
          </cell>
        </row>
        <row r="230">
          <cell r="B230" t="str">
            <v>2111920518211</v>
          </cell>
          <cell r="M230">
            <v>13207.82</v>
          </cell>
        </row>
        <row r="231">
          <cell r="B231" t="str">
            <v>2111920518212</v>
          </cell>
          <cell r="M231">
            <v>23138.34</v>
          </cell>
        </row>
        <row r="232">
          <cell r="B232" t="str">
            <v>2111930013211</v>
          </cell>
          <cell r="M232">
            <v>1.1641532182693481E-10</v>
          </cell>
        </row>
        <row r="233">
          <cell r="B233" t="str">
            <v>2111999999</v>
          </cell>
          <cell r="M233">
            <v>-2501168.27</v>
          </cell>
        </row>
        <row r="234">
          <cell r="B234" t="str">
            <v>2112</v>
          </cell>
          <cell r="M234">
            <v>415946.67</v>
          </cell>
        </row>
        <row r="235">
          <cell r="B235" t="str">
            <v>2112710110124</v>
          </cell>
          <cell r="M235">
            <v>0.01</v>
          </cell>
        </row>
        <row r="236">
          <cell r="B236" t="str">
            <v>2112710130111</v>
          </cell>
          <cell r="M236">
            <v>0</v>
          </cell>
        </row>
        <row r="237">
          <cell r="B237" t="str">
            <v>2112710130124</v>
          </cell>
          <cell r="M237">
            <v>20381.560000000001</v>
          </cell>
        </row>
        <row r="238">
          <cell r="B238" t="str">
            <v>2112710225124</v>
          </cell>
          <cell r="M238">
            <v>-0.01</v>
          </cell>
        </row>
        <row r="239">
          <cell r="B239" t="str">
            <v>2112710300124</v>
          </cell>
          <cell r="M239">
            <v>-0.02</v>
          </cell>
        </row>
        <row r="240">
          <cell r="B240" t="str">
            <v>2112710860124</v>
          </cell>
          <cell r="M240">
            <v>-0.01</v>
          </cell>
        </row>
        <row r="241">
          <cell r="B241" t="str">
            <v>2112900001111</v>
          </cell>
          <cell r="M241">
            <v>507.84</v>
          </cell>
        </row>
        <row r="242">
          <cell r="B242" t="str">
            <v>2112900002111</v>
          </cell>
          <cell r="M242">
            <v>1932.7</v>
          </cell>
        </row>
        <row r="243">
          <cell r="B243" t="str">
            <v>2112900002112</v>
          </cell>
          <cell r="M243">
            <v>518.20000000000005</v>
          </cell>
        </row>
        <row r="244">
          <cell r="B244" t="str">
            <v>2112900002113</v>
          </cell>
          <cell r="M244">
            <v>0</v>
          </cell>
        </row>
        <row r="245">
          <cell r="B245" t="str">
            <v>2112900003111</v>
          </cell>
          <cell r="M245">
            <v>2.91</v>
          </cell>
        </row>
        <row r="246">
          <cell r="B246" t="str">
            <v>2112900006111</v>
          </cell>
          <cell r="M246">
            <v>3848.32</v>
          </cell>
        </row>
        <row r="247">
          <cell r="B247" t="str">
            <v>2112900006112</v>
          </cell>
          <cell r="M247">
            <v>532</v>
          </cell>
        </row>
        <row r="248">
          <cell r="B248" t="str">
            <v>2112900006113</v>
          </cell>
          <cell r="M248">
            <v>284.83</v>
          </cell>
        </row>
        <row r="249">
          <cell r="B249" t="str">
            <v>2112900008111</v>
          </cell>
          <cell r="M249">
            <v>909.35</v>
          </cell>
        </row>
        <row r="250">
          <cell r="B250" t="str">
            <v>2112900008112</v>
          </cell>
          <cell r="M250">
            <v>349.86</v>
          </cell>
        </row>
        <row r="251">
          <cell r="B251" t="str">
            <v>2112900008113</v>
          </cell>
          <cell r="M251">
            <v>73.81</v>
          </cell>
        </row>
        <row r="252">
          <cell r="B252" t="str">
            <v>2112900010111</v>
          </cell>
          <cell r="M252">
            <v>7288.28</v>
          </cell>
        </row>
        <row r="253">
          <cell r="B253" t="str">
            <v>2112900010112</v>
          </cell>
          <cell r="M253">
            <v>1041.32</v>
          </cell>
        </row>
        <row r="254">
          <cell r="B254" t="str">
            <v>2112900010113</v>
          </cell>
          <cell r="M254">
            <v>236.41</v>
          </cell>
        </row>
        <row r="255">
          <cell r="B255" t="str">
            <v>2112900012111</v>
          </cell>
          <cell r="M255">
            <v>462.44</v>
          </cell>
        </row>
        <row r="256">
          <cell r="B256" t="str">
            <v>2112900012112</v>
          </cell>
          <cell r="M256">
            <v>104.23</v>
          </cell>
        </row>
        <row r="257">
          <cell r="B257" t="str">
            <v>2112900012113</v>
          </cell>
          <cell r="M257">
            <v>197.07</v>
          </cell>
        </row>
        <row r="258">
          <cell r="B258" t="str">
            <v>2112900013111</v>
          </cell>
          <cell r="M258">
            <v>8048.42</v>
          </cell>
        </row>
        <row r="259">
          <cell r="B259" t="str">
            <v>2112900013112</v>
          </cell>
          <cell r="M259">
            <v>1226.94</v>
          </cell>
        </row>
        <row r="260">
          <cell r="B260" t="str">
            <v>2112900013113</v>
          </cell>
          <cell r="M260">
            <v>204.71</v>
          </cell>
        </row>
        <row r="261">
          <cell r="B261" t="str">
            <v>2112900014111</v>
          </cell>
          <cell r="M261">
            <v>2811.08</v>
          </cell>
        </row>
        <row r="262">
          <cell r="B262" t="str">
            <v>2112900018111</v>
          </cell>
          <cell r="M262">
            <v>2379.14</v>
          </cell>
        </row>
        <row r="263">
          <cell r="B263" t="str">
            <v>2112900018112</v>
          </cell>
          <cell r="M263">
            <v>747.49</v>
          </cell>
        </row>
        <row r="264">
          <cell r="B264" t="str">
            <v>2112900018113</v>
          </cell>
          <cell r="M264">
            <v>8.8699999999999992</v>
          </cell>
        </row>
        <row r="265">
          <cell r="B265" t="str">
            <v>2112900020111</v>
          </cell>
          <cell r="M265">
            <v>1203.3399999999999</v>
          </cell>
        </row>
        <row r="266">
          <cell r="B266" t="str">
            <v>2112900020112</v>
          </cell>
          <cell r="M266">
            <v>38.950000000000003</v>
          </cell>
        </row>
        <row r="267">
          <cell r="B267" t="str">
            <v>2112900020113</v>
          </cell>
          <cell r="M267">
            <v>80.72</v>
          </cell>
        </row>
        <row r="268">
          <cell r="B268" t="str">
            <v>2112900021111</v>
          </cell>
          <cell r="M268">
            <v>16118.86</v>
          </cell>
        </row>
        <row r="269">
          <cell r="B269" t="str">
            <v>2112900021112</v>
          </cell>
          <cell r="M269">
            <v>1653.53</v>
          </cell>
        </row>
        <row r="270">
          <cell r="B270" t="str">
            <v>2112900021113</v>
          </cell>
          <cell r="M270">
            <v>618.16</v>
          </cell>
        </row>
        <row r="271">
          <cell r="B271" t="str">
            <v>2112900022111</v>
          </cell>
          <cell r="M271">
            <v>2485.87</v>
          </cell>
        </row>
        <row r="272">
          <cell r="B272" t="str">
            <v>2112900022112</v>
          </cell>
          <cell r="M272">
            <v>705.99</v>
          </cell>
        </row>
        <row r="273">
          <cell r="B273" t="str">
            <v>2112900022113</v>
          </cell>
          <cell r="M273">
            <v>0</v>
          </cell>
        </row>
        <row r="274">
          <cell r="B274" t="str">
            <v>2112900023111</v>
          </cell>
          <cell r="M274">
            <v>10934.62</v>
          </cell>
        </row>
        <row r="275">
          <cell r="B275" t="str">
            <v>2112900023112</v>
          </cell>
          <cell r="M275">
            <v>0.01</v>
          </cell>
        </row>
        <row r="276">
          <cell r="B276" t="str">
            <v>2112900025111</v>
          </cell>
          <cell r="M276">
            <v>0.44</v>
          </cell>
        </row>
        <row r="277">
          <cell r="B277" t="str">
            <v>2112900029111</v>
          </cell>
          <cell r="M277">
            <v>1484.65</v>
          </cell>
        </row>
        <row r="278">
          <cell r="B278" t="str">
            <v>2112900029112</v>
          </cell>
          <cell r="M278">
            <v>386.45</v>
          </cell>
        </row>
        <row r="279">
          <cell r="B279" t="str">
            <v>2112900029113</v>
          </cell>
          <cell r="M279">
            <v>180.55</v>
          </cell>
        </row>
        <row r="280">
          <cell r="B280" t="str">
            <v>2112900030111</v>
          </cell>
          <cell r="M280">
            <v>0.01</v>
          </cell>
        </row>
        <row r="281">
          <cell r="B281" t="str">
            <v>2112900031111</v>
          </cell>
          <cell r="M281">
            <v>0</v>
          </cell>
        </row>
        <row r="282">
          <cell r="B282" t="str">
            <v>2112900031112</v>
          </cell>
          <cell r="M282">
            <v>-2.2737367544323206E-13</v>
          </cell>
        </row>
        <row r="283">
          <cell r="B283" t="str">
            <v>2112900032111</v>
          </cell>
          <cell r="M283">
            <v>26058.5</v>
          </cell>
        </row>
        <row r="284">
          <cell r="B284" t="str">
            <v>2112900032112</v>
          </cell>
          <cell r="M284">
            <v>2349.64</v>
          </cell>
        </row>
        <row r="285">
          <cell r="B285" t="str">
            <v>2112900032113</v>
          </cell>
          <cell r="M285">
            <v>515.94000000000005</v>
          </cell>
        </row>
        <row r="286">
          <cell r="B286" t="str">
            <v>2112900033111</v>
          </cell>
          <cell r="M286">
            <v>10182.92</v>
          </cell>
        </row>
        <row r="287">
          <cell r="B287" t="str">
            <v>2112900033112</v>
          </cell>
          <cell r="M287">
            <v>1198.9100000000001</v>
          </cell>
        </row>
        <row r="288">
          <cell r="B288" t="str">
            <v>2112900033113</v>
          </cell>
          <cell r="M288">
            <v>123.39</v>
          </cell>
        </row>
        <row r="289">
          <cell r="B289" t="str">
            <v>2112900034111</v>
          </cell>
          <cell r="M289">
            <v>76.099999999999994</v>
          </cell>
        </row>
        <row r="290">
          <cell r="B290" t="str">
            <v>2112900034112</v>
          </cell>
          <cell r="M290">
            <v>17.68</v>
          </cell>
        </row>
        <row r="291">
          <cell r="B291" t="str">
            <v>2112900035112</v>
          </cell>
          <cell r="M291">
            <v>-0.01</v>
          </cell>
        </row>
        <row r="292">
          <cell r="B292" t="str">
            <v>2112900037111</v>
          </cell>
          <cell r="M292">
            <v>2133.63</v>
          </cell>
        </row>
        <row r="293">
          <cell r="B293" t="str">
            <v>2112900037112</v>
          </cell>
          <cell r="M293">
            <v>396.33</v>
          </cell>
        </row>
        <row r="294">
          <cell r="B294" t="str">
            <v>2112900037113</v>
          </cell>
          <cell r="M294">
            <v>0</v>
          </cell>
        </row>
        <row r="295">
          <cell r="B295" t="str">
            <v>2112900042111</v>
          </cell>
          <cell r="M295">
            <v>0</v>
          </cell>
        </row>
        <row r="296">
          <cell r="B296" t="str">
            <v>2112900042113</v>
          </cell>
          <cell r="M296">
            <v>0</v>
          </cell>
        </row>
        <row r="297">
          <cell r="B297" t="str">
            <v>2112900044111</v>
          </cell>
          <cell r="M297">
            <v>142.44</v>
          </cell>
        </row>
        <row r="298">
          <cell r="B298" t="str">
            <v>2112900045111</v>
          </cell>
          <cell r="M298">
            <v>31396.3</v>
          </cell>
        </row>
        <row r="299">
          <cell r="B299" t="str">
            <v>2112900045112</v>
          </cell>
          <cell r="M299">
            <v>1047.8800000000001</v>
          </cell>
        </row>
        <row r="300">
          <cell r="B300" t="str">
            <v>2112900045113</v>
          </cell>
          <cell r="M300">
            <v>1219.1400000000001</v>
          </cell>
        </row>
        <row r="301">
          <cell r="B301" t="str">
            <v>2112900045211</v>
          </cell>
          <cell r="M301">
            <v>0.01</v>
          </cell>
        </row>
        <row r="302">
          <cell r="B302" t="str">
            <v>2112900048111</v>
          </cell>
          <cell r="M302">
            <v>1566.69</v>
          </cell>
        </row>
        <row r="303">
          <cell r="B303" t="str">
            <v>2112900049111</v>
          </cell>
          <cell r="M303">
            <v>22454.21</v>
          </cell>
        </row>
        <row r="304">
          <cell r="B304" t="str">
            <v>2112900049112</v>
          </cell>
          <cell r="M304">
            <v>631.79</v>
          </cell>
        </row>
        <row r="305">
          <cell r="B305" t="str">
            <v>2112900049113</v>
          </cell>
          <cell r="M305">
            <v>402.25</v>
          </cell>
        </row>
        <row r="306">
          <cell r="B306" t="str">
            <v>2112900050111</v>
          </cell>
          <cell r="M306">
            <v>-0.01</v>
          </cell>
        </row>
        <row r="307">
          <cell r="B307" t="str">
            <v>2112900052111</v>
          </cell>
          <cell r="M307">
            <v>4657.24</v>
          </cell>
        </row>
        <row r="308">
          <cell r="B308" t="str">
            <v>2112900053111</v>
          </cell>
          <cell r="M308">
            <v>165.25</v>
          </cell>
        </row>
        <row r="309">
          <cell r="B309" t="str">
            <v>2112900055111</v>
          </cell>
          <cell r="M309">
            <v>2312.3200000000002</v>
          </cell>
        </row>
        <row r="310">
          <cell r="B310" t="str">
            <v>2112900055112</v>
          </cell>
          <cell r="M310">
            <v>173.01</v>
          </cell>
        </row>
        <row r="311">
          <cell r="B311" t="str">
            <v>2112900055113</v>
          </cell>
          <cell r="M311">
            <v>254.56</v>
          </cell>
        </row>
        <row r="312">
          <cell r="B312" t="str">
            <v>2112900057111</v>
          </cell>
          <cell r="M312">
            <v>3189.78</v>
          </cell>
        </row>
        <row r="313">
          <cell r="B313" t="str">
            <v>2112900057112</v>
          </cell>
          <cell r="M313">
            <v>898.87</v>
          </cell>
        </row>
        <row r="314">
          <cell r="B314" t="str">
            <v>2112900057113</v>
          </cell>
          <cell r="M314">
            <v>107.11</v>
          </cell>
        </row>
        <row r="315">
          <cell r="B315" t="str">
            <v>2112900058111</v>
          </cell>
          <cell r="M315">
            <v>0.69</v>
          </cell>
        </row>
        <row r="316">
          <cell r="B316" t="str">
            <v>2112900058112</v>
          </cell>
          <cell r="M316">
            <v>0.01</v>
          </cell>
        </row>
        <row r="317">
          <cell r="B317" t="str">
            <v>2112900061111</v>
          </cell>
          <cell r="M317">
            <v>1214.3</v>
          </cell>
        </row>
        <row r="318">
          <cell r="B318" t="str">
            <v>2112900065111</v>
          </cell>
          <cell r="M318">
            <v>7065.12</v>
          </cell>
        </row>
        <row r="319">
          <cell r="B319" t="str">
            <v>2112900065112</v>
          </cell>
          <cell r="M319">
            <v>1271.77</v>
          </cell>
        </row>
        <row r="320">
          <cell r="B320" t="str">
            <v>2112900065113</v>
          </cell>
          <cell r="M320">
            <v>1665.12</v>
          </cell>
        </row>
        <row r="321">
          <cell r="B321" t="str">
            <v>2112900066111</v>
          </cell>
          <cell r="M321">
            <v>15156.6</v>
          </cell>
        </row>
        <row r="322">
          <cell r="B322" t="str">
            <v>2112900069111</v>
          </cell>
          <cell r="M322">
            <v>6.33</v>
          </cell>
        </row>
        <row r="323">
          <cell r="B323" t="str">
            <v>2112900071111</v>
          </cell>
          <cell r="M323">
            <v>10.82</v>
          </cell>
        </row>
        <row r="324">
          <cell r="B324" t="str">
            <v>2112900071112</v>
          </cell>
          <cell r="M324">
            <v>11255.49</v>
          </cell>
        </row>
        <row r="325">
          <cell r="B325" t="str">
            <v>2112900071212</v>
          </cell>
          <cell r="M325">
            <v>0.01</v>
          </cell>
        </row>
        <row r="326">
          <cell r="B326" t="str">
            <v>2112900074111</v>
          </cell>
          <cell r="M326">
            <v>7173.23</v>
          </cell>
        </row>
        <row r="327">
          <cell r="B327" t="str">
            <v>2112900077111</v>
          </cell>
          <cell r="M327">
            <v>1004.98</v>
          </cell>
        </row>
        <row r="328">
          <cell r="B328" t="str">
            <v>2112900078111</v>
          </cell>
          <cell r="M328">
            <v>3.34</v>
          </cell>
        </row>
        <row r="329">
          <cell r="B329" t="str">
            <v>2112900082111</v>
          </cell>
          <cell r="M329">
            <v>740.02</v>
          </cell>
        </row>
        <row r="330">
          <cell r="B330" t="str">
            <v>2112900082112</v>
          </cell>
          <cell r="M330">
            <v>48.61</v>
          </cell>
        </row>
        <row r="331">
          <cell r="B331" t="str">
            <v>2112900082113</v>
          </cell>
          <cell r="M331">
            <v>578.34</v>
          </cell>
        </row>
        <row r="332">
          <cell r="B332" t="str">
            <v>2112900083111</v>
          </cell>
          <cell r="M332">
            <v>5601.29</v>
          </cell>
        </row>
        <row r="333">
          <cell r="B333" t="str">
            <v>2112900083112</v>
          </cell>
          <cell r="M333">
            <v>347.4</v>
          </cell>
        </row>
        <row r="334">
          <cell r="B334" t="str">
            <v>2112900084111</v>
          </cell>
          <cell r="M334">
            <v>6137.76</v>
          </cell>
        </row>
        <row r="335">
          <cell r="B335" t="str">
            <v>2112900085111</v>
          </cell>
          <cell r="M335">
            <v>2406.23</v>
          </cell>
        </row>
        <row r="336">
          <cell r="B336" t="str">
            <v>2112900086111</v>
          </cell>
          <cell r="M336">
            <v>400.61</v>
          </cell>
        </row>
        <row r="337">
          <cell r="B337" t="str">
            <v>2112900089111</v>
          </cell>
          <cell r="M337">
            <v>54.25</v>
          </cell>
        </row>
        <row r="338">
          <cell r="B338" t="str">
            <v>2112900089112</v>
          </cell>
          <cell r="M338">
            <v>5.66</v>
          </cell>
        </row>
        <row r="339">
          <cell r="B339" t="str">
            <v>2112900089113</v>
          </cell>
          <cell r="M339">
            <v>768.53</v>
          </cell>
        </row>
        <row r="340">
          <cell r="B340" t="str">
            <v>2112900090111</v>
          </cell>
          <cell r="M340">
            <v>4.5474735088646412E-13</v>
          </cell>
        </row>
        <row r="341">
          <cell r="B341" t="str">
            <v>2112900090112</v>
          </cell>
          <cell r="M341">
            <v>0</v>
          </cell>
        </row>
        <row r="342">
          <cell r="B342" t="str">
            <v>2112900090113</v>
          </cell>
          <cell r="M342">
            <v>0</v>
          </cell>
        </row>
        <row r="343">
          <cell r="B343" t="str">
            <v>2112900091111</v>
          </cell>
          <cell r="M343">
            <v>3071.13</v>
          </cell>
        </row>
        <row r="344">
          <cell r="B344" t="str">
            <v>2112900091112</v>
          </cell>
          <cell r="M344">
            <v>179.69</v>
          </cell>
        </row>
        <row r="345">
          <cell r="B345" t="str">
            <v>2112900091113</v>
          </cell>
          <cell r="M345">
            <v>0</v>
          </cell>
        </row>
        <row r="346">
          <cell r="B346" t="str">
            <v>2112900092111</v>
          </cell>
          <cell r="M346">
            <v>427.69</v>
          </cell>
        </row>
        <row r="347">
          <cell r="B347" t="str">
            <v>2112900092112</v>
          </cell>
          <cell r="M347">
            <v>45.320000000000057</v>
          </cell>
        </row>
        <row r="348">
          <cell r="B348" t="str">
            <v>2112900092113</v>
          </cell>
          <cell r="M348">
            <v>428.08</v>
          </cell>
        </row>
        <row r="349">
          <cell r="B349" t="str">
            <v>2112900093111</v>
          </cell>
          <cell r="M349">
            <v>55195.69</v>
          </cell>
        </row>
        <row r="350">
          <cell r="B350" t="str">
            <v>2112900093112</v>
          </cell>
          <cell r="M350">
            <v>4414</v>
          </cell>
        </row>
        <row r="351">
          <cell r="B351" t="str">
            <v>2112900093113</v>
          </cell>
          <cell r="M351">
            <v>13465.72</v>
          </cell>
        </row>
        <row r="352">
          <cell r="B352" t="str">
            <v>2112900095111</v>
          </cell>
          <cell r="M352">
            <v>751.24</v>
          </cell>
        </row>
        <row r="353">
          <cell r="B353" t="str">
            <v>2112900095112</v>
          </cell>
          <cell r="M353">
            <v>62.1</v>
          </cell>
        </row>
        <row r="354">
          <cell r="B354" t="str">
            <v>2112900095113</v>
          </cell>
          <cell r="M354">
            <v>229.32</v>
          </cell>
        </row>
        <row r="355">
          <cell r="B355" t="str">
            <v>2112900601113</v>
          </cell>
          <cell r="M355">
            <v>279.60000000000002</v>
          </cell>
        </row>
        <row r="356">
          <cell r="B356" t="str">
            <v>2112900602113</v>
          </cell>
          <cell r="M356">
            <v>12128.13</v>
          </cell>
        </row>
        <row r="357">
          <cell r="B357" t="str">
            <v>2112900604113</v>
          </cell>
          <cell r="M357">
            <v>579.41</v>
          </cell>
        </row>
        <row r="358">
          <cell r="B358" t="str">
            <v>2112900605111</v>
          </cell>
          <cell r="M358">
            <v>45.76</v>
          </cell>
        </row>
        <row r="359">
          <cell r="B359" t="str">
            <v>2112900605113</v>
          </cell>
          <cell r="M359">
            <v>287.45999999999998</v>
          </cell>
        </row>
        <row r="360">
          <cell r="B360" t="str">
            <v>2112900606113</v>
          </cell>
          <cell r="M360">
            <v>2262.94</v>
          </cell>
        </row>
        <row r="361">
          <cell r="B361" t="str">
            <v>2112900607113</v>
          </cell>
          <cell r="M361">
            <v>0.01</v>
          </cell>
        </row>
        <row r="362">
          <cell r="B362" t="str">
            <v>2112900608113</v>
          </cell>
          <cell r="M362">
            <v>4721.28</v>
          </cell>
        </row>
        <row r="363">
          <cell r="B363" t="str">
            <v>2112900610113</v>
          </cell>
          <cell r="M363">
            <v>0</v>
          </cell>
        </row>
        <row r="364">
          <cell r="B364" t="str">
            <v>2112900612113</v>
          </cell>
          <cell r="M364">
            <v>41.02</v>
          </cell>
        </row>
        <row r="365">
          <cell r="B365" t="str">
            <v>2112900613111</v>
          </cell>
          <cell r="M365">
            <v>0.01</v>
          </cell>
        </row>
        <row r="366">
          <cell r="B366" t="str">
            <v>2112900613113</v>
          </cell>
          <cell r="M366">
            <v>6789.98</v>
          </cell>
        </row>
        <row r="367">
          <cell r="B367" t="str">
            <v>2112900615111</v>
          </cell>
          <cell r="M367">
            <v>3.7</v>
          </cell>
        </row>
        <row r="368">
          <cell r="B368" t="str">
            <v>2112900615113</v>
          </cell>
          <cell r="M368">
            <v>-3.71</v>
          </cell>
        </row>
        <row r="369">
          <cell r="B369" t="str">
            <v>2112900616113</v>
          </cell>
          <cell r="M369">
            <v>-0.01</v>
          </cell>
        </row>
        <row r="370">
          <cell r="B370" t="str">
            <v>2112900620113</v>
          </cell>
          <cell r="M370">
            <v>1038.78</v>
          </cell>
        </row>
        <row r="371">
          <cell r="B371" t="str">
            <v>2112900621113</v>
          </cell>
          <cell r="M371">
            <v>0.01</v>
          </cell>
        </row>
        <row r="372">
          <cell r="B372" t="str">
            <v>2112900622111</v>
          </cell>
          <cell r="M372">
            <v>0</v>
          </cell>
        </row>
        <row r="373">
          <cell r="B373" t="str">
            <v>2112900622112</v>
          </cell>
          <cell r="M373">
            <v>5040.03</v>
          </cell>
        </row>
        <row r="374">
          <cell r="B374" t="str">
            <v>2112900622113</v>
          </cell>
          <cell r="M374">
            <v>17182.419999999998</v>
          </cell>
        </row>
        <row r="375">
          <cell r="B375" t="str">
            <v>2112900675111</v>
          </cell>
          <cell r="M375">
            <v>0.18</v>
          </cell>
        </row>
        <row r="376">
          <cell r="B376" t="str">
            <v>2112900675113</v>
          </cell>
          <cell r="M376">
            <v>870.57</v>
          </cell>
        </row>
        <row r="377">
          <cell r="B377" t="str">
            <v>2112900995111</v>
          </cell>
          <cell r="M377">
            <v>0</v>
          </cell>
        </row>
        <row r="378">
          <cell r="B378" t="str">
            <v>2112900995112</v>
          </cell>
          <cell r="M378">
            <v>0</v>
          </cell>
        </row>
        <row r="379">
          <cell r="B379" t="str">
            <v>2112912000111</v>
          </cell>
          <cell r="M379">
            <v>3195</v>
          </cell>
        </row>
        <row r="380">
          <cell r="B380" t="str">
            <v>2112912030111</v>
          </cell>
          <cell r="M380">
            <v>-488.21999999999935</v>
          </cell>
        </row>
        <row r="381">
          <cell r="B381" t="str">
            <v>2112913555111</v>
          </cell>
          <cell r="M381">
            <v>890.65</v>
          </cell>
        </row>
        <row r="382">
          <cell r="B382" t="str">
            <v>2112913560111</v>
          </cell>
          <cell r="M382">
            <v>78.16</v>
          </cell>
        </row>
        <row r="383">
          <cell r="B383" t="str">
            <v>2112914200111</v>
          </cell>
          <cell r="M383">
            <v>3573.45</v>
          </cell>
        </row>
        <row r="384">
          <cell r="B384" t="str">
            <v>2112916000111</v>
          </cell>
          <cell r="M384">
            <v>3933.22</v>
          </cell>
        </row>
        <row r="385">
          <cell r="B385" t="str">
            <v>2112916532112</v>
          </cell>
          <cell r="M385">
            <v>8.9700000000000006</v>
          </cell>
        </row>
        <row r="386">
          <cell r="B386" t="str">
            <v>2112916532113</v>
          </cell>
          <cell r="M386">
            <v>13.33</v>
          </cell>
        </row>
        <row r="387">
          <cell r="B387" t="str">
            <v>2112920001111</v>
          </cell>
          <cell r="M387">
            <v>0.01</v>
          </cell>
        </row>
        <row r="388">
          <cell r="B388" t="str">
            <v>2112920002111</v>
          </cell>
          <cell r="M388">
            <v>15.85</v>
          </cell>
        </row>
        <row r="389">
          <cell r="B389" t="str">
            <v>2112920027111</v>
          </cell>
          <cell r="M389">
            <v>-0.02</v>
          </cell>
        </row>
        <row r="390">
          <cell r="B390" t="str">
            <v>2112920050116</v>
          </cell>
          <cell r="M390">
            <v>221.67</v>
          </cell>
        </row>
        <row r="391">
          <cell r="B391" t="str">
            <v>2112920067111</v>
          </cell>
          <cell r="M391">
            <v>6440.07</v>
          </cell>
        </row>
        <row r="392">
          <cell r="B392" t="str">
            <v>2112920067112</v>
          </cell>
          <cell r="M392">
            <v>104.8</v>
          </cell>
        </row>
        <row r="393">
          <cell r="B393" t="str">
            <v>2112920225111</v>
          </cell>
          <cell r="M393">
            <v>91.61</v>
          </cell>
        </row>
        <row r="394">
          <cell r="B394" t="str">
            <v>2112920256111</v>
          </cell>
          <cell r="M394">
            <v>5.6</v>
          </cell>
        </row>
        <row r="395">
          <cell r="B395" t="str">
            <v>2112920262111</v>
          </cell>
          <cell r="M395">
            <v>0</v>
          </cell>
        </row>
        <row r="396">
          <cell r="B396" t="str">
            <v>2112920262112</v>
          </cell>
          <cell r="M396">
            <v>0</v>
          </cell>
        </row>
        <row r="397">
          <cell r="B397" t="str">
            <v>2112920266111</v>
          </cell>
          <cell r="M397">
            <v>180.74</v>
          </cell>
        </row>
        <row r="398">
          <cell r="B398" t="str">
            <v>2112920277113</v>
          </cell>
          <cell r="M398">
            <v>24.58</v>
          </cell>
        </row>
        <row r="399">
          <cell r="B399" t="str">
            <v>2112920279111</v>
          </cell>
          <cell r="M399">
            <v>127.88</v>
          </cell>
        </row>
        <row r="400">
          <cell r="B400" t="str">
            <v>2112920279112</v>
          </cell>
          <cell r="M400">
            <v>7.19</v>
          </cell>
        </row>
        <row r="401">
          <cell r="B401" t="str">
            <v>2112920317111</v>
          </cell>
          <cell r="M401">
            <v>564.20000000000005</v>
          </cell>
        </row>
        <row r="402">
          <cell r="B402" t="str">
            <v>2112920380113</v>
          </cell>
          <cell r="M402">
            <v>18.5</v>
          </cell>
        </row>
        <row r="403">
          <cell r="B403" t="str">
            <v>2112920385111</v>
          </cell>
          <cell r="M403">
            <v>748.81</v>
          </cell>
        </row>
        <row r="404">
          <cell r="B404" t="str">
            <v>2112920395111</v>
          </cell>
          <cell r="M404">
            <v>58.85</v>
          </cell>
        </row>
        <row r="405">
          <cell r="B405" t="str">
            <v>2112920518111</v>
          </cell>
          <cell r="M405">
            <v>0</v>
          </cell>
        </row>
        <row r="406">
          <cell r="B406" t="str">
            <v>2112920518112</v>
          </cell>
          <cell r="M406">
            <v>0</v>
          </cell>
        </row>
        <row r="407">
          <cell r="B407" t="str">
            <v>2112930003111</v>
          </cell>
          <cell r="M407">
            <v>-0.01</v>
          </cell>
        </row>
        <row r="408">
          <cell r="B408" t="str">
            <v>2112930012111</v>
          </cell>
          <cell r="M408">
            <v>15.95</v>
          </cell>
        </row>
        <row r="409">
          <cell r="B409" t="str">
            <v>2114</v>
          </cell>
          <cell r="M409">
            <v>121984.37</v>
          </cell>
        </row>
        <row r="410">
          <cell r="B410" t="str">
            <v>2114111</v>
          </cell>
          <cell r="M410">
            <v>121988.38</v>
          </cell>
        </row>
        <row r="411">
          <cell r="B411" t="str">
            <v>2114124</v>
          </cell>
          <cell r="M411">
            <v>-4.01</v>
          </cell>
        </row>
        <row r="412">
          <cell r="B412" t="str">
            <v>2115</v>
          </cell>
          <cell r="M412">
            <v>-3500.89</v>
          </cell>
        </row>
        <row r="413">
          <cell r="B413" t="str">
            <v>2115900003</v>
          </cell>
          <cell r="M413">
            <v>-249.27</v>
          </cell>
        </row>
        <row r="414">
          <cell r="B414" t="str">
            <v>2115900010</v>
          </cell>
          <cell r="M414">
            <v>0.03</v>
          </cell>
        </row>
        <row r="415">
          <cell r="B415" t="str">
            <v>2115900014</v>
          </cell>
          <cell r="M415">
            <v>-853.56</v>
          </cell>
        </row>
        <row r="416">
          <cell r="B416" t="str">
            <v>2115900018</v>
          </cell>
          <cell r="M416">
            <v>-1827.42</v>
          </cell>
        </row>
        <row r="417">
          <cell r="B417" t="str">
            <v>2115900034</v>
          </cell>
          <cell r="M417">
            <v>0.01</v>
          </cell>
        </row>
        <row r="418">
          <cell r="B418" t="str">
            <v>2115900035</v>
          </cell>
          <cell r="M418">
            <v>-0.03</v>
          </cell>
        </row>
        <row r="419">
          <cell r="B419" t="str">
            <v>2115900045</v>
          </cell>
          <cell r="M419">
            <v>-1218.29</v>
          </cell>
        </row>
        <row r="420">
          <cell r="B420" t="str">
            <v>2115900054</v>
          </cell>
          <cell r="M420">
            <v>-0.03</v>
          </cell>
        </row>
        <row r="421">
          <cell r="B421" t="str">
            <v>2115900065</v>
          </cell>
          <cell r="M421">
            <v>-120.41</v>
          </cell>
        </row>
        <row r="422">
          <cell r="B422" t="str">
            <v>2115900074</v>
          </cell>
          <cell r="M422">
            <v>0</v>
          </cell>
        </row>
        <row r="423">
          <cell r="B423" t="str">
            <v>2115900091</v>
          </cell>
          <cell r="M423">
            <v>768.1</v>
          </cell>
        </row>
        <row r="424">
          <cell r="B424" t="str">
            <v>2115900092</v>
          </cell>
          <cell r="M424">
            <v>-0.02</v>
          </cell>
        </row>
        <row r="425">
          <cell r="B425" t="str">
            <v>2116</v>
          </cell>
          <cell r="M425">
            <v>112733.31</v>
          </cell>
        </row>
        <row r="426">
          <cell r="B426" t="str">
            <v>2116800001</v>
          </cell>
          <cell r="M426">
            <v>112733.31</v>
          </cell>
        </row>
        <row r="427">
          <cell r="B427" t="str">
            <v>2117</v>
          </cell>
          <cell r="M427">
            <v>16590367.329999963</v>
          </cell>
        </row>
        <row r="428">
          <cell r="B428" t="str">
            <v>2117  0001</v>
          </cell>
          <cell r="M428">
            <v>8792.070000000007</v>
          </cell>
        </row>
        <row r="429">
          <cell r="B429" t="str">
            <v>2117  0002</v>
          </cell>
          <cell r="M429">
            <v>20703.63</v>
          </cell>
        </row>
        <row r="430">
          <cell r="B430" t="str">
            <v>2117  0003</v>
          </cell>
          <cell r="M430">
            <v>15012.47</v>
          </cell>
        </row>
        <row r="431">
          <cell r="B431" t="str">
            <v>2117  0007</v>
          </cell>
          <cell r="M431">
            <v>68701.86</v>
          </cell>
        </row>
        <row r="432">
          <cell r="B432" t="str">
            <v>2117  0008</v>
          </cell>
          <cell r="M432">
            <v>22.68</v>
          </cell>
        </row>
        <row r="433">
          <cell r="B433" t="str">
            <v>2117  0924</v>
          </cell>
          <cell r="M433">
            <v>773.06</v>
          </cell>
        </row>
        <row r="434">
          <cell r="B434" t="str">
            <v>2117  1032</v>
          </cell>
          <cell r="M434">
            <v>-5037.8599999999997</v>
          </cell>
        </row>
        <row r="435">
          <cell r="B435" t="str">
            <v>2117  1033</v>
          </cell>
          <cell r="M435">
            <v>10987.91</v>
          </cell>
        </row>
        <row r="436">
          <cell r="B436" t="str">
            <v>2117710130</v>
          </cell>
          <cell r="M436">
            <v>2345.8200000000002</v>
          </cell>
        </row>
        <row r="437">
          <cell r="B437" t="str">
            <v>2117710290</v>
          </cell>
          <cell r="M437">
            <v>-191.31</v>
          </cell>
        </row>
        <row r="438">
          <cell r="B438" t="str">
            <v>2117710450</v>
          </cell>
          <cell r="M438">
            <v>-208.3</v>
          </cell>
        </row>
        <row r="439">
          <cell r="B439" t="str">
            <v>2117710777</v>
          </cell>
          <cell r="M439">
            <v>3598.92</v>
          </cell>
        </row>
        <row r="440">
          <cell r="B440" t="str">
            <v>2117710860</v>
          </cell>
          <cell r="M440">
            <v>-81.7</v>
          </cell>
        </row>
        <row r="441">
          <cell r="B441" t="str">
            <v>2117777777</v>
          </cell>
          <cell r="M441">
            <v>-59745.690000001341</v>
          </cell>
        </row>
        <row r="442">
          <cell r="B442" t="str">
            <v>2117800002</v>
          </cell>
          <cell r="M442">
            <v>155390.63</v>
          </cell>
        </row>
        <row r="443">
          <cell r="B443" t="str">
            <v>2117800003</v>
          </cell>
          <cell r="M443">
            <v>712.93</v>
          </cell>
        </row>
        <row r="444">
          <cell r="B444" t="str">
            <v>2117900001</v>
          </cell>
          <cell r="M444">
            <v>-41807.120000000003</v>
          </cell>
        </row>
        <row r="445">
          <cell r="B445" t="str">
            <v>2117900002</v>
          </cell>
          <cell r="M445">
            <v>6267.39</v>
          </cell>
        </row>
        <row r="446">
          <cell r="B446" t="str">
            <v>2117900003</v>
          </cell>
          <cell r="M446">
            <v>-2282.37</v>
          </cell>
        </row>
        <row r="447">
          <cell r="B447" t="str">
            <v>2117900006</v>
          </cell>
          <cell r="M447">
            <v>4095.99</v>
          </cell>
        </row>
        <row r="448">
          <cell r="B448" t="str">
            <v>2117900007</v>
          </cell>
          <cell r="M448">
            <v>2214.87</v>
          </cell>
        </row>
        <row r="449">
          <cell r="B449" t="str">
            <v>2117900008</v>
          </cell>
          <cell r="M449">
            <v>3170.1100000000151</v>
          </cell>
        </row>
        <row r="450">
          <cell r="B450" t="str">
            <v>2117900010</v>
          </cell>
          <cell r="M450">
            <v>673.52000000001863</v>
          </cell>
        </row>
        <row r="451">
          <cell r="B451" t="str">
            <v>2117900012</v>
          </cell>
          <cell r="M451">
            <v>9.9999999997635314E-3</v>
          </cell>
        </row>
        <row r="452">
          <cell r="B452" t="str">
            <v>2117900013</v>
          </cell>
          <cell r="M452">
            <v>17921.8</v>
          </cell>
        </row>
        <row r="453">
          <cell r="B453" t="str">
            <v>2117900014</v>
          </cell>
          <cell r="M453">
            <v>3447.11</v>
          </cell>
        </row>
        <row r="454">
          <cell r="B454" t="str">
            <v>2117900017</v>
          </cell>
          <cell r="M454">
            <v>0.01</v>
          </cell>
        </row>
        <row r="455">
          <cell r="B455" t="str">
            <v>2117900018</v>
          </cell>
          <cell r="M455">
            <v>731.68999999999505</v>
          </cell>
        </row>
        <row r="456">
          <cell r="B456" t="str">
            <v>2117900020</v>
          </cell>
          <cell r="M456">
            <v>1588.01</v>
          </cell>
        </row>
        <row r="457">
          <cell r="B457" t="str">
            <v>2117900021</v>
          </cell>
          <cell r="M457">
            <v>1404.5400000000081</v>
          </cell>
        </row>
        <row r="458">
          <cell r="B458" t="str">
            <v>2117900022</v>
          </cell>
          <cell r="M458">
            <v>-9593.33</v>
          </cell>
        </row>
        <row r="459">
          <cell r="B459" t="str">
            <v>2117900023</v>
          </cell>
          <cell r="M459">
            <v>6424.24</v>
          </cell>
        </row>
        <row r="460">
          <cell r="B460" t="str">
            <v>2117900025</v>
          </cell>
          <cell r="M460">
            <v>-96.14</v>
          </cell>
        </row>
        <row r="461">
          <cell r="B461" t="str">
            <v>2117900029</v>
          </cell>
          <cell r="M461">
            <v>719.82000000000141</v>
          </cell>
        </row>
        <row r="462">
          <cell r="B462" t="str">
            <v>2117900030</v>
          </cell>
          <cell r="M462">
            <v>-0.01</v>
          </cell>
        </row>
        <row r="463">
          <cell r="B463" t="str">
            <v>2117900031</v>
          </cell>
          <cell r="M463">
            <v>0</v>
          </cell>
        </row>
        <row r="464">
          <cell r="B464" t="str">
            <v>2117900032</v>
          </cell>
          <cell r="M464">
            <v>24060.26</v>
          </cell>
        </row>
        <row r="465">
          <cell r="B465" t="str">
            <v>2117900033</v>
          </cell>
          <cell r="M465">
            <v>233668.23</v>
          </cell>
        </row>
        <row r="466">
          <cell r="B466" t="str">
            <v>2117900034</v>
          </cell>
          <cell r="M466">
            <v>203.8</v>
          </cell>
        </row>
        <row r="467">
          <cell r="B467" t="str">
            <v>2117900035</v>
          </cell>
          <cell r="M467">
            <v>57</v>
          </cell>
        </row>
        <row r="468">
          <cell r="B468" t="str">
            <v>2117900037</v>
          </cell>
          <cell r="M468">
            <v>2208.2800000000002</v>
          </cell>
        </row>
        <row r="469">
          <cell r="B469" t="str">
            <v>2117900042</v>
          </cell>
          <cell r="M469">
            <v>-92.879999999999654</v>
          </cell>
        </row>
        <row r="470">
          <cell r="B470" t="str">
            <v>2117900044</v>
          </cell>
          <cell r="M470">
            <v>-0.01</v>
          </cell>
        </row>
        <row r="471">
          <cell r="B471" t="str">
            <v>2117900045</v>
          </cell>
          <cell r="M471">
            <v>-2414.7000000000698</v>
          </cell>
        </row>
        <row r="472">
          <cell r="B472" t="str">
            <v>2117900048</v>
          </cell>
          <cell r="M472">
            <v>-1171.82</v>
          </cell>
        </row>
        <row r="473">
          <cell r="B473" t="str">
            <v>2117900049</v>
          </cell>
          <cell r="M473">
            <v>3079.48</v>
          </cell>
        </row>
        <row r="474">
          <cell r="B474" t="str">
            <v>2117900051</v>
          </cell>
          <cell r="M474">
            <v>1246.99</v>
          </cell>
        </row>
        <row r="475">
          <cell r="B475" t="str">
            <v>2117900052</v>
          </cell>
          <cell r="M475">
            <v>34562.370000000003</v>
          </cell>
        </row>
        <row r="476">
          <cell r="B476" t="str">
            <v>2117900053</v>
          </cell>
          <cell r="M476">
            <v>0</v>
          </cell>
        </row>
        <row r="477">
          <cell r="B477" t="str">
            <v>2117900054</v>
          </cell>
          <cell r="M477">
            <v>254.38</v>
          </cell>
        </row>
        <row r="478">
          <cell r="B478" t="str">
            <v>2117900055</v>
          </cell>
          <cell r="M478">
            <v>-5649.97</v>
          </cell>
        </row>
        <row r="479">
          <cell r="B479" t="str">
            <v>2117900057</v>
          </cell>
          <cell r="M479">
            <v>-1550.2999999999884</v>
          </cell>
        </row>
        <row r="480">
          <cell r="B480" t="str">
            <v>2117900058</v>
          </cell>
          <cell r="M480">
            <v>-0.01</v>
          </cell>
        </row>
        <row r="481">
          <cell r="B481" t="str">
            <v>2117900061</v>
          </cell>
          <cell r="M481">
            <v>1687.48</v>
          </cell>
        </row>
        <row r="482">
          <cell r="B482" t="str">
            <v>2117900065</v>
          </cell>
          <cell r="M482">
            <v>29483.8</v>
          </cell>
        </row>
        <row r="483">
          <cell r="B483" t="str">
            <v>2117900066</v>
          </cell>
          <cell r="M483">
            <v>7194.51</v>
          </cell>
        </row>
        <row r="484">
          <cell r="B484" t="str">
            <v>2117900069</v>
          </cell>
          <cell r="M484">
            <v>-244.39</v>
          </cell>
        </row>
        <row r="485">
          <cell r="B485" t="str">
            <v>2117900071</v>
          </cell>
          <cell r="M485">
            <v>172.06</v>
          </cell>
        </row>
        <row r="486">
          <cell r="B486" t="str">
            <v>2117900074</v>
          </cell>
          <cell r="M486">
            <v>-81.969999999999345</v>
          </cell>
        </row>
        <row r="487">
          <cell r="B487" t="str">
            <v>2117900077</v>
          </cell>
          <cell r="M487">
            <v>1031.46</v>
          </cell>
        </row>
        <row r="488">
          <cell r="B488" t="str">
            <v>2117900078</v>
          </cell>
          <cell r="M488">
            <v>59.26</v>
          </cell>
        </row>
        <row r="489">
          <cell r="B489" t="str">
            <v>2117900082</v>
          </cell>
          <cell r="M489">
            <v>-102.24</v>
          </cell>
        </row>
        <row r="490">
          <cell r="B490" t="str">
            <v>2117900083</v>
          </cell>
          <cell r="M490">
            <v>29318.46</v>
          </cell>
        </row>
        <row r="491">
          <cell r="B491" t="str">
            <v>2117900084</v>
          </cell>
          <cell r="M491">
            <v>548.29999999998836</v>
          </cell>
        </row>
        <row r="492">
          <cell r="B492" t="str">
            <v>2117900085</v>
          </cell>
          <cell r="M492">
            <v>-1271.1300000000001</v>
          </cell>
        </row>
        <row r="493">
          <cell r="B493" t="str">
            <v>2117900086</v>
          </cell>
          <cell r="M493">
            <v>152.31</v>
          </cell>
        </row>
        <row r="494">
          <cell r="B494" t="str">
            <v>2117900087</v>
          </cell>
          <cell r="M494">
            <v>-0.02</v>
          </cell>
        </row>
        <row r="495">
          <cell r="B495" t="str">
            <v>2117900089</v>
          </cell>
          <cell r="M495">
            <v>-1489.1900000000096</v>
          </cell>
        </row>
        <row r="496">
          <cell r="B496" t="str">
            <v>2117900090</v>
          </cell>
          <cell r="M496">
            <v>-7738.26</v>
          </cell>
        </row>
        <row r="497">
          <cell r="B497" t="str">
            <v>2117900091</v>
          </cell>
          <cell r="M497">
            <v>-3412.0400000000227</v>
          </cell>
        </row>
        <row r="498">
          <cell r="B498" t="str">
            <v>2117900092</v>
          </cell>
          <cell r="M498">
            <v>947.15</v>
          </cell>
        </row>
        <row r="499">
          <cell r="B499" t="str">
            <v>2117900093</v>
          </cell>
          <cell r="M499">
            <v>8115.2700000000186</v>
          </cell>
        </row>
        <row r="500">
          <cell r="B500" t="str">
            <v>2117900095</v>
          </cell>
          <cell r="M500">
            <v>1931.67</v>
          </cell>
        </row>
        <row r="501">
          <cell r="B501" t="str">
            <v>2117900290</v>
          </cell>
          <cell r="M501">
            <v>0.01</v>
          </cell>
        </row>
        <row r="502">
          <cell r="B502" t="str">
            <v>2117900601</v>
          </cell>
          <cell r="M502">
            <v>103.93</v>
          </cell>
        </row>
        <row r="503">
          <cell r="B503" t="str">
            <v>2117900602</v>
          </cell>
          <cell r="M503">
            <v>848.84</v>
          </cell>
        </row>
        <row r="504">
          <cell r="B504" t="str">
            <v>2117900604</v>
          </cell>
          <cell r="M504">
            <v>160.05999999999949</v>
          </cell>
        </row>
        <row r="505">
          <cell r="B505" t="str">
            <v>2117900605</v>
          </cell>
          <cell r="M505">
            <v>-4311.18</v>
          </cell>
        </row>
        <row r="506">
          <cell r="B506" t="str">
            <v>2117900606</v>
          </cell>
          <cell r="M506">
            <v>-472.91999999999825</v>
          </cell>
        </row>
        <row r="507">
          <cell r="B507" t="str">
            <v>2117900607</v>
          </cell>
          <cell r="M507">
            <v>-0.33</v>
          </cell>
        </row>
        <row r="508">
          <cell r="B508" t="str">
            <v>2117900610</v>
          </cell>
          <cell r="M508">
            <v>-324.14999999999998</v>
          </cell>
        </row>
        <row r="509">
          <cell r="B509" t="str">
            <v>2117900611</v>
          </cell>
          <cell r="M509">
            <v>-46.48</v>
          </cell>
        </row>
        <row r="510">
          <cell r="B510" t="str">
            <v>2117900612</v>
          </cell>
          <cell r="M510">
            <v>-1521.02</v>
          </cell>
        </row>
        <row r="511">
          <cell r="B511" t="str">
            <v>2117900614</v>
          </cell>
          <cell r="M511">
            <v>0.01</v>
          </cell>
        </row>
        <row r="512">
          <cell r="B512" t="str">
            <v>2117900615</v>
          </cell>
          <cell r="M512">
            <v>989.55999999999949</v>
          </cell>
        </row>
        <row r="513">
          <cell r="B513" t="str">
            <v>2117900616</v>
          </cell>
          <cell r="M513">
            <v>-470.85</v>
          </cell>
        </row>
        <row r="514">
          <cell r="B514" t="str">
            <v>2117900620</v>
          </cell>
          <cell r="M514">
            <v>-11742</v>
          </cell>
        </row>
        <row r="515">
          <cell r="B515" t="str">
            <v>2117900622</v>
          </cell>
          <cell r="M515">
            <v>1574.53</v>
          </cell>
        </row>
        <row r="516">
          <cell r="B516" t="str">
            <v>2117900675</v>
          </cell>
          <cell r="M516">
            <v>121.95000000000073</v>
          </cell>
        </row>
        <row r="517">
          <cell r="B517" t="str">
            <v>2117900991</v>
          </cell>
          <cell r="M517">
            <v>0</v>
          </cell>
        </row>
        <row r="518">
          <cell r="B518" t="str">
            <v>2117900992</v>
          </cell>
          <cell r="M518">
            <v>0</v>
          </cell>
        </row>
        <row r="519">
          <cell r="B519" t="str">
            <v>2117900996</v>
          </cell>
          <cell r="M519">
            <v>15534969.999999963</v>
          </cell>
        </row>
        <row r="520">
          <cell r="B520" t="str">
            <v>2117900998</v>
          </cell>
          <cell r="M520">
            <v>-59188.3</v>
          </cell>
        </row>
        <row r="521">
          <cell r="B521" t="str">
            <v>2117900999</v>
          </cell>
          <cell r="M521">
            <v>499495.22</v>
          </cell>
        </row>
        <row r="522">
          <cell r="B522" t="str">
            <v>2117912000</v>
          </cell>
          <cell r="M522">
            <v>2700.75</v>
          </cell>
        </row>
        <row r="523">
          <cell r="B523" t="str">
            <v>2117912030</v>
          </cell>
          <cell r="M523">
            <v>-17923.97</v>
          </cell>
        </row>
        <row r="524">
          <cell r="B524" t="str">
            <v>2117912255</v>
          </cell>
          <cell r="M524">
            <v>-5.68</v>
          </cell>
        </row>
        <row r="525">
          <cell r="B525" t="str">
            <v>2117912659</v>
          </cell>
          <cell r="M525">
            <v>118.12</v>
          </cell>
        </row>
        <row r="526">
          <cell r="B526" t="str">
            <v>2117912702</v>
          </cell>
          <cell r="M526">
            <v>8965.0499999999993</v>
          </cell>
        </row>
        <row r="527">
          <cell r="B527" t="str">
            <v>2117913555</v>
          </cell>
          <cell r="M527">
            <v>4960.21</v>
          </cell>
        </row>
        <row r="528">
          <cell r="B528" t="str">
            <v>2117913560</v>
          </cell>
          <cell r="M528">
            <v>-9.9999999999909051E-3</v>
          </cell>
        </row>
        <row r="529">
          <cell r="B529" t="str">
            <v>2117913573</v>
          </cell>
          <cell r="M529">
            <v>-35.020000000000003</v>
          </cell>
        </row>
        <row r="530">
          <cell r="B530" t="str">
            <v>2117914200</v>
          </cell>
          <cell r="M530">
            <v>-18065.98</v>
          </cell>
        </row>
        <row r="531">
          <cell r="B531" t="str">
            <v>2117916000</v>
          </cell>
          <cell r="M531">
            <v>1073.24</v>
          </cell>
        </row>
        <row r="532">
          <cell r="B532" t="str">
            <v>2117916437</v>
          </cell>
          <cell r="M532">
            <v>163.41</v>
          </cell>
        </row>
        <row r="533">
          <cell r="B533" t="str">
            <v>2117916532</v>
          </cell>
          <cell r="M533">
            <v>899.58</v>
          </cell>
        </row>
        <row r="534">
          <cell r="B534" t="str">
            <v>2117916695</v>
          </cell>
          <cell r="M534">
            <v>-121.2</v>
          </cell>
        </row>
        <row r="535">
          <cell r="B535" t="str">
            <v>2117916752</v>
          </cell>
          <cell r="M535">
            <v>-0.01</v>
          </cell>
        </row>
        <row r="536">
          <cell r="B536" t="str">
            <v>2117920001</v>
          </cell>
          <cell r="M536">
            <v>-301.18</v>
          </cell>
        </row>
        <row r="537">
          <cell r="B537" t="str">
            <v>2117920002</v>
          </cell>
          <cell r="M537">
            <v>83.09</v>
          </cell>
        </row>
        <row r="538">
          <cell r="B538" t="str">
            <v>2117920003</v>
          </cell>
          <cell r="M538">
            <v>4.99</v>
          </cell>
        </row>
        <row r="539">
          <cell r="B539" t="str">
            <v>2117920004</v>
          </cell>
          <cell r="M539">
            <v>267.52999999999997</v>
          </cell>
        </row>
        <row r="540">
          <cell r="B540" t="str">
            <v>2117920005</v>
          </cell>
          <cell r="M540">
            <v>-282.61</v>
          </cell>
        </row>
        <row r="541">
          <cell r="B541" t="str">
            <v>2117920014</v>
          </cell>
          <cell r="M541">
            <v>0</v>
          </cell>
        </row>
        <row r="542">
          <cell r="B542" t="str">
            <v>2117920021</v>
          </cell>
          <cell r="M542">
            <v>333.82</v>
          </cell>
        </row>
        <row r="543">
          <cell r="B543" t="str">
            <v>2117920067</v>
          </cell>
          <cell r="M543">
            <v>-0.01</v>
          </cell>
        </row>
        <row r="544">
          <cell r="B544" t="str">
            <v>2117920179</v>
          </cell>
          <cell r="M544">
            <v>0</v>
          </cell>
        </row>
        <row r="545">
          <cell r="B545" t="str">
            <v>2117920244</v>
          </cell>
          <cell r="M545">
            <v>-19</v>
          </cell>
        </row>
        <row r="546">
          <cell r="B546" t="str">
            <v>2117920253</v>
          </cell>
          <cell r="M546">
            <v>6762.03</v>
          </cell>
        </row>
        <row r="547">
          <cell r="B547" t="str">
            <v>2117920256</v>
          </cell>
          <cell r="M547">
            <v>-600.80999999999995</v>
          </cell>
        </row>
        <row r="548">
          <cell r="B548" t="str">
            <v>2117920258</v>
          </cell>
          <cell r="M548">
            <v>275.52</v>
          </cell>
        </row>
        <row r="549">
          <cell r="B549" t="str">
            <v>2117920262</v>
          </cell>
          <cell r="M549">
            <v>295.92</v>
          </cell>
        </row>
        <row r="550">
          <cell r="B550" t="str">
            <v>2117920280</v>
          </cell>
          <cell r="M550">
            <v>-0.01</v>
          </cell>
        </row>
        <row r="551">
          <cell r="B551" t="str">
            <v>2117920319</v>
          </cell>
          <cell r="M551">
            <v>-501.93</v>
          </cell>
        </row>
        <row r="552">
          <cell r="B552" t="str">
            <v>2117920323</v>
          </cell>
          <cell r="M552">
            <v>0</v>
          </cell>
        </row>
        <row r="553">
          <cell r="B553" t="str">
            <v>2117920358</v>
          </cell>
          <cell r="M553">
            <v>30635.09</v>
          </cell>
        </row>
        <row r="554">
          <cell r="B554" t="str">
            <v>2117920359</v>
          </cell>
          <cell r="M554">
            <v>-116.74</v>
          </cell>
        </row>
        <row r="555">
          <cell r="B555" t="str">
            <v>2117920363</v>
          </cell>
          <cell r="M555">
            <v>-215.63</v>
          </cell>
        </row>
        <row r="556">
          <cell r="B556" t="str">
            <v>2117920413</v>
          </cell>
          <cell r="M556">
            <v>-0.35</v>
          </cell>
        </row>
        <row r="557">
          <cell r="B557" t="str">
            <v>2117920430</v>
          </cell>
          <cell r="M557">
            <v>0</v>
          </cell>
        </row>
        <row r="558">
          <cell r="B558" t="str">
            <v>2117920447</v>
          </cell>
          <cell r="M558">
            <v>0</v>
          </cell>
        </row>
        <row r="559">
          <cell r="B559" t="str">
            <v>2117920502</v>
          </cell>
          <cell r="M559">
            <v>75.900000000000006</v>
          </cell>
        </row>
        <row r="560">
          <cell r="B560" t="str">
            <v>2117920514</v>
          </cell>
          <cell r="M560">
            <v>41032.720000000001</v>
          </cell>
        </row>
        <row r="561">
          <cell r="B561" t="str">
            <v>2117920520</v>
          </cell>
          <cell r="M561">
            <v>-1743.78</v>
          </cell>
        </row>
        <row r="562">
          <cell r="B562" t="str">
            <v>2117920521</v>
          </cell>
          <cell r="M562">
            <v>46.55</v>
          </cell>
        </row>
        <row r="563">
          <cell r="B563" t="str">
            <v>2119</v>
          </cell>
          <cell r="M563">
            <v>400645.81</v>
          </cell>
        </row>
        <row r="564">
          <cell r="B564" t="str">
            <v>21190</v>
          </cell>
          <cell r="M564">
            <v>363719.9</v>
          </cell>
        </row>
        <row r="565">
          <cell r="B565" t="str">
            <v>21190000000</v>
          </cell>
          <cell r="M565">
            <v>255579.79</v>
          </cell>
        </row>
        <row r="566">
          <cell r="B566" t="str">
            <v>21190000003</v>
          </cell>
          <cell r="M566">
            <v>38217.21</v>
          </cell>
        </row>
        <row r="567">
          <cell r="B567" t="str">
            <v>21190000009</v>
          </cell>
          <cell r="M567">
            <v>0</v>
          </cell>
        </row>
        <row r="568">
          <cell r="B568" t="str">
            <v>21190300001</v>
          </cell>
          <cell r="M568">
            <v>69922.899999999994</v>
          </cell>
        </row>
        <row r="569">
          <cell r="B569" t="str">
            <v>21191</v>
          </cell>
          <cell r="M569">
            <v>36925.910000000003</v>
          </cell>
        </row>
        <row r="570">
          <cell r="B570" t="str">
            <v>21191000000</v>
          </cell>
          <cell r="M570">
            <v>36925.910000000003</v>
          </cell>
        </row>
        <row r="571">
          <cell r="B571" t="str">
            <v>21199</v>
          </cell>
          <cell r="M571">
            <v>1.4551915228366852E-11</v>
          </cell>
        </row>
        <row r="572">
          <cell r="B572" t="str">
            <v>21199000000</v>
          </cell>
          <cell r="M572">
            <v>1.4551915228366852E-11</v>
          </cell>
        </row>
        <row r="573">
          <cell r="B573" t="str">
            <v>218</v>
          </cell>
          <cell r="M573">
            <v>4715415.41</v>
          </cell>
        </row>
        <row r="574">
          <cell r="B574" t="str">
            <v>2184</v>
          </cell>
          <cell r="M574">
            <v>4564355.38</v>
          </cell>
        </row>
        <row r="575">
          <cell r="B575" t="str">
            <v>21840</v>
          </cell>
          <cell r="M575">
            <v>1972033.29</v>
          </cell>
        </row>
        <row r="576">
          <cell r="B576" t="str">
            <v>21840710300</v>
          </cell>
          <cell r="M576">
            <v>391204.84</v>
          </cell>
        </row>
        <row r="577">
          <cell r="B577" t="str">
            <v>21840900004</v>
          </cell>
          <cell r="M577">
            <v>528417.71</v>
          </cell>
        </row>
        <row r="578">
          <cell r="B578" t="str">
            <v>21840900076</v>
          </cell>
          <cell r="M578">
            <v>1052410.74</v>
          </cell>
        </row>
        <row r="579">
          <cell r="B579" t="str">
            <v>21841</v>
          </cell>
          <cell r="M579">
            <v>2501168.27</v>
          </cell>
        </row>
        <row r="580">
          <cell r="B580" t="str">
            <v>21841999999</v>
          </cell>
          <cell r="M580">
            <v>2501168.27</v>
          </cell>
        </row>
        <row r="581">
          <cell r="B581" t="str">
            <v>21842</v>
          </cell>
          <cell r="M581">
            <v>91153.82</v>
          </cell>
        </row>
        <row r="582">
          <cell r="B582" t="str">
            <v>21842999999</v>
          </cell>
          <cell r="M582">
            <v>91153.82</v>
          </cell>
        </row>
        <row r="583">
          <cell r="B583" t="str">
            <v>2185</v>
          </cell>
          <cell r="M583">
            <v>151060.03</v>
          </cell>
        </row>
        <row r="584">
          <cell r="B584" t="str">
            <v>21850</v>
          </cell>
          <cell r="M584">
            <v>151060.03</v>
          </cell>
        </row>
        <row r="585">
          <cell r="B585" t="str">
            <v>21850000000</v>
          </cell>
          <cell r="M585">
            <v>151060.03</v>
          </cell>
        </row>
        <row r="586">
          <cell r="B586" t="str">
            <v>219</v>
          </cell>
          <cell r="M586">
            <v>-58709.51</v>
          </cell>
        </row>
        <row r="587">
          <cell r="B587" t="str">
            <v>219000000</v>
          </cell>
          <cell r="M587">
            <v>-58709.51</v>
          </cell>
        </row>
        <row r="588">
          <cell r="B588" t="str">
            <v>22</v>
          </cell>
          <cell r="M588">
            <v>-18393104.759999633</v>
          </cell>
        </row>
        <row r="589">
          <cell r="B589" t="str">
            <v>221</v>
          </cell>
          <cell r="M589">
            <v>-24707882.569999605</v>
          </cell>
        </row>
        <row r="590">
          <cell r="B590" t="str">
            <v>2211</v>
          </cell>
          <cell r="M590">
            <v>-25145303.119999558</v>
          </cell>
        </row>
        <row r="591">
          <cell r="B591" t="str">
            <v>2211710000124</v>
          </cell>
          <cell r="M591">
            <v>-1.05</v>
          </cell>
        </row>
        <row r="592">
          <cell r="B592" t="str">
            <v>2211900000111</v>
          </cell>
          <cell r="M592">
            <v>-4210332.3699996173</v>
          </cell>
        </row>
        <row r="593">
          <cell r="B593" t="str">
            <v>2211900000112</v>
          </cell>
          <cell r="M593">
            <v>-178058.73000000417</v>
          </cell>
        </row>
        <row r="594">
          <cell r="B594" t="str">
            <v>2211900000113</v>
          </cell>
          <cell r="M594">
            <v>-2778988.97</v>
          </cell>
        </row>
        <row r="595">
          <cell r="B595" t="str">
            <v>2211900000211</v>
          </cell>
          <cell r="M595">
            <v>-482829.2499999851</v>
          </cell>
        </row>
        <row r="596">
          <cell r="B596" t="str">
            <v>2211900000212</v>
          </cell>
          <cell r="M596">
            <v>5.8207660913467407E-11</v>
          </cell>
        </row>
        <row r="597">
          <cell r="B597" t="str">
            <v>2211900000213</v>
          </cell>
          <cell r="M597">
            <v>9.9999997764825821E-3</v>
          </cell>
        </row>
        <row r="598">
          <cell r="B598" t="str">
            <v>2211900021111</v>
          </cell>
          <cell r="M598">
            <v>-158852.88</v>
          </cell>
        </row>
        <row r="599">
          <cell r="B599" t="str">
            <v>2211900032111</v>
          </cell>
          <cell r="M599">
            <v>-359066.2</v>
          </cell>
        </row>
        <row r="600">
          <cell r="B600" t="str">
            <v>2211900057111</v>
          </cell>
          <cell r="M600">
            <v>-473118.31</v>
          </cell>
        </row>
        <row r="601">
          <cell r="B601" t="str">
            <v>2211900057112</v>
          </cell>
          <cell r="M601">
            <v>-207678.52</v>
          </cell>
        </row>
        <row r="602">
          <cell r="B602" t="str">
            <v>2211900077111</v>
          </cell>
          <cell r="M602">
            <v>-516505.43</v>
          </cell>
        </row>
        <row r="603">
          <cell r="B603" t="str">
            <v>2211900083111</v>
          </cell>
          <cell r="M603">
            <v>-336201.81</v>
          </cell>
        </row>
        <row r="604">
          <cell r="B604" t="str">
            <v>2211900996</v>
          </cell>
          <cell r="M604">
            <v>-9.0949470177292824E-13</v>
          </cell>
        </row>
        <row r="605">
          <cell r="B605" t="str">
            <v>2211900999111</v>
          </cell>
          <cell r="M605">
            <v>-15343467.949999962</v>
          </cell>
        </row>
        <row r="606">
          <cell r="B606" t="str">
            <v>2211900999112</v>
          </cell>
          <cell r="M606">
            <v>0</v>
          </cell>
        </row>
        <row r="607">
          <cell r="B607" t="str">
            <v>2211900999113</v>
          </cell>
          <cell r="M607">
            <v>0</v>
          </cell>
        </row>
        <row r="608">
          <cell r="B608" t="str">
            <v>2211900999211</v>
          </cell>
          <cell r="M608">
            <v>0</v>
          </cell>
        </row>
        <row r="609">
          <cell r="B609" t="str">
            <v>2211900999911</v>
          </cell>
          <cell r="M609">
            <v>-64597.189999999944</v>
          </cell>
        </row>
        <row r="610">
          <cell r="B610" t="str">
            <v>2211900999912</v>
          </cell>
          <cell r="M610">
            <v>-70797.429999999993</v>
          </cell>
        </row>
        <row r="611">
          <cell r="B611" t="str">
            <v>2211900999913</v>
          </cell>
          <cell r="M611">
            <v>35192.959999999999</v>
          </cell>
        </row>
        <row r="612">
          <cell r="B612" t="str">
            <v>2214</v>
          </cell>
          <cell r="M612">
            <v>437420.55000000214</v>
          </cell>
        </row>
        <row r="613">
          <cell r="B613" t="str">
            <v>2214  0010</v>
          </cell>
          <cell r="M613">
            <v>-1108.9000000000001</v>
          </cell>
        </row>
        <row r="614">
          <cell r="B614" t="str">
            <v>2214  0014</v>
          </cell>
          <cell r="M614">
            <v>-2766.86</v>
          </cell>
        </row>
        <row r="615">
          <cell r="B615" t="str">
            <v>2214  0020</v>
          </cell>
          <cell r="M615">
            <v>-75.47</v>
          </cell>
        </row>
        <row r="616">
          <cell r="B616" t="str">
            <v>2214  0025</v>
          </cell>
          <cell r="M616">
            <v>4.9799999999995634</v>
          </cell>
        </row>
        <row r="617">
          <cell r="B617" t="str">
            <v>2214  0026</v>
          </cell>
          <cell r="M617">
            <v>757.61</v>
          </cell>
        </row>
        <row r="618">
          <cell r="B618" t="str">
            <v>2214  0030</v>
          </cell>
          <cell r="M618">
            <v>17.690000000000001</v>
          </cell>
        </row>
        <row r="619">
          <cell r="B619" t="str">
            <v>2214  0032</v>
          </cell>
          <cell r="M619">
            <v>-20638.060000000001</v>
          </cell>
        </row>
        <row r="620">
          <cell r="B620" t="str">
            <v>2214  0038</v>
          </cell>
          <cell r="M620">
            <v>8.9999999999918145E-2</v>
          </cell>
        </row>
        <row r="621">
          <cell r="B621" t="str">
            <v>2214  0051</v>
          </cell>
          <cell r="M621">
            <v>499.46</v>
          </cell>
        </row>
        <row r="622">
          <cell r="B622" t="str">
            <v>2214  0052</v>
          </cell>
          <cell r="M622">
            <v>-5440.34</v>
          </cell>
        </row>
        <row r="623">
          <cell r="B623" t="str">
            <v>2214  0053</v>
          </cell>
          <cell r="M623">
            <v>-1286.82</v>
          </cell>
        </row>
        <row r="624">
          <cell r="B624" t="str">
            <v>2214  0060</v>
          </cell>
          <cell r="M624">
            <v>-1421.09</v>
          </cell>
        </row>
        <row r="625">
          <cell r="B625" t="str">
            <v>2214  0062</v>
          </cell>
          <cell r="M625">
            <v>-5715.2199999999939</v>
          </cell>
        </row>
        <row r="626">
          <cell r="B626" t="str">
            <v>2214  0063</v>
          </cell>
          <cell r="M626">
            <v>-1.5</v>
          </cell>
        </row>
        <row r="627">
          <cell r="B627" t="str">
            <v>2214  0065</v>
          </cell>
          <cell r="M627">
            <v>0</v>
          </cell>
        </row>
        <row r="628">
          <cell r="B628" t="str">
            <v>2214  0067</v>
          </cell>
          <cell r="M628">
            <v>-716.83</v>
          </cell>
        </row>
        <row r="629">
          <cell r="B629" t="str">
            <v>2214  0071</v>
          </cell>
          <cell r="M629">
            <v>0</v>
          </cell>
        </row>
        <row r="630">
          <cell r="B630" t="str">
            <v>2214  0085</v>
          </cell>
          <cell r="M630">
            <v>204.14</v>
          </cell>
        </row>
        <row r="631">
          <cell r="B631" t="str">
            <v>2214  0089</v>
          </cell>
          <cell r="M631">
            <v>144.19</v>
          </cell>
        </row>
        <row r="632">
          <cell r="B632" t="str">
            <v>2214  0098</v>
          </cell>
          <cell r="M632">
            <v>-12.55</v>
          </cell>
        </row>
        <row r="633">
          <cell r="B633" t="str">
            <v>2214  0099</v>
          </cell>
          <cell r="M633">
            <v>45843.17</v>
          </cell>
        </row>
        <row r="634">
          <cell r="B634" t="str">
            <v>2214  0104</v>
          </cell>
          <cell r="M634">
            <v>0</v>
          </cell>
        </row>
        <row r="635">
          <cell r="B635" t="str">
            <v>2214  0108</v>
          </cell>
          <cell r="M635">
            <v>1.53</v>
          </cell>
        </row>
        <row r="636">
          <cell r="B636" t="str">
            <v>2214  0117</v>
          </cell>
          <cell r="M636">
            <v>-7.85</v>
          </cell>
        </row>
        <row r="637">
          <cell r="B637" t="str">
            <v>2214  0118</v>
          </cell>
          <cell r="M637">
            <v>-838.45</v>
          </cell>
        </row>
        <row r="638">
          <cell r="B638" t="str">
            <v>2214  0119</v>
          </cell>
          <cell r="M638">
            <v>-487.78</v>
          </cell>
        </row>
        <row r="639">
          <cell r="B639" t="str">
            <v>2214  0120</v>
          </cell>
          <cell r="M639">
            <v>-9533.2900000000009</v>
          </cell>
        </row>
        <row r="640">
          <cell r="B640" t="str">
            <v>2214  0123</v>
          </cell>
          <cell r="M640">
            <v>-1262</v>
          </cell>
        </row>
        <row r="641">
          <cell r="B641" t="str">
            <v>2214  0147</v>
          </cell>
          <cell r="M641">
            <v>0</v>
          </cell>
        </row>
        <row r="642">
          <cell r="B642" t="str">
            <v>2214  0153</v>
          </cell>
          <cell r="M642">
            <v>-3162.6</v>
          </cell>
        </row>
        <row r="643">
          <cell r="B643" t="str">
            <v>2214  0161</v>
          </cell>
          <cell r="M643">
            <v>0</v>
          </cell>
        </row>
        <row r="644">
          <cell r="B644" t="str">
            <v>2214  0166</v>
          </cell>
          <cell r="M644">
            <v>-161.63</v>
          </cell>
        </row>
        <row r="645">
          <cell r="B645" t="str">
            <v>2214  0167</v>
          </cell>
          <cell r="M645">
            <v>-515.98</v>
          </cell>
        </row>
        <row r="646">
          <cell r="B646" t="str">
            <v>2214  0174</v>
          </cell>
          <cell r="M646">
            <v>0</v>
          </cell>
        </row>
        <row r="647">
          <cell r="B647" t="str">
            <v>2214  0179</v>
          </cell>
          <cell r="M647">
            <v>-5116.3900000000003</v>
          </cell>
        </row>
        <row r="648">
          <cell r="B648" t="str">
            <v>2214  0184</v>
          </cell>
          <cell r="M648">
            <v>-957.95</v>
          </cell>
        </row>
        <row r="649">
          <cell r="B649" t="str">
            <v>2214  0192</v>
          </cell>
          <cell r="M649">
            <v>-676.48</v>
          </cell>
        </row>
        <row r="650">
          <cell r="B650" t="str">
            <v>2214  0193</v>
          </cell>
          <cell r="M650">
            <v>9.9999999999909051E-3</v>
          </cell>
        </row>
        <row r="651">
          <cell r="B651" t="str">
            <v>2214  0194</v>
          </cell>
          <cell r="M651">
            <v>-0.03</v>
          </cell>
        </row>
        <row r="652">
          <cell r="B652" t="str">
            <v>2214  0197</v>
          </cell>
          <cell r="M652">
            <v>-235.59</v>
          </cell>
        </row>
        <row r="653">
          <cell r="B653" t="str">
            <v>2214  0198</v>
          </cell>
          <cell r="M653">
            <v>-1120.68</v>
          </cell>
        </row>
        <row r="654">
          <cell r="B654" t="str">
            <v>2214  0201</v>
          </cell>
          <cell r="M654">
            <v>16721.099999999999</v>
          </cell>
        </row>
        <row r="655">
          <cell r="B655" t="str">
            <v>2214  0202</v>
          </cell>
          <cell r="M655">
            <v>584.6</v>
          </cell>
        </row>
        <row r="656">
          <cell r="B656" t="str">
            <v>2214  0209</v>
          </cell>
          <cell r="M656">
            <v>-2432.9299999999998</v>
          </cell>
        </row>
        <row r="657">
          <cell r="B657" t="str">
            <v>2214  0215</v>
          </cell>
          <cell r="M657">
            <v>0.50999999999839929</v>
          </cell>
        </row>
        <row r="658">
          <cell r="B658" t="str">
            <v>2214  0220</v>
          </cell>
          <cell r="M658">
            <v>-494.55</v>
          </cell>
        </row>
        <row r="659">
          <cell r="B659" t="str">
            <v>2214  0223</v>
          </cell>
          <cell r="M659">
            <v>-118.12</v>
          </cell>
        </row>
        <row r="660">
          <cell r="B660" t="str">
            <v>2214  0233</v>
          </cell>
          <cell r="M660">
            <v>-1104.93</v>
          </cell>
        </row>
        <row r="661">
          <cell r="B661" t="str">
            <v>2214  0234</v>
          </cell>
          <cell r="M661">
            <v>267.11</v>
          </cell>
        </row>
        <row r="662">
          <cell r="B662" t="str">
            <v>2214  0236</v>
          </cell>
          <cell r="M662">
            <v>-4648.1099999999997</v>
          </cell>
        </row>
        <row r="663">
          <cell r="B663" t="str">
            <v>2214  0237</v>
          </cell>
          <cell r="M663">
            <v>-19941.61</v>
          </cell>
        </row>
        <row r="664">
          <cell r="B664" t="str">
            <v>2214  0238</v>
          </cell>
          <cell r="M664">
            <v>11818.7</v>
          </cell>
        </row>
        <row r="665">
          <cell r="B665" t="str">
            <v>2214  0239</v>
          </cell>
          <cell r="M665">
            <v>-1361.02</v>
          </cell>
        </row>
        <row r="666">
          <cell r="B666" t="str">
            <v>2214  0243</v>
          </cell>
          <cell r="M666">
            <v>0</v>
          </cell>
        </row>
        <row r="667">
          <cell r="B667" t="str">
            <v>2214  0245</v>
          </cell>
          <cell r="M667">
            <v>161.32</v>
          </cell>
        </row>
        <row r="668">
          <cell r="B668" t="str">
            <v>2214  0246</v>
          </cell>
          <cell r="M668">
            <v>-257.16000000000003</v>
          </cell>
        </row>
        <row r="669">
          <cell r="B669" t="str">
            <v>2214  0247</v>
          </cell>
          <cell r="M669">
            <v>111.69000000000051</v>
          </cell>
        </row>
        <row r="670">
          <cell r="B670" t="str">
            <v>2214  0249</v>
          </cell>
          <cell r="M670">
            <v>-5540.64</v>
          </cell>
        </row>
        <row r="671">
          <cell r="B671" t="str">
            <v>2214  0252</v>
          </cell>
          <cell r="M671">
            <v>-0.01</v>
          </cell>
        </row>
        <row r="672">
          <cell r="B672" t="str">
            <v>2214  0253</v>
          </cell>
          <cell r="M672">
            <v>-600.75</v>
          </cell>
        </row>
        <row r="673">
          <cell r="B673" t="str">
            <v>2214  0254</v>
          </cell>
          <cell r="M673">
            <v>248324.98</v>
          </cell>
        </row>
        <row r="674">
          <cell r="B674" t="str">
            <v>2214  0255</v>
          </cell>
          <cell r="M674">
            <v>422.51</v>
          </cell>
        </row>
        <row r="675">
          <cell r="B675" t="str">
            <v>2214  0257</v>
          </cell>
          <cell r="M675">
            <v>772.42</v>
          </cell>
        </row>
        <row r="676">
          <cell r="B676" t="str">
            <v>2214  0258</v>
          </cell>
          <cell r="M676">
            <v>200.67</v>
          </cell>
        </row>
        <row r="677">
          <cell r="B677" t="str">
            <v>2214  0259</v>
          </cell>
          <cell r="M677">
            <v>0</v>
          </cell>
        </row>
        <row r="678">
          <cell r="B678" t="str">
            <v>2214  0261</v>
          </cell>
          <cell r="M678">
            <v>-11102.66</v>
          </cell>
        </row>
        <row r="679">
          <cell r="B679" t="str">
            <v>2214  0262</v>
          </cell>
          <cell r="M679">
            <v>-3056.9699999999721</v>
          </cell>
        </row>
        <row r="680">
          <cell r="B680" t="str">
            <v>2214  0263</v>
          </cell>
          <cell r="M680">
            <v>-47.28</v>
          </cell>
        </row>
        <row r="681">
          <cell r="B681" t="str">
            <v>2214  0266</v>
          </cell>
          <cell r="M681">
            <v>614.94000000000005</v>
          </cell>
        </row>
        <row r="682">
          <cell r="B682" t="str">
            <v>2214  0267</v>
          </cell>
          <cell r="M682">
            <v>-93.24</v>
          </cell>
        </row>
        <row r="683">
          <cell r="B683" t="str">
            <v>2214  0268</v>
          </cell>
          <cell r="M683">
            <v>-46789.47</v>
          </cell>
        </row>
        <row r="684">
          <cell r="B684" t="str">
            <v>2214  0270</v>
          </cell>
          <cell r="M684">
            <v>10</v>
          </cell>
        </row>
        <row r="685">
          <cell r="B685" t="str">
            <v>2214  0273</v>
          </cell>
          <cell r="M685">
            <v>0</v>
          </cell>
        </row>
        <row r="686">
          <cell r="B686" t="str">
            <v>2214  0274</v>
          </cell>
          <cell r="M686">
            <v>0</v>
          </cell>
        </row>
        <row r="687">
          <cell r="B687" t="str">
            <v>2214  0276</v>
          </cell>
          <cell r="M687">
            <v>-5248.83</v>
          </cell>
        </row>
        <row r="688">
          <cell r="B688" t="str">
            <v>2214  0277</v>
          </cell>
          <cell r="M688">
            <v>-166.6</v>
          </cell>
        </row>
        <row r="689">
          <cell r="B689" t="str">
            <v>2214  0279</v>
          </cell>
          <cell r="M689">
            <v>0</v>
          </cell>
        </row>
        <row r="690">
          <cell r="B690" t="str">
            <v>2214  0280</v>
          </cell>
          <cell r="M690">
            <v>-305.37</v>
          </cell>
        </row>
        <row r="691">
          <cell r="B691" t="str">
            <v>2214  0281</v>
          </cell>
          <cell r="M691">
            <v>-0.01</v>
          </cell>
        </row>
        <row r="692">
          <cell r="B692" t="str">
            <v>2214  0283</v>
          </cell>
          <cell r="M692">
            <v>-11818.7</v>
          </cell>
        </row>
        <row r="693">
          <cell r="B693" t="str">
            <v>2214  0284</v>
          </cell>
          <cell r="M693">
            <v>0.02</v>
          </cell>
        </row>
        <row r="694">
          <cell r="B694" t="str">
            <v>2214  0285</v>
          </cell>
          <cell r="M694">
            <v>0.18</v>
          </cell>
        </row>
        <row r="695">
          <cell r="B695" t="str">
            <v>2214  0286</v>
          </cell>
          <cell r="M695">
            <v>18.73</v>
          </cell>
        </row>
        <row r="696">
          <cell r="B696" t="str">
            <v>2214  0287</v>
          </cell>
          <cell r="M696">
            <v>0</v>
          </cell>
        </row>
        <row r="697">
          <cell r="B697" t="str">
            <v>2214  0288</v>
          </cell>
          <cell r="M697">
            <v>-246059.62</v>
          </cell>
        </row>
        <row r="698">
          <cell r="B698" t="str">
            <v>2214  0290</v>
          </cell>
          <cell r="M698">
            <v>-1760</v>
          </cell>
        </row>
        <row r="699">
          <cell r="B699" t="str">
            <v>2214  0291</v>
          </cell>
          <cell r="M699">
            <v>-17250</v>
          </cell>
        </row>
        <row r="700">
          <cell r="B700" t="str">
            <v>2214  0292</v>
          </cell>
          <cell r="M700">
            <v>-14098.07</v>
          </cell>
        </row>
        <row r="701">
          <cell r="B701" t="str">
            <v>2214  0305</v>
          </cell>
          <cell r="M701">
            <v>153450.53</v>
          </cell>
        </row>
        <row r="702">
          <cell r="B702" t="str">
            <v>2214300001</v>
          </cell>
          <cell r="M702">
            <v>2.9103830456733704E-11</v>
          </cell>
        </row>
        <row r="703">
          <cell r="B703" t="str">
            <v>2214300002</v>
          </cell>
          <cell r="M703">
            <v>-27.96</v>
          </cell>
        </row>
        <row r="704">
          <cell r="B704" t="str">
            <v>2214300003</v>
          </cell>
          <cell r="M704">
            <v>0</v>
          </cell>
        </row>
        <row r="705">
          <cell r="B705" t="str">
            <v>2214300004</v>
          </cell>
          <cell r="M705">
            <v>358.96999999999935</v>
          </cell>
        </row>
        <row r="706">
          <cell r="B706" t="str">
            <v>2214300005</v>
          </cell>
          <cell r="M706">
            <v>-4625.17</v>
          </cell>
        </row>
        <row r="707">
          <cell r="B707" t="str">
            <v>2214300007</v>
          </cell>
          <cell r="M707">
            <v>2054.06</v>
          </cell>
        </row>
        <row r="708">
          <cell r="B708" t="str">
            <v>2214300008</v>
          </cell>
          <cell r="M708">
            <v>936.52</v>
          </cell>
        </row>
        <row r="709">
          <cell r="B709" t="str">
            <v>2214300009</v>
          </cell>
          <cell r="M709">
            <v>220.54</v>
          </cell>
        </row>
        <row r="710">
          <cell r="B710" t="str">
            <v>2214300010</v>
          </cell>
          <cell r="M710">
            <v>1329.92</v>
          </cell>
        </row>
        <row r="711">
          <cell r="B711" t="str">
            <v>2214300011</v>
          </cell>
          <cell r="M711">
            <v>226.3</v>
          </cell>
        </row>
        <row r="712">
          <cell r="B712" t="str">
            <v>2214300012</v>
          </cell>
          <cell r="M712">
            <v>1316.32</v>
          </cell>
        </row>
        <row r="713">
          <cell r="B713" t="str">
            <v>2214300013</v>
          </cell>
          <cell r="M713">
            <v>424.11</v>
          </cell>
        </row>
        <row r="714">
          <cell r="B714" t="str">
            <v>2214300014</v>
          </cell>
          <cell r="M714">
            <v>11.090000000000146</v>
          </cell>
        </row>
        <row r="715">
          <cell r="B715" t="str">
            <v>2214300015</v>
          </cell>
          <cell r="M715">
            <v>58.809999999999491</v>
          </cell>
        </row>
        <row r="716">
          <cell r="B716" t="str">
            <v>2214300016</v>
          </cell>
          <cell r="M716">
            <v>18.970000000000255</v>
          </cell>
        </row>
        <row r="717">
          <cell r="B717" t="str">
            <v>2214300017</v>
          </cell>
          <cell r="M717">
            <v>287.22000000000003</v>
          </cell>
        </row>
        <row r="718">
          <cell r="B718" t="str">
            <v>2214300018</v>
          </cell>
          <cell r="M718">
            <v>742.11</v>
          </cell>
        </row>
        <row r="719">
          <cell r="B719" t="str">
            <v>2214300019</v>
          </cell>
          <cell r="M719">
            <v>2805.81</v>
          </cell>
        </row>
        <row r="720">
          <cell r="B720" t="str">
            <v>2214300020</v>
          </cell>
          <cell r="M720">
            <v>107.35</v>
          </cell>
        </row>
        <row r="721">
          <cell r="B721" t="str">
            <v>2214300021</v>
          </cell>
          <cell r="M721">
            <v>789.99</v>
          </cell>
        </row>
        <row r="722">
          <cell r="B722" t="str">
            <v>2214300022</v>
          </cell>
          <cell r="M722">
            <v>1587.34</v>
          </cell>
        </row>
        <row r="723">
          <cell r="B723" t="str">
            <v>2214300024</v>
          </cell>
          <cell r="M723">
            <v>463.54</v>
          </cell>
        </row>
        <row r="724">
          <cell r="B724" t="str">
            <v>2214300025</v>
          </cell>
          <cell r="M724">
            <v>4148.03</v>
          </cell>
        </row>
        <row r="725">
          <cell r="B725" t="str">
            <v>2214300026</v>
          </cell>
          <cell r="M725">
            <v>740.13</v>
          </cell>
        </row>
        <row r="726">
          <cell r="B726" t="str">
            <v>2214300027</v>
          </cell>
          <cell r="M726">
            <v>631.57000000000005</v>
          </cell>
        </row>
        <row r="727">
          <cell r="B727" t="str">
            <v>2214300028</v>
          </cell>
          <cell r="M727">
            <v>196.23</v>
          </cell>
        </row>
        <row r="728">
          <cell r="B728" t="str">
            <v>2214300029</v>
          </cell>
          <cell r="M728">
            <v>0</v>
          </cell>
        </row>
        <row r="729">
          <cell r="B729" t="str">
            <v>2214300030</v>
          </cell>
          <cell r="M729">
            <v>360.42</v>
          </cell>
        </row>
        <row r="730">
          <cell r="B730" t="str">
            <v>2214300031</v>
          </cell>
          <cell r="M730">
            <v>1895.6</v>
          </cell>
        </row>
        <row r="731">
          <cell r="B731" t="str">
            <v>2214300032</v>
          </cell>
          <cell r="M731">
            <v>0</v>
          </cell>
        </row>
        <row r="732">
          <cell r="B732" t="str">
            <v>2214300033</v>
          </cell>
          <cell r="M732">
            <v>-156.72</v>
          </cell>
        </row>
        <row r="733">
          <cell r="B733" t="str">
            <v>2214300034</v>
          </cell>
          <cell r="M733">
            <v>17.400000000000091</v>
          </cell>
        </row>
        <row r="734">
          <cell r="B734" t="str">
            <v>2214300035</v>
          </cell>
          <cell r="M734">
            <v>5.6843418860808015E-14</v>
          </cell>
        </row>
        <row r="735">
          <cell r="B735" t="str">
            <v>2214300036</v>
          </cell>
          <cell r="M735">
            <v>787.40999999999894</v>
          </cell>
        </row>
        <row r="736">
          <cell r="B736" t="str">
            <v>2214300037</v>
          </cell>
          <cell r="M736">
            <v>209.57</v>
          </cell>
        </row>
        <row r="737">
          <cell r="B737" t="str">
            <v>2214300038</v>
          </cell>
          <cell r="M737">
            <v>586.48</v>
          </cell>
        </row>
        <row r="738">
          <cell r="B738" t="str">
            <v>2214300039</v>
          </cell>
          <cell r="M738">
            <v>0</v>
          </cell>
        </row>
        <row r="739">
          <cell r="B739" t="str">
            <v>2214300040</v>
          </cell>
          <cell r="M739">
            <v>279.62</v>
          </cell>
        </row>
        <row r="740">
          <cell r="B740" t="str">
            <v>2214300041</v>
          </cell>
          <cell r="M740">
            <v>0</v>
          </cell>
        </row>
        <row r="741">
          <cell r="B741" t="str">
            <v>2214300042</v>
          </cell>
          <cell r="M741">
            <v>317.11</v>
          </cell>
        </row>
        <row r="742">
          <cell r="B742" t="str">
            <v>2214300043</v>
          </cell>
          <cell r="M742">
            <v>12.01</v>
          </cell>
        </row>
        <row r="743">
          <cell r="B743" t="str">
            <v>2214300044</v>
          </cell>
          <cell r="M743">
            <v>225.55</v>
          </cell>
        </row>
        <row r="744">
          <cell r="B744" t="str">
            <v>2214300045</v>
          </cell>
          <cell r="M744">
            <v>0</v>
          </cell>
        </row>
        <row r="745">
          <cell r="B745" t="str">
            <v>2214300047</v>
          </cell>
          <cell r="M745">
            <v>-365.4</v>
          </cell>
        </row>
        <row r="746">
          <cell r="B746" t="str">
            <v>2214300048</v>
          </cell>
          <cell r="M746">
            <v>166.54</v>
          </cell>
        </row>
        <row r="747">
          <cell r="B747" t="str">
            <v>2214300049</v>
          </cell>
          <cell r="M747">
            <v>0</v>
          </cell>
        </row>
        <row r="748">
          <cell r="B748" t="str">
            <v>2214300050</v>
          </cell>
          <cell r="M748">
            <v>142.24</v>
          </cell>
        </row>
        <row r="749">
          <cell r="B749" t="str">
            <v>2214300051</v>
          </cell>
          <cell r="M749">
            <v>693.98</v>
          </cell>
        </row>
        <row r="750">
          <cell r="B750" t="str">
            <v>2214300052</v>
          </cell>
          <cell r="M750">
            <v>-433.23</v>
          </cell>
        </row>
        <row r="751">
          <cell r="B751" t="str">
            <v>2214300053</v>
          </cell>
          <cell r="M751">
            <v>-429.84</v>
          </cell>
        </row>
        <row r="752">
          <cell r="B752" t="str">
            <v>2214300054</v>
          </cell>
          <cell r="M752">
            <v>-2714.65</v>
          </cell>
        </row>
        <row r="753">
          <cell r="B753" t="str">
            <v>2214300055</v>
          </cell>
          <cell r="M753">
            <v>-693.23</v>
          </cell>
        </row>
        <row r="754">
          <cell r="B754" t="str">
            <v>2214300056</v>
          </cell>
          <cell r="M754">
            <v>0</v>
          </cell>
        </row>
        <row r="755">
          <cell r="B755" t="str">
            <v>2214300057</v>
          </cell>
          <cell r="M755">
            <v>0</v>
          </cell>
        </row>
        <row r="756">
          <cell r="B756" t="str">
            <v>2214300058</v>
          </cell>
          <cell r="M756">
            <v>-1708.77</v>
          </cell>
        </row>
        <row r="757">
          <cell r="B757" t="str">
            <v>2214300060</v>
          </cell>
          <cell r="M757">
            <v>410.9</v>
          </cell>
        </row>
        <row r="758">
          <cell r="B758" t="str">
            <v>2214300062</v>
          </cell>
          <cell r="M758">
            <v>395.01</v>
          </cell>
        </row>
        <row r="759">
          <cell r="B759" t="str">
            <v>2214300063</v>
          </cell>
          <cell r="M759">
            <v>-2.2737367544323206E-13</v>
          </cell>
        </row>
        <row r="760">
          <cell r="B760" t="str">
            <v>2214300064</v>
          </cell>
          <cell r="M760">
            <v>0</v>
          </cell>
        </row>
        <row r="761">
          <cell r="B761" t="str">
            <v>2214300065</v>
          </cell>
          <cell r="M761">
            <v>250.99</v>
          </cell>
        </row>
        <row r="762">
          <cell r="B762" t="str">
            <v>2214300066</v>
          </cell>
          <cell r="M762">
            <v>161.99</v>
          </cell>
        </row>
        <row r="763">
          <cell r="B763" t="str">
            <v>2214300067</v>
          </cell>
          <cell r="M763">
            <v>-258.27999999999997</v>
          </cell>
        </row>
        <row r="764">
          <cell r="B764" t="str">
            <v>2214300068</v>
          </cell>
          <cell r="M764">
            <v>582.72</v>
          </cell>
        </row>
        <row r="765">
          <cell r="B765" t="str">
            <v>2214300070</v>
          </cell>
          <cell r="M765">
            <v>9351.6</v>
          </cell>
        </row>
        <row r="766">
          <cell r="B766" t="str">
            <v>2214300071</v>
          </cell>
          <cell r="M766">
            <v>50687.31</v>
          </cell>
        </row>
        <row r="767">
          <cell r="B767" t="str">
            <v>2214300072</v>
          </cell>
          <cell r="M767">
            <v>18392.669999999998</v>
          </cell>
        </row>
        <row r="768">
          <cell r="B768" t="str">
            <v>2214300073</v>
          </cell>
          <cell r="M768">
            <v>0</v>
          </cell>
        </row>
        <row r="769">
          <cell r="B769" t="str">
            <v>2214300076</v>
          </cell>
          <cell r="M769">
            <v>0</v>
          </cell>
        </row>
        <row r="770">
          <cell r="B770" t="str">
            <v>2214300077</v>
          </cell>
          <cell r="M770">
            <v>-282.55</v>
          </cell>
        </row>
        <row r="771">
          <cell r="B771" t="str">
            <v>2214300078</v>
          </cell>
          <cell r="M771">
            <v>0</v>
          </cell>
        </row>
        <row r="772">
          <cell r="B772" t="str">
            <v>2214300080</v>
          </cell>
          <cell r="M772">
            <v>172162.62</v>
          </cell>
        </row>
        <row r="773">
          <cell r="B773" t="str">
            <v>2214300082</v>
          </cell>
          <cell r="M773">
            <v>-12572.2</v>
          </cell>
        </row>
        <row r="774">
          <cell r="B774" t="str">
            <v>2214300084</v>
          </cell>
          <cell r="M774">
            <v>0</v>
          </cell>
        </row>
        <row r="775">
          <cell r="B775" t="str">
            <v>2214300086</v>
          </cell>
          <cell r="M775">
            <v>0</v>
          </cell>
        </row>
        <row r="776">
          <cell r="B776" t="str">
            <v>2214300088</v>
          </cell>
          <cell r="M776">
            <v>32.31</v>
          </cell>
        </row>
        <row r="777">
          <cell r="B777" t="str">
            <v>2214300089</v>
          </cell>
          <cell r="M777">
            <v>0</v>
          </cell>
        </row>
        <row r="778">
          <cell r="B778" t="str">
            <v>2214300090</v>
          </cell>
          <cell r="M778">
            <v>2.2737367544323206E-13</v>
          </cell>
        </row>
        <row r="779">
          <cell r="B779" t="str">
            <v>2214300095</v>
          </cell>
          <cell r="M779">
            <v>165817.98000000001</v>
          </cell>
        </row>
        <row r="780">
          <cell r="B780" t="str">
            <v>2214300096</v>
          </cell>
          <cell r="M780">
            <v>0</v>
          </cell>
        </row>
        <row r="781">
          <cell r="B781" t="str">
            <v>2214300098</v>
          </cell>
          <cell r="M781">
            <v>0</v>
          </cell>
        </row>
        <row r="782">
          <cell r="B782" t="str">
            <v>2214300100</v>
          </cell>
          <cell r="M782">
            <v>-271.86</v>
          </cell>
        </row>
        <row r="783">
          <cell r="B783" t="str">
            <v>2214300101</v>
          </cell>
          <cell r="M783">
            <v>0</v>
          </cell>
        </row>
        <row r="784">
          <cell r="B784" t="str">
            <v>2214300102</v>
          </cell>
          <cell r="M784">
            <v>0</v>
          </cell>
        </row>
        <row r="785">
          <cell r="B785" t="str">
            <v>2214300103</v>
          </cell>
          <cell r="M785">
            <v>0</v>
          </cell>
        </row>
        <row r="786">
          <cell r="B786" t="str">
            <v>2214300104</v>
          </cell>
          <cell r="M786">
            <v>-2927.7</v>
          </cell>
        </row>
        <row r="787">
          <cell r="B787" t="str">
            <v>2214300105</v>
          </cell>
          <cell r="M787">
            <v>0</v>
          </cell>
        </row>
        <row r="788">
          <cell r="B788" t="str">
            <v>2214300106</v>
          </cell>
          <cell r="M788">
            <v>-541.09</v>
          </cell>
        </row>
        <row r="789">
          <cell r="B789" t="str">
            <v>2214300107</v>
          </cell>
          <cell r="M789">
            <v>0</v>
          </cell>
        </row>
        <row r="790">
          <cell r="B790" t="str">
            <v>2214300108</v>
          </cell>
          <cell r="M790">
            <v>-260.04000000000002</v>
          </cell>
        </row>
        <row r="791">
          <cell r="B791" t="str">
            <v>2214300110</v>
          </cell>
          <cell r="M791">
            <v>0</v>
          </cell>
        </row>
        <row r="792">
          <cell r="B792" t="str">
            <v>2214300111</v>
          </cell>
          <cell r="M792">
            <v>0</v>
          </cell>
        </row>
        <row r="793">
          <cell r="B793" t="str">
            <v>2214300112</v>
          </cell>
          <cell r="M793">
            <v>0</v>
          </cell>
        </row>
        <row r="794">
          <cell r="B794" t="str">
            <v>2214300113</v>
          </cell>
          <cell r="M794">
            <v>0</v>
          </cell>
        </row>
        <row r="795">
          <cell r="B795" t="str">
            <v>2214300114</v>
          </cell>
          <cell r="M795">
            <v>0</v>
          </cell>
        </row>
        <row r="796">
          <cell r="B796" t="str">
            <v>2214300115</v>
          </cell>
          <cell r="M796">
            <v>5.6843418860808015E-14</v>
          </cell>
        </row>
        <row r="797">
          <cell r="B797" t="str">
            <v>2214300117</v>
          </cell>
          <cell r="M797">
            <v>0</v>
          </cell>
        </row>
        <row r="798">
          <cell r="B798" t="str">
            <v>2214300118</v>
          </cell>
          <cell r="M798">
            <v>0</v>
          </cell>
        </row>
        <row r="799">
          <cell r="B799" t="str">
            <v>2214300119</v>
          </cell>
          <cell r="M799">
            <v>0</v>
          </cell>
        </row>
        <row r="800">
          <cell r="B800" t="str">
            <v>2214300120</v>
          </cell>
          <cell r="M800">
            <v>-659.53</v>
          </cell>
        </row>
        <row r="801">
          <cell r="B801" t="str">
            <v>2214300122</v>
          </cell>
          <cell r="M801">
            <v>0</v>
          </cell>
        </row>
        <row r="802">
          <cell r="B802" t="str">
            <v>2214300123</v>
          </cell>
          <cell r="M802">
            <v>0</v>
          </cell>
        </row>
        <row r="803">
          <cell r="B803" t="str">
            <v>2214300124</v>
          </cell>
          <cell r="M803">
            <v>0</v>
          </cell>
        </row>
        <row r="804">
          <cell r="B804" t="str">
            <v>2214300125</v>
          </cell>
          <cell r="M804">
            <v>-251.83</v>
          </cell>
        </row>
        <row r="805">
          <cell r="B805" t="str">
            <v>2214300126</v>
          </cell>
          <cell r="M805">
            <v>0</v>
          </cell>
        </row>
        <row r="806">
          <cell r="B806" t="str">
            <v>2214300127</v>
          </cell>
          <cell r="M806">
            <v>0</v>
          </cell>
        </row>
        <row r="807">
          <cell r="B807" t="str">
            <v>2214300128</v>
          </cell>
          <cell r="M807">
            <v>0</v>
          </cell>
        </row>
        <row r="808">
          <cell r="B808" t="str">
            <v>2214300129</v>
          </cell>
          <cell r="M808">
            <v>-140.75</v>
          </cell>
        </row>
        <row r="809">
          <cell r="B809" t="str">
            <v>2214300130</v>
          </cell>
          <cell r="M809">
            <v>0</v>
          </cell>
        </row>
        <row r="810">
          <cell r="B810" t="str">
            <v>2214300133</v>
          </cell>
          <cell r="M810">
            <v>0</v>
          </cell>
        </row>
        <row r="811">
          <cell r="B811" t="str">
            <v>2214300137</v>
          </cell>
          <cell r="M811">
            <v>0</v>
          </cell>
        </row>
        <row r="812">
          <cell r="B812" t="str">
            <v>2214300138</v>
          </cell>
          <cell r="M812">
            <v>0</v>
          </cell>
        </row>
        <row r="813">
          <cell r="B813" t="str">
            <v>2214300140</v>
          </cell>
          <cell r="M813">
            <v>0</v>
          </cell>
        </row>
        <row r="814">
          <cell r="B814" t="str">
            <v>2214300141</v>
          </cell>
          <cell r="M814">
            <v>0</v>
          </cell>
        </row>
        <row r="815">
          <cell r="B815" t="str">
            <v>2214300143</v>
          </cell>
          <cell r="M815">
            <v>0</v>
          </cell>
        </row>
        <row r="816">
          <cell r="B816" t="str">
            <v>2214300144</v>
          </cell>
          <cell r="M816">
            <v>0</v>
          </cell>
        </row>
        <row r="817">
          <cell r="B817" t="str">
            <v>2214300146</v>
          </cell>
          <cell r="M817">
            <v>0</v>
          </cell>
        </row>
        <row r="818">
          <cell r="B818" t="str">
            <v>2214300153</v>
          </cell>
          <cell r="M818">
            <v>0</v>
          </cell>
        </row>
        <row r="819">
          <cell r="B819" t="str">
            <v>2214300154</v>
          </cell>
          <cell r="M819">
            <v>0</v>
          </cell>
        </row>
        <row r="820">
          <cell r="B820" t="str">
            <v>2214300155</v>
          </cell>
          <cell r="M820">
            <v>0</v>
          </cell>
        </row>
        <row r="821">
          <cell r="B821" t="str">
            <v>2214300156</v>
          </cell>
          <cell r="M821">
            <v>0</v>
          </cell>
        </row>
        <row r="822">
          <cell r="B822" t="str">
            <v>2214300157</v>
          </cell>
          <cell r="M822">
            <v>0</v>
          </cell>
        </row>
        <row r="823">
          <cell r="B823" t="str">
            <v>2214300158</v>
          </cell>
          <cell r="M823">
            <v>0</v>
          </cell>
        </row>
        <row r="824">
          <cell r="B824" t="str">
            <v>2214300159</v>
          </cell>
          <cell r="M824">
            <v>0</v>
          </cell>
        </row>
        <row r="825">
          <cell r="B825" t="str">
            <v>2214300160</v>
          </cell>
          <cell r="M825">
            <v>-49.5</v>
          </cell>
        </row>
        <row r="826">
          <cell r="B826" t="str">
            <v>2214300161</v>
          </cell>
          <cell r="M826">
            <v>0</v>
          </cell>
        </row>
        <row r="827">
          <cell r="B827" t="str">
            <v>2214300162</v>
          </cell>
          <cell r="M827">
            <v>0</v>
          </cell>
        </row>
        <row r="828">
          <cell r="B828" t="str">
            <v>2214300163</v>
          </cell>
          <cell r="M828">
            <v>0</v>
          </cell>
        </row>
        <row r="829">
          <cell r="B829" t="str">
            <v>2214300164</v>
          </cell>
          <cell r="M829">
            <v>0</v>
          </cell>
        </row>
        <row r="830">
          <cell r="B830" t="str">
            <v>2214300165</v>
          </cell>
          <cell r="M830">
            <v>0</v>
          </cell>
        </row>
        <row r="831">
          <cell r="B831" t="str">
            <v>2214300166</v>
          </cell>
          <cell r="M831">
            <v>0</v>
          </cell>
        </row>
        <row r="832">
          <cell r="B832" t="str">
            <v>2214300167</v>
          </cell>
          <cell r="M832">
            <v>0</v>
          </cell>
        </row>
        <row r="833">
          <cell r="B833" t="str">
            <v>2214300168</v>
          </cell>
          <cell r="M833">
            <v>0</v>
          </cell>
        </row>
        <row r="834">
          <cell r="B834" t="str">
            <v>2214300169</v>
          </cell>
          <cell r="M834">
            <v>0</v>
          </cell>
        </row>
        <row r="835">
          <cell r="B835" t="str">
            <v>2214300170</v>
          </cell>
          <cell r="M835">
            <v>0</v>
          </cell>
        </row>
        <row r="836">
          <cell r="B836" t="str">
            <v>2214300171</v>
          </cell>
          <cell r="M836">
            <v>0</v>
          </cell>
        </row>
        <row r="837">
          <cell r="B837" t="str">
            <v>2214300172</v>
          </cell>
          <cell r="M837">
            <v>0</v>
          </cell>
        </row>
        <row r="838">
          <cell r="B838" t="str">
            <v>2214300173</v>
          </cell>
          <cell r="M838">
            <v>0</v>
          </cell>
        </row>
        <row r="839">
          <cell r="B839" t="str">
            <v>2214900996</v>
          </cell>
          <cell r="M839">
            <v>0</v>
          </cell>
        </row>
        <row r="840">
          <cell r="B840" t="str">
            <v>227</v>
          </cell>
          <cell r="M840">
            <v>1430.8</v>
          </cell>
        </row>
        <row r="841">
          <cell r="B841" t="str">
            <v>228</v>
          </cell>
          <cell r="M841">
            <v>2763075.75</v>
          </cell>
        </row>
        <row r="842">
          <cell r="B842" t="str">
            <v>2280</v>
          </cell>
          <cell r="M842">
            <v>2763075.75</v>
          </cell>
        </row>
        <row r="843">
          <cell r="B843" t="str">
            <v>2280  0261</v>
          </cell>
          <cell r="M843">
            <v>82130</v>
          </cell>
        </row>
        <row r="844">
          <cell r="B844" t="str">
            <v>2280900996</v>
          </cell>
          <cell r="M844">
            <v>891.7400000000016</v>
          </cell>
        </row>
        <row r="845">
          <cell r="B845" t="str">
            <v>2280900999</v>
          </cell>
          <cell r="M845">
            <v>2680054.0099999998</v>
          </cell>
        </row>
        <row r="846">
          <cell r="B846" t="str">
            <v>229</v>
          </cell>
          <cell r="M846">
            <v>3550271.26</v>
          </cell>
        </row>
        <row r="847">
          <cell r="B847" t="str">
            <v>2291</v>
          </cell>
          <cell r="M847">
            <v>3550271.26</v>
          </cell>
        </row>
        <row r="848">
          <cell r="B848" t="str">
            <v>2291900999111</v>
          </cell>
          <cell r="M848">
            <v>-481297.93</v>
          </cell>
        </row>
        <row r="849">
          <cell r="B849" t="str">
            <v>2291900999112</v>
          </cell>
          <cell r="M849">
            <v>52517.53</v>
          </cell>
        </row>
        <row r="850">
          <cell r="B850" t="str">
            <v>2291900999113</v>
          </cell>
          <cell r="M850">
            <v>2230316.29</v>
          </cell>
        </row>
        <row r="851">
          <cell r="B851" t="str">
            <v>2291900999211</v>
          </cell>
          <cell r="M851">
            <v>1748735.37</v>
          </cell>
        </row>
        <row r="852">
          <cell r="B852" t="str">
            <v>23</v>
          </cell>
          <cell r="M852">
            <v>-20500000</v>
          </cell>
        </row>
        <row r="853">
          <cell r="B853" t="str">
            <v>231</v>
          </cell>
          <cell r="M853">
            <v>-20500000</v>
          </cell>
        </row>
        <row r="854">
          <cell r="B854" t="str">
            <v>231    35</v>
          </cell>
          <cell r="M854">
            <v>-20500000</v>
          </cell>
        </row>
        <row r="855">
          <cell r="B855" t="str">
            <v>24</v>
          </cell>
          <cell r="M855">
            <v>3996114.8800000399</v>
          </cell>
        </row>
        <row r="856">
          <cell r="B856" t="str">
            <v>241</v>
          </cell>
          <cell r="M856">
            <v>73507.5</v>
          </cell>
        </row>
        <row r="857">
          <cell r="B857" t="str">
            <v>2412</v>
          </cell>
          <cell r="M857">
            <v>-9968.18</v>
          </cell>
        </row>
        <row r="858">
          <cell r="B858" t="str">
            <v>2413</v>
          </cell>
          <cell r="M858">
            <v>83475.679999999993</v>
          </cell>
        </row>
        <row r="859">
          <cell r="B859" t="str">
            <v>24131</v>
          </cell>
          <cell r="M859">
            <v>81500</v>
          </cell>
        </row>
        <row r="860">
          <cell r="B860" t="str">
            <v>24132</v>
          </cell>
          <cell r="M860">
            <v>1975.68</v>
          </cell>
        </row>
        <row r="861">
          <cell r="B861" t="str">
            <v>242</v>
          </cell>
          <cell r="M861">
            <v>-10726.96</v>
          </cell>
        </row>
        <row r="862">
          <cell r="B862" t="str">
            <v>2421</v>
          </cell>
          <cell r="M862">
            <v>-7264</v>
          </cell>
        </row>
        <row r="863">
          <cell r="B863" t="str">
            <v>2422</v>
          </cell>
          <cell r="M863">
            <v>-1680.2</v>
          </cell>
        </row>
        <row r="864">
          <cell r="B864" t="str">
            <v>2424</v>
          </cell>
          <cell r="M864">
            <v>-1252.76</v>
          </cell>
        </row>
        <row r="865">
          <cell r="B865" t="str">
            <v>2429</v>
          </cell>
          <cell r="M865">
            <v>-530</v>
          </cell>
        </row>
        <row r="866">
          <cell r="B866" t="str">
            <v>243</v>
          </cell>
          <cell r="M866">
            <v>3943803.2700000107</v>
          </cell>
        </row>
        <row r="867">
          <cell r="B867" t="str">
            <v>2431</v>
          </cell>
          <cell r="M867">
            <v>10398625.780000063</v>
          </cell>
        </row>
        <row r="868">
          <cell r="B868" t="str">
            <v>24311</v>
          </cell>
          <cell r="M868">
            <v>10398625.780000063</v>
          </cell>
        </row>
        <row r="869">
          <cell r="B869" t="str">
            <v>243111</v>
          </cell>
          <cell r="M869">
            <v>9917444.6400000639</v>
          </cell>
        </row>
        <row r="870">
          <cell r="B870" t="str">
            <v>2431113</v>
          </cell>
          <cell r="M870">
            <v>9342809.2400000654</v>
          </cell>
        </row>
        <row r="871">
          <cell r="B871" t="str">
            <v>2431114</v>
          </cell>
          <cell r="M871">
            <v>608009.59</v>
          </cell>
        </row>
        <row r="872">
          <cell r="B872" t="str">
            <v>2431115</v>
          </cell>
          <cell r="M872">
            <v>-33374.19</v>
          </cell>
        </row>
        <row r="873">
          <cell r="B873" t="str">
            <v>243112</v>
          </cell>
          <cell r="M873">
            <v>22520.720000000001</v>
          </cell>
        </row>
        <row r="874">
          <cell r="B874" t="str">
            <v>2431123</v>
          </cell>
          <cell r="M874">
            <v>22520.720000000001</v>
          </cell>
        </row>
        <row r="875">
          <cell r="B875" t="str">
            <v>243113</v>
          </cell>
          <cell r="M875">
            <v>458660.42</v>
          </cell>
        </row>
        <row r="876">
          <cell r="B876" t="str">
            <v>2431131</v>
          </cell>
          <cell r="M876">
            <v>231.18</v>
          </cell>
        </row>
        <row r="877">
          <cell r="B877" t="str">
            <v>2431132</v>
          </cell>
          <cell r="M877">
            <v>54.52</v>
          </cell>
        </row>
        <row r="878">
          <cell r="B878" t="str">
            <v>2431133</v>
          </cell>
          <cell r="M878">
            <v>458274.01</v>
          </cell>
        </row>
        <row r="879">
          <cell r="B879" t="str">
            <v>2431134</v>
          </cell>
          <cell r="M879">
            <v>-8.8817841970012523E-16</v>
          </cell>
        </row>
        <row r="880">
          <cell r="B880" t="str">
            <v>2431139</v>
          </cell>
          <cell r="M880">
            <v>100.71</v>
          </cell>
        </row>
        <row r="881">
          <cell r="B881" t="str">
            <v>2432</v>
          </cell>
          <cell r="M881">
            <v>0</v>
          </cell>
        </row>
        <row r="882">
          <cell r="B882" t="str">
            <v>24321</v>
          </cell>
          <cell r="M882">
            <v>0</v>
          </cell>
        </row>
        <row r="883">
          <cell r="B883" t="str">
            <v>243211</v>
          </cell>
          <cell r="M883">
            <v>0</v>
          </cell>
        </row>
        <row r="884">
          <cell r="B884" t="str">
            <v>2432113</v>
          </cell>
          <cell r="M884">
            <v>0</v>
          </cell>
        </row>
        <row r="885">
          <cell r="B885" t="str">
            <v>2432114</v>
          </cell>
          <cell r="M885">
            <v>0</v>
          </cell>
        </row>
        <row r="886">
          <cell r="B886" t="str">
            <v>2432115</v>
          </cell>
          <cell r="M886">
            <v>0</v>
          </cell>
        </row>
        <row r="887">
          <cell r="B887" t="str">
            <v>243212</v>
          </cell>
          <cell r="M887">
            <v>0</v>
          </cell>
        </row>
        <row r="888">
          <cell r="B888" t="str">
            <v>2432123</v>
          </cell>
          <cell r="M888">
            <v>0</v>
          </cell>
        </row>
        <row r="889">
          <cell r="B889" t="str">
            <v>243213</v>
          </cell>
          <cell r="M889">
            <v>0</v>
          </cell>
        </row>
        <row r="890">
          <cell r="B890" t="str">
            <v>2432131</v>
          </cell>
          <cell r="M890">
            <v>0</v>
          </cell>
        </row>
        <row r="891">
          <cell r="B891" t="str">
            <v>2432132</v>
          </cell>
          <cell r="M891">
            <v>0</v>
          </cell>
        </row>
        <row r="892">
          <cell r="B892" t="str">
            <v>2432133</v>
          </cell>
          <cell r="M892">
            <v>0</v>
          </cell>
        </row>
        <row r="893">
          <cell r="B893" t="str">
            <v>2432134</v>
          </cell>
          <cell r="M893">
            <v>0</v>
          </cell>
        </row>
        <row r="894">
          <cell r="B894" t="str">
            <v>2432139</v>
          </cell>
          <cell r="M894">
            <v>0</v>
          </cell>
        </row>
        <row r="895">
          <cell r="B895" t="str">
            <v>2433</v>
          </cell>
          <cell r="M895">
            <v>-10508091.51000005</v>
          </cell>
        </row>
        <row r="896">
          <cell r="B896" t="str">
            <v>24331</v>
          </cell>
          <cell r="M896">
            <v>-10508091.51000005</v>
          </cell>
        </row>
        <row r="897">
          <cell r="B897" t="str">
            <v>243311</v>
          </cell>
          <cell r="M897">
            <v>-10508091.51000005</v>
          </cell>
        </row>
        <row r="898">
          <cell r="B898" t="str">
            <v>2433111</v>
          </cell>
          <cell r="M898">
            <v>-7.43</v>
          </cell>
        </row>
        <row r="899">
          <cell r="B899" t="str">
            <v>2433112</v>
          </cell>
          <cell r="M899">
            <v>-3.22</v>
          </cell>
        </row>
        <row r="900">
          <cell r="B900" t="str">
            <v>2433113</v>
          </cell>
          <cell r="M900">
            <v>-9966808.8800000492</v>
          </cell>
        </row>
        <row r="901">
          <cell r="B901" t="str">
            <v>2433114</v>
          </cell>
          <cell r="M901">
            <v>-541171.27</v>
          </cell>
        </row>
        <row r="902">
          <cell r="B902" t="str">
            <v>2433119</v>
          </cell>
          <cell r="M902">
            <v>-100.71</v>
          </cell>
        </row>
        <row r="903">
          <cell r="B903" t="str">
            <v>2434</v>
          </cell>
          <cell r="M903">
            <v>-66388.580000000075</v>
          </cell>
        </row>
        <row r="904">
          <cell r="B904" t="str">
            <v>24341</v>
          </cell>
          <cell r="M904">
            <v>2213430.5499999998</v>
          </cell>
        </row>
        <row r="905">
          <cell r="B905" t="str">
            <v>243411</v>
          </cell>
          <cell r="M905">
            <v>2213430.5499999998</v>
          </cell>
        </row>
        <row r="906">
          <cell r="B906" t="str">
            <v>24342</v>
          </cell>
          <cell r="M906">
            <v>-2279819.13</v>
          </cell>
        </row>
        <row r="907">
          <cell r="B907" t="str">
            <v>243421</v>
          </cell>
          <cell r="M907">
            <v>-2279819.13</v>
          </cell>
        </row>
        <row r="908">
          <cell r="B908" t="str">
            <v>2435</v>
          </cell>
          <cell r="M908">
            <v>0</v>
          </cell>
        </row>
        <row r="909">
          <cell r="B909" t="str">
            <v>24351</v>
          </cell>
          <cell r="M909">
            <v>0</v>
          </cell>
        </row>
        <row r="910">
          <cell r="B910" t="str">
            <v>2437</v>
          </cell>
          <cell r="M910">
            <v>4119657.58</v>
          </cell>
        </row>
        <row r="911">
          <cell r="B911" t="str">
            <v>24371</v>
          </cell>
          <cell r="M911">
            <v>4119657.58</v>
          </cell>
        </row>
        <row r="912">
          <cell r="B912" t="str">
            <v>244</v>
          </cell>
          <cell r="M912">
            <v>-1.0000000000218279E-2</v>
          </cell>
        </row>
        <row r="913">
          <cell r="B913" t="str">
            <v>2441</v>
          </cell>
          <cell r="M913">
            <v>-1.0000000000218279E-2</v>
          </cell>
        </row>
        <row r="914">
          <cell r="B914" t="str">
            <v>245</v>
          </cell>
          <cell r="M914">
            <v>-10468.92</v>
          </cell>
        </row>
        <row r="915">
          <cell r="B915" t="str">
            <v>2451</v>
          </cell>
          <cell r="M915">
            <v>-10468.92</v>
          </cell>
        </row>
        <row r="916">
          <cell r="B916" t="str">
            <v>26</v>
          </cell>
          <cell r="M916">
            <v>-9778691.8500000238</v>
          </cell>
        </row>
        <row r="917">
          <cell r="B917" t="str">
            <v>261</v>
          </cell>
          <cell r="M917">
            <v>-45685.860000000102</v>
          </cell>
        </row>
        <row r="918">
          <cell r="B918" t="str">
            <v>2611</v>
          </cell>
          <cell r="M918">
            <v>-45685.860000000102</v>
          </cell>
        </row>
        <row r="919">
          <cell r="B919" t="str">
            <v>2611  0007</v>
          </cell>
          <cell r="M919">
            <v>4748.55</v>
          </cell>
        </row>
        <row r="920">
          <cell r="B920" t="str">
            <v>2611  0010</v>
          </cell>
          <cell r="M920">
            <v>-0.06</v>
          </cell>
        </row>
        <row r="921">
          <cell r="B921" t="str">
            <v>2611  0011</v>
          </cell>
          <cell r="M921">
            <v>-3720.01</v>
          </cell>
        </row>
        <row r="922">
          <cell r="B922" t="str">
            <v>2611  0013</v>
          </cell>
          <cell r="M922">
            <v>0.01</v>
          </cell>
        </row>
        <row r="923">
          <cell r="B923" t="str">
            <v>2611  0022</v>
          </cell>
          <cell r="M923">
            <v>-0.15</v>
          </cell>
        </row>
        <row r="924">
          <cell r="B924" t="str">
            <v>2611  0029</v>
          </cell>
          <cell r="M924">
            <v>-7616.06</v>
          </cell>
        </row>
        <row r="925">
          <cell r="B925" t="str">
            <v>2611  0030</v>
          </cell>
          <cell r="M925">
            <v>-21933.13</v>
          </cell>
        </row>
        <row r="926">
          <cell r="B926" t="str">
            <v>2611  0032</v>
          </cell>
          <cell r="M926">
            <v>-0.01</v>
          </cell>
        </row>
        <row r="927">
          <cell r="B927" t="str">
            <v>2611  0038</v>
          </cell>
          <cell r="M927">
            <v>-757.61</v>
          </cell>
        </row>
        <row r="928">
          <cell r="B928" t="str">
            <v>2611  0052</v>
          </cell>
          <cell r="M928">
            <v>-0.01</v>
          </cell>
        </row>
        <row r="929">
          <cell r="B929" t="str">
            <v>2611  0053</v>
          </cell>
          <cell r="M929">
            <v>-21907.45</v>
          </cell>
        </row>
        <row r="930">
          <cell r="B930" t="str">
            <v>2611  0064</v>
          </cell>
          <cell r="M930">
            <v>-0.01</v>
          </cell>
        </row>
        <row r="931">
          <cell r="B931" t="str">
            <v>2611  0069</v>
          </cell>
          <cell r="M931">
            <v>249.4</v>
          </cell>
        </row>
        <row r="932">
          <cell r="B932" t="str">
            <v>2611  0070</v>
          </cell>
          <cell r="M932">
            <v>0</v>
          </cell>
        </row>
        <row r="933">
          <cell r="B933" t="str">
            <v>2611  0099</v>
          </cell>
          <cell r="M933">
            <v>50547.14</v>
          </cell>
        </row>
        <row r="934">
          <cell r="B934" t="str">
            <v>2611900006</v>
          </cell>
          <cell r="M934">
            <v>0</v>
          </cell>
        </row>
        <row r="935">
          <cell r="B935" t="str">
            <v>2611900008</v>
          </cell>
          <cell r="M935">
            <v>9.9999999947613105E-3</v>
          </cell>
        </row>
        <row r="936">
          <cell r="B936" t="str">
            <v>2611900018</v>
          </cell>
          <cell r="M936">
            <v>2.0000000000436557E-2</v>
          </cell>
        </row>
        <row r="937">
          <cell r="B937" t="str">
            <v>2611900022</v>
          </cell>
          <cell r="M937">
            <v>0.01</v>
          </cell>
        </row>
        <row r="938">
          <cell r="B938" t="str">
            <v>2611900029</v>
          </cell>
          <cell r="M938">
            <v>0.01</v>
          </cell>
        </row>
        <row r="939">
          <cell r="B939" t="str">
            <v>2611900065</v>
          </cell>
          <cell r="M939">
            <v>-1.0000000002037268E-2</v>
          </cell>
        </row>
        <row r="940">
          <cell r="B940" t="str">
            <v>2611900074</v>
          </cell>
          <cell r="M940">
            <v>0.01</v>
          </cell>
        </row>
        <row r="941">
          <cell r="B941" t="str">
            <v>2611900089</v>
          </cell>
          <cell r="M941">
            <v>0</v>
          </cell>
        </row>
        <row r="942">
          <cell r="B942" t="str">
            <v>2611900091</v>
          </cell>
          <cell r="M942">
            <v>0</v>
          </cell>
        </row>
        <row r="943">
          <cell r="B943" t="str">
            <v>2611900612</v>
          </cell>
          <cell r="M943">
            <v>0</v>
          </cell>
        </row>
        <row r="944">
          <cell r="B944" t="str">
            <v>2611900999</v>
          </cell>
          <cell r="M944">
            <v>-45822.32</v>
          </cell>
        </row>
        <row r="945">
          <cell r="B945" t="str">
            <v>2611912030</v>
          </cell>
          <cell r="M945">
            <v>-0.15</v>
          </cell>
        </row>
        <row r="946">
          <cell r="B946" t="str">
            <v>2611920512</v>
          </cell>
          <cell r="M946">
            <v>124.23</v>
          </cell>
        </row>
        <row r="947">
          <cell r="B947" t="str">
            <v>2611920515</v>
          </cell>
          <cell r="M947">
            <v>51.46</v>
          </cell>
        </row>
        <row r="948">
          <cell r="B948" t="str">
            <v>2611920527</v>
          </cell>
          <cell r="M948">
            <v>532.72</v>
          </cell>
        </row>
        <row r="949">
          <cell r="B949" t="str">
            <v>2611920533</v>
          </cell>
          <cell r="M949">
            <v>-109.82</v>
          </cell>
        </row>
        <row r="950">
          <cell r="B950" t="str">
            <v>2611920534</v>
          </cell>
          <cell r="M950">
            <v>-72.63</v>
          </cell>
        </row>
        <row r="951">
          <cell r="B951" t="str">
            <v>262</v>
          </cell>
          <cell r="M951">
            <v>58030.99</v>
          </cell>
        </row>
        <row r="952">
          <cell r="B952" t="str">
            <v>2622</v>
          </cell>
          <cell r="M952">
            <v>0</v>
          </cell>
        </row>
        <row r="953">
          <cell r="B953" t="str">
            <v>2629</v>
          </cell>
          <cell r="M953">
            <v>58030.99</v>
          </cell>
        </row>
        <row r="954">
          <cell r="B954" t="str">
            <v>26291</v>
          </cell>
          <cell r="M954">
            <v>58030.99</v>
          </cell>
        </row>
        <row r="955">
          <cell r="B955" t="str">
            <v>26291000042</v>
          </cell>
          <cell r="M955">
            <v>3272.71</v>
          </cell>
        </row>
        <row r="956">
          <cell r="B956" t="str">
            <v>26291000044</v>
          </cell>
          <cell r="M956">
            <v>3151.35</v>
          </cell>
        </row>
        <row r="957">
          <cell r="B957" t="str">
            <v>26291000066</v>
          </cell>
          <cell r="M957">
            <v>5044.6400000000003</v>
          </cell>
        </row>
        <row r="958">
          <cell r="B958" t="str">
            <v>26291000067</v>
          </cell>
          <cell r="M958">
            <v>4314.1400000000003</v>
          </cell>
        </row>
        <row r="959">
          <cell r="B959" t="str">
            <v>26291000072</v>
          </cell>
          <cell r="M959">
            <v>3514.71</v>
          </cell>
        </row>
        <row r="960">
          <cell r="B960" t="str">
            <v>26291000089</v>
          </cell>
          <cell r="M960">
            <v>4432.22</v>
          </cell>
        </row>
        <row r="961">
          <cell r="B961" t="str">
            <v>26291000099</v>
          </cell>
          <cell r="M961">
            <v>898.53</v>
          </cell>
        </row>
        <row r="962">
          <cell r="B962" t="str">
            <v>26291000110</v>
          </cell>
          <cell r="M962">
            <v>5176.91</v>
          </cell>
        </row>
        <row r="963">
          <cell r="B963" t="str">
            <v>26291000121</v>
          </cell>
          <cell r="M963">
            <v>7000.03</v>
          </cell>
        </row>
        <row r="964">
          <cell r="B964" t="str">
            <v>26291000126</v>
          </cell>
          <cell r="M964">
            <v>1895.14</v>
          </cell>
        </row>
        <row r="965">
          <cell r="B965" t="str">
            <v>26291000149</v>
          </cell>
          <cell r="M965">
            <v>-0.02</v>
          </cell>
        </row>
        <row r="966">
          <cell r="B966" t="str">
            <v>26291000155</v>
          </cell>
          <cell r="M966">
            <v>4097.6400000000003</v>
          </cell>
        </row>
        <row r="967">
          <cell r="B967" t="str">
            <v>26291000162</v>
          </cell>
          <cell r="M967">
            <v>2700.25</v>
          </cell>
        </row>
        <row r="968">
          <cell r="B968" t="str">
            <v>26291000179</v>
          </cell>
          <cell r="M968">
            <v>1620.52</v>
          </cell>
        </row>
        <row r="969">
          <cell r="B969" t="str">
            <v>26291000185</v>
          </cell>
          <cell r="M969">
            <v>3360.67</v>
          </cell>
        </row>
        <row r="970">
          <cell r="B970" t="str">
            <v>26291000186</v>
          </cell>
          <cell r="M970">
            <v>7551.55</v>
          </cell>
        </row>
        <row r="971">
          <cell r="B971" t="str">
            <v>263</v>
          </cell>
          <cell r="M971">
            <v>9.9999999999980105E-3</v>
          </cell>
        </row>
        <row r="972">
          <cell r="B972" t="str">
            <v>2631</v>
          </cell>
          <cell r="M972">
            <v>9.9999999999980105E-3</v>
          </cell>
        </row>
        <row r="973">
          <cell r="B973" t="str">
            <v>268</v>
          </cell>
          <cell r="M973">
            <v>-9791036.9899999797</v>
          </cell>
        </row>
        <row r="974">
          <cell r="B974" t="str">
            <v>2681</v>
          </cell>
          <cell r="M974">
            <v>33450115.099999983</v>
          </cell>
        </row>
        <row r="975">
          <cell r="B975" t="str">
            <v>26811</v>
          </cell>
          <cell r="M975">
            <v>6763132.7799999863</v>
          </cell>
        </row>
        <row r="976">
          <cell r="B976" t="str">
            <v>26811  0101</v>
          </cell>
          <cell r="M976">
            <v>-783651.15000000596</v>
          </cell>
        </row>
        <row r="977">
          <cell r="B977" t="str">
            <v>26811  0102</v>
          </cell>
          <cell r="M977">
            <v>197494.24000000069</v>
          </cell>
        </row>
        <row r="978">
          <cell r="B978" t="str">
            <v>26811  0103</v>
          </cell>
          <cell r="M978">
            <v>6758255.3900000155</v>
          </cell>
        </row>
        <row r="979">
          <cell r="B979" t="str">
            <v>26811  0106</v>
          </cell>
          <cell r="M979">
            <v>3021.63</v>
          </cell>
        </row>
        <row r="980">
          <cell r="B980" t="str">
            <v>26811  0107</v>
          </cell>
          <cell r="M980">
            <v>18572.04</v>
          </cell>
        </row>
        <row r="981">
          <cell r="B981" t="str">
            <v>26811  0110</v>
          </cell>
          <cell r="M981">
            <v>1632.48</v>
          </cell>
        </row>
        <row r="982">
          <cell r="B982" t="str">
            <v>26811  0111</v>
          </cell>
          <cell r="M982">
            <v>14.56</v>
          </cell>
        </row>
        <row r="983">
          <cell r="B983" t="str">
            <v>26811  0160</v>
          </cell>
          <cell r="M983">
            <v>-4.08</v>
          </cell>
        </row>
        <row r="984">
          <cell r="B984" t="str">
            <v>26811  0178</v>
          </cell>
          <cell r="M984">
            <v>15000</v>
          </cell>
        </row>
        <row r="985">
          <cell r="B985" t="str">
            <v>26811  0179</v>
          </cell>
          <cell r="M985">
            <v>10357.370000000001</v>
          </cell>
        </row>
        <row r="986">
          <cell r="B986" t="str">
            <v>26811  0180</v>
          </cell>
          <cell r="M986">
            <v>146908.16</v>
          </cell>
        </row>
        <row r="987">
          <cell r="B987" t="str">
            <v>26811  0182</v>
          </cell>
          <cell r="M987">
            <v>72.319999999999993</v>
          </cell>
        </row>
        <row r="988">
          <cell r="B988" t="str">
            <v>26811  0189</v>
          </cell>
          <cell r="M988">
            <v>32539.08</v>
          </cell>
        </row>
        <row r="989">
          <cell r="B989" t="str">
            <v>26811  0199</v>
          </cell>
          <cell r="M989">
            <v>6277.04</v>
          </cell>
        </row>
        <row r="990">
          <cell r="B990" t="str">
            <v>26811  0205</v>
          </cell>
          <cell r="M990">
            <v>0.01</v>
          </cell>
        </row>
        <row r="991">
          <cell r="B991" t="str">
            <v>26811  0400</v>
          </cell>
          <cell r="M991">
            <v>39536.93</v>
          </cell>
        </row>
        <row r="992">
          <cell r="B992" t="str">
            <v>26811  1199</v>
          </cell>
          <cell r="M992">
            <v>766.9</v>
          </cell>
        </row>
        <row r="993">
          <cell r="B993" t="str">
            <v>26811  1200</v>
          </cell>
          <cell r="M993">
            <v>740.83</v>
          </cell>
        </row>
        <row r="994">
          <cell r="B994" t="str">
            <v>26811  1201</v>
          </cell>
          <cell r="M994">
            <v>32253.25</v>
          </cell>
        </row>
        <row r="995">
          <cell r="B995" t="str">
            <v>26811  1300</v>
          </cell>
          <cell r="M995">
            <v>132235.28</v>
          </cell>
        </row>
        <row r="996">
          <cell r="B996" t="str">
            <v>26811300000</v>
          </cell>
          <cell r="M996">
            <v>-1430.0099999999948</v>
          </cell>
        </row>
        <row r="997">
          <cell r="B997" t="str">
            <v>26811300003</v>
          </cell>
          <cell r="M997">
            <v>16.21</v>
          </cell>
        </row>
        <row r="998">
          <cell r="B998" t="str">
            <v>26811900015</v>
          </cell>
          <cell r="M998">
            <v>91884.36</v>
          </cell>
        </row>
        <row r="999">
          <cell r="B999" t="str">
            <v>26811900999</v>
          </cell>
          <cell r="M999">
            <v>60639.94</v>
          </cell>
        </row>
        <row r="1000">
          <cell r="B1000" t="str">
            <v>26812</v>
          </cell>
          <cell r="M1000">
            <v>27640.81</v>
          </cell>
        </row>
        <row r="1001">
          <cell r="B1001" t="str">
            <v>26812900001</v>
          </cell>
          <cell r="M1001">
            <v>-1225.72</v>
          </cell>
        </row>
        <row r="1002">
          <cell r="B1002" t="str">
            <v>26812900006</v>
          </cell>
          <cell r="M1002">
            <v>1979.78</v>
          </cell>
        </row>
        <row r="1003">
          <cell r="B1003" t="str">
            <v>26812900013</v>
          </cell>
          <cell r="M1003">
            <v>3.9999999999054126E-2</v>
          </cell>
        </row>
        <row r="1004">
          <cell r="B1004" t="str">
            <v>26812900020</v>
          </cell>
          <cell r="M1004">
            <v>-0.14000000000000001</v>
          </cell>
        </row>
        <row r="1005">
          <cell r="B1005" t="str">
            <v>26812900021</v>
          </cell>
          <cell r="M1005">
            <v>-0.4</v>
          </cell>
        </row>
        <row r="1006">
          <cell r="B1006" t="str">
            <v>26812900022</v>
          </cell>
          <cell r="M1006">
            <v>0.73</v>
          </cell>
        </row>
        <row r="1007">
          <cell r="B1007" t="str">
            <v>26812900032</v>
          </cell>
          <cell r="M1007">
            <v>4.9999999999727152E-2</v>
          </cell>
        </row>
        <row r="1008">
          <cell r="B1008" t="str">
            <v>26812900033</v>
          </cell>
          <cell r="M1008">
            <v>28081.3</v>
          </cell>
        </row>
        <row r="1009">
          <cell r="B1009" t="str">
            <v>26812900035</v>
          </cell>
          <cell r="M1009">
            <v>-7.0000000000000007E-2</v>
          </cell>
        </row>
        <row r="1010">
          <cell r="B1010" t="str">
            <v>26812900048</v>
          </cell>
          <cell r="M1010">
            <v>0.62</v>
          </cell>
        </row>
        <row r="1011">
          <cell r="B1011" t="str">
            <v>26812900049</v>
          </cell>
          <cell r="M1011">
            <v>-4.0599999999999996</v>
          </cell>
        </row>
        <row r="1012">
          <cell r="B1012" t="str">
            <v>26812900054</v>
          </cell>
          <cell r="M1012">
            <v>-1342.13</v>
          </cell>
        </row>
        <row r="1013">
          <cell r="B1013" t="str">
            <v>26812900057</v>
          </cell>
          <cell r="M1013">
            <v>-0.08</v>
          </cell>
        </row>
        <row r="1014">
          <cell r="B1014" t="str">
            <v>26812900074</v>
          </cell>
          <cell r="M1014">
            <v>0</v>
          </cell>
        </row>
        <row r="1015">
          <cell r="B1015" t="str">
            <v>26812900077</v>
          </cell>
          <cell r="M1015">
            <v>-0.03</v>
          </cell>
        </row>
        <row r="1016">
          <cell r="B1016" t="str">
            <v>26812900085</v>
          </cell>
          <cell r="M1016">
            <v>-0.05</v>
          </cell>
        </row>
        <row r="1017">
          <cell r="B1017" t="str">
            <v>26812900087</v>
          </cell>
          <cell r="M1017">
            <v>-0.57999999999999996</v>
          </cell>
        </row>
        <row r="1018">
          <cell r="B1018" t="str">
            <v>26812900093</v>
          </cell>
          <cell r="M1018">
            <v>151.56</v>
          </cell>
        </row>
        <row r="1019">
          <cell r="B1019" t="str">
            <v>26812900607</v>
          </cell>
          <cell r="M1019">
            <v>0.03</v>
          </cell>
        </row>
        <row r="1020">
          <cell r="B1020" t="str">
            <v>26812900616</v>
          </cell>
          <cell r="M1020">
            <v>-0.02</v>
          </cell>
        </row>
        <row r="1021">
          <cell r="B1021" t="str">
            <v>26812900620</v>
          </cell>
          <cell r="M1021">
            <v>-0.02</v>
          </cell>
        </row>
        <row r="1022">
          <cell r="B1022" t="str">
            <v>26813</v>
          </cell>
          <cell r="M1022">
            <v>0.01</v>
          </cell>
        </row>
        <row r="1023">
          <cell r="B1023" t="str">
            <v>26813900035</v>
          </cell>
          <cell r="M1023">
            <v>0.01</v>
          </cell>
        </row>
        <row r="1024">
          <cell r="B1024" t="str">
            <v>26814</v>
          </cell>
          <cell r="M1024">
            <v>299278.73</v>
          </cell>
        </row>
        <row r="1025">
          <cell r="B1025" t="str">
            <v>26814900083</v>
          </cell>
          <cell r="M1025">
            <v>299278.73</v>
          </cell>
        </row>
        <row r="1026">
          <cell r="B1026" t="str">
            <v>26815</v>
          </cell>
          <cell r="M1026">
            <v>11100836.66</v>
          </cell>
        </row>
        <row r="1027">
          <cell r="B1027" t="str">
            <v>26815000001</v>
          </cell>
          <cell r="M1027">
            <v>2774410.16</v>
          </cell>
        </row>
        <row r="1028">
          <cell r="B1028" t="str">
            <v>26815900008</v>
          </cell>
          <cell r="M1028">
            <v>43823.09</v>
          </cell>
        </row>
        <row r="1029">
          <cell r="B1029" t="str">
            <v>26815900010</v>
          </cell>
          <cell r="M1029">
            <v>340205.81</v>
          </cell>
        </row>
        <row r="1030">
          <cell r="B1030" t="str">
            <v>26815900012</v>
          </cell>
          <cell r="M1030">
            <v>4854.16</v>
          </cell>
        </row>
        <row r="1031">
          <cell r="B1031" t="str">
            <v>26815900013</v>
          </cell>
          <cell r="M1031">
            <v>358386.3</v>
          </cell>
        </row>
        <row r="1032">
          <cell r="B1032" t="str">
            <v>26815900018</v>
          </cell>
          <cell r="M1032">
            <v>262760.09999999998</v>
          </cell>
        </row>
        <row r="1033">
          <cell r="B1033" t="str">
            <v>26815900021</v>
          </cell>
          <cell r="M1033">
            <v>1390120.16</v>
          </cell>
        </row>
        <row r="1034">
          <cell r="B1034" t="str">
            <v>26815900032</v>
          </cell>
          <cell r="M1034">
            <v>54778.95</v>
          </cell>
        </row>
        <row r="1035">
          <cell r="B1035" t="str">
            <v>26815900033</v>
          </cell>
          <cell r="M1035">
            <v>726315.78</v>
          </cell>
        </row>
        <row r="1036">
          <cell r="B1036" t="str">
            <v>26815900045</v>
          </cell>
          <cell r="M1036">
            <v>595786.74</v>
          </cell>
        </row>
        <row r="1037">
          <cell r="B1037" t="str">
            <v>26815900055</v>
          </cell>
          <cell r="M1037">
            <v>206644.91</v>
          </cell>
        </row>
        <row r="1038">
          <cell r="B1038" t="str">
            <v>26815900057</v>
          </cell>
          <cell r="M1038">
            <v>56453.85</v>
          </cell>
        </row>
        <row r="1039">
          <cell r="B1039" t="str">
            <v>26815900077</v>
          </cell>
          <cell r="M1039">
            <v>262201.62</v>
          </cell>
        </row>
        <row r="1040">
          <cell r="B1040" t="str">
            <v>26815900083</v>
          </cell>
          <cell r="M1040">
            <v>2037397.31</v>
          </cell>
        </row>
        <row r="1041">
          <cell r="B1041" t="str">
            <v>26815900090</v>
          </cell>
          <cell r="M1041">
            <v>1077142.3600000001</v>
          </cell>
        </row>
        <row r="1042">
          <cell r="B1042" t="str">
            <v>26815900091</v>
          </cell>
          <cell r="M1042">
            <v>18931.900000000001</v>
          </cell>
        </row>
        <row r="1043">
          <cell r="B1043" t="str">
            <v>26815900092</v>
          </cell>
          <cell r="M1043">
            <v>712948.65</v>
          </cell>
        </row>
        <row r="1044">
          <cell r="B1044" t="str">
            <v>26815900093</v>
          </cell>
          <cell r="M1044">
            <v>56398.09</v>
          </cell>
        </row>
        <row r="1045">
          <cell r="B1045" t="str">
            <v>26815900606</v>
          </cell>
          <cell r="M1045">
            <v>47504.69</v>
          </cell>
        </row>
        <row r="1046">
          <cell r="B1046" t="str">
            <v>26815900620</v>
          </cell>
          <cell r="M1046">
            <v>73772.03</v>
          </cell>
        </row>
        <row r="1047">
          <cell r="B1047" t="str">
            <v>26816</v>
          </cell>
          <cell r="M1047">
            <v>9466062.6599999983</v>
          </cell>
        </row>
        <row r="1048">
          <cell r="B1048" t="str">
            <v>26816710130</v>
          </cell>
          <cell r="M1048">
            <v>1357518.09</v>
          </cell>
        </row>
        <row r="1049">
          <cell r="B1049" t="str">
            <v>26816900002</v>
          </cell>
          <cell r="M1049">
            <v>0</v>
          </cell>
        </row>
        <row r="1050">
          <cell r="B1050" t="str">
            <v>26816900008</v>
          </cell>
          <cell r="M1050">
            <v>0</v>
          </cell>
        </row>
        <row r="1051">
          <cell r="B1051" t="str">
            <v>26816900023</v>
          </cell>
          <cell r="M1051">
            <v>1513913.48</v>
          </cell>
        </row>
        <row r="1052">
          <cell r="B1052" t="str">
            <v>26816900025</v>
          </cell>
          <cell r="M1052">
            <v>72085.490000000005</v>
          </cell>
        </row>
        <row r="1053">
          <cell r="B1053" t="str">
            <v>26816900045</v>
          </cell>
          <cell r="M1053">
            <v>3677407.14</v>
          </cell>
        </row>
        <row r="1054">
          <cell r="B1054" t="str">
            <v>26816900048</v>
          </cell>
          <cell r="M1054">
            <v>314044.5</v>
          </cell>
        </row>
        <row r="1055">
          <cell r="B1055" t="str">
            <v>26816900049</v>
          </cell>
          <cell r="M1055">
            <v>537821.68999999994</v>
          </cell>
        </row>
        <row r="1056">
          <cell r="B1056" t="str">
            <v>26816900061</v>
          </cell>
          <cell r="M1056">
            <v>254831.29</v>
          </cell>
        </row>
        <row r="1057">
          <cell r="B1057" t="str">
            <v>26816900066</v>
          </cell>
          <cell r="M1057">
            <v>19068.330000000002</v>
          </cell>
        </row>
        <row r="1058">
          <cell r="B1058" t="str">
            <v>26816900074</v>
          </cell>
          <cell r="M1058">
            <v>694869.16</v>
          </cell>
        </row>
        <row r="1059">
          <cell r="B1059" t="str">
            <v>26816900090</v>
          </cell>
          <cell r="M1059">
            <v>0.01</v>
          </cell>
        </row>
        <row r="1060">
          <cell r="B1060" t="str">
            <v>26816900602</v>
          </cell>
          <cell r="M1060">
            <v>690446.2</v>
          </cell>
        </row>
        <row r="1061">
          <cell r="B1061" t="str">
            <v>26816900605</v>
          </cell>
          <cell r="M1061">
            <v>199427.86</v>
          </cell>
        </row>
        <row r="1062">
          <cell r="B1062" t="str">
            <v>26816900622</v>
          </cell>
          <cell r="M1062">
            <v>225783.24</v>
          </cell>
        </row>
        <row r="1063">
          <cell r="B1063" t="str">
            <v>26816999999</v>
          </cell>
          <cell r="M1063">
            <v>-91153.82</v>
          </cell>
        </row>
        <row r="1064">
          <cell r="B1064" t="str">
            <v>26817</v>
          </cell>
          <cell r="M1064">
            <v>3602158.83</v>
          </cell>
        </row>
        <row r="1065">
          <cell r="B1065" t="str">
            <v>26817900008</v>
          </cell>
          <cell r="M1065">
            <v>120451.63</v>
          </cell>
        </row>
        <row r="1066">
          <cell r="B1066" t="str">
            <v>26817900010</v>
          </cell>
          <cell r="M1066">
            <v>110364.22</v>
          </cell>
        </row>
        <row r="1067">
          <cell r="B1067" t="str">
            <v>26817900020</v>
          </cell>
          <cell r="M1067">
            <v>65471.06</v>
          </cell>
        </row>
        <row r="1068">
          <cell r="B1068" t="str">
            <v>26817900022</v>
          </cell>
          <cell r="M1068">
            <v>0</v>
          </cell>
        </row>
        <row r="1069">
          <cell r="B1069" t="str">
            <v>26817900029</v>
          </cell>
          <cell r="M1069">
            <v>-0.01</v>
          </cell>
        </row>
        <row r="1070">
          <cell r="B1070" t="str">
            <v>26817900032</v>
          </cell>
          <cell r="M1070">
            <v>452233.03</v>
          </cell>
        </row>
        <row r="1071">
          <cell r="B1071" t="str">
            <v>26817900033</v>
          </cell>
          <cell r="M1071">
            <v>461664.28</v>
          </cell>
        </row>
        <row r="1072">
          <cell r="B1072" t="str">
            <v>26817900037</v>
          </cell>
          <cell r="M1072">
            <v>223897.81</v>
          </cell>
        </row>
        <row r="1073">
          <cell r="B1073" t="str">
            <v>26817900045</v>
          </cell>
          <cell r="M1073">
            <v>769043.01</v>
          </cell>
        </row>
        <row r="1074">
          <cell r="B1074" t="str">
            <v>26817900048</v>
          </cell>
          <cell r="M1074">
            <v>0.01</v>
          </cell>
        </row>
        <row r="1075">
          <cell r="B1075" t="str">
            <v>26817900065</v>
          </cell>
          <cell r="M1075">
            <v>267980.13</v>
          </cell>
        </row>
        <row r="1076">
          <cell r="B1076" t="str">
            <v>26817900074</v>
          </cell>
          <cell r="M1076">
            <v>0.01</v>
          </cell>
        </row>
        <row r="1077">
          <cell r="B1077" t="str">
            <v>26817900082</v>
          </cell>
          <cell r="M1077">
            <v>0.01</v>
          </cell>
        </row>
        <row r="1078">
          <cell r="B1078" t="str">
            <v>26817900083</v>
          </cell>
          <cell r="M1078">
            <v>804023.13</v>
          </cell>
        </row>
        <row r="1079">
          <cell r="B1079" t="str">
            <v>26817900084</v>
          </cell>
          <cell r="M1079">
            <v>122625.97</v>
          </cell>
        </row>
        <row r="1080">
          <cell r="B1080" t="str">
            <v>26817900085</v>
          </cell>
          <cell r="M1080">
            <v>33919</v>
          </cell>
        </row>
        <row r="1081">
          <cell r="B1081" t="str">
            <v>26817900090</v>
          </cell>
          <cell r="M1081">
            <v>-0.02</v>
          </cell>
        </row>
        <row r="1082">
          <cell r="B1082" t="str">
            <v>26817900606</v>
          </cell>
          <cell r="M1082">
            <v>70485.56</v>
          </cell>
        </row>
        <row r="1083">
          <cell r="B1083" t="str">
            <v>26817900622</v>
          </cell>
          <cell r="M1083">
            <v>100000</v>
          </cell>
        </row>
        <row r="1084">
          <cell r="B1084" t="str">
            <v>26818</v>
          </cell>
          <cell r="M1084">
            <v>1825291.91</v>
          </cell>
        </row>
        <row r="1085">
          <cell r="B1085" t="str">
            <v>26818900002</v>
          </cell>
          <cell r="M1085">
            <v>82949.280000000261</v>
          </cell>
        </row>
        <row r="1086">
          <cell r="B1086" t="str">
            <v>26818900008</v>
          </cell>
          <cell r="M1086">
            <v>144492.18</v>
          </cell>
        </row>
        <row r="1087">
          <cell r="B1087" t="str">
            <v>26818900010</v>
          </cell>
          <cell r="M1087">
            <v>144732.62</v>
          </cell>
        </row>
        <row r="1088">
          <cell r="B1088" t="str">
            <v>26818900021</v>
          </cell>
          <cell r="M1088">
            <v>515500.01</v>
          </cell>
        </row>
        <row r="1089">
          <cell r="B1089" t="str">
            <v>26818900032</v>
          </cell>
          <cell r="M1089">
            <v>238886.65</v>
          </cell>
        </row>
        <row r="1090">
          <cell r="B1090" t="str">
            <v>26818900033</v>
          </cell>
          <cell r="M1090">
            <v>70733.070000000065</v>
          </cell>
        </row>
        <row r="1091">
          <cell r="B1091" t="str">
            <v>26818900065</v>
          </cell>
          <cell r="M1091">
            <v>380440.55</v>
          </cell>
        </row>
        <row r="1092">
          <cell r="B1092" t="str">
            <v>26818900083</v>
          </cell>
          <cell r="M1092">
            <v>247557.55</v>
          </cell>
        </row>
        <row r="1093">
          <cell r="B1093" t="str">
            <v>26819</v>
          </cell>
          <cell r="M1093">
            <v>365712.71</v>
          </cell>
        </row>
        <row r="1094">
          <cell r="B1094" t="str">
            <v>26819900001</v>
          </cell>
          <cell r="M1094">
            <v>17615.62</v>
          </cell>
        </row>
        <row r="1095">
          <cell r="B1095" t="str">
            <v>26819900006</v>
          </cell>
          <cell r="M1095">
            <v>-0.01</v>
          </cell>
        </row>
        <row r="1096">
          <cell r="B1096" t="str">
            <v>26819900010</v>
          </cell>
          <cell r="M1096">
            <v>0</v>
          </cell>
        </row>
        <row r="1097">
          <cell r="B1097" t="str">
            <v>26819900013</v>
          </cell>
          <cell r="M1097">
            <v>-758.33</v>
          </cell>
        </row>
        <row r="1098">
          <cell r="B1098" t="str">
            <v>26819900014</v>
          </cell>
          <cell r="M1098">
            <v>-594.4</v>
          </cell>
        </row>
        <row r="1099">
          <cell r="B1099" t="str">
            <v>26819900017</v>
          </cell>
          <cell r="M1099">
            <v>-462.98</v>
          </cell>
        </row>
        <row r="1100">
          <cell r="B1100" t="str">
            <v>26819900021</v>
          </cell>
          <cell r="M1100">
            <v>-54737.47</v>
          </cell>
        </row>
        <row r="1101">
          <cell r="B1101" t="str">
            <v>26819900033</v>
          </cell>
          <cell r="M1101">
            <v>82556.77</v>
          </cell>
        </row>
        <row r="1102">
          <cell r="B1102" t="str">
            <v>26819900034</v>
          </cell>
          <cell r="M1102">
            <v>780.33</v>
          </cell>
        </row>
        <row r="1103">
          <cell r="B1103" t="str">
            <v>26819900045</v>
          </cell>
          <cell r="M1103">
            <v>121621.05</v>
          </cell>
        </row>
        <row r="1104">
          <cell r="B1104" t="str">
            <v>26819900048</v>
          </cell>
          <cell r="M1104">
            <v>-1838.82</v>
          </cell>
        </row>
        <row r="1105">
          <cell r="B1105" t="str">
            <v>26819900049</v>
          </cell>
          <cell r="M1105">
            <v>113570.22</v>
          </cell>
        </row>
        <row r="1106">
          <cell r="B1106" t="str">
            <v>26819900057</v>
          </cell>
          <cell r="M1106">
            <v>-1373.2</v>
          </cell>
        </row>
        <row r="1107">
          <cell r="B1107" t="str">
            <v>26819900061</v>
          </cell>
          <cell r="M1107">
            <v>23505.89</v>
          </cell>
        </row>
        <row r="1108">
          <cell r="B1108" t="str">
            <v>26819900074</v>
          </cell>
          <cell r="M1108">
            <v>56998.83</v>
          </cell>
        </row>
        <row r="1109">
          <cell r="B1109" t="str">
            <v>26819900084</v>
          </cell>
          <cell r="M1109">
            <v>-13832.71</v>
          </cell>
        </row>
        <row r="1110">
          <cell r="B1110" t="str">
            <v>26819900087</v>
          </cell>
          <cell r="M1110">
            <v>37788.49</v>
          </cell>
        </row>
        <row r="1111">
          <cell r="B1111" t="str">
            <v>26819900089</v>
          </cell>
          <cell r="M1111">
            <v>-0.01</v>
          </cell>
        </row>
        <row r="1112">
          <cell r="B1112" t="str">
            <v>26819900602</v>
          </cell>
          <cell r="M1112">
            <v>0.11</v>
          </cell>
        </row>
        <row r="1113">
          <cell r="B1113" t="str">
            <v>26819900610</v>
          </cell>
          <cell r="M1113">
            <v>2075.4</v>
          </cell>
        </row>
        <row r="1114">
          <cell r="B1114" t="str">
            <v>26819900999</v>
          </cell>
          <cell r="M1114">
            <v>-17202.070000000298</v>
          </cell>
        </row>
        <row r="1115">
          <cell r="B1115" t="str">
            <v>2682</v>
          </cell>
          <cell r="M1115">
            <v>-43241152.090000004</v>
          </cell>
        </row>
        <row r="1116">
          <cell r="B1116" t="str">
            <v>26821</v>
          </cell>
          <cell r="M1116">
            <v>-1069584.5700000115</v>
          </cell>
        </row>
        <row r="1117">
          <cell r="B1117" t="str">
            <v>26821710295</v>
          </cell>
          <cell r="M1117">
            <v>-32667.81</v>
          </cell>
        </row>
        <row r="1118">
          <cell r="B1118" t="str">
            <v>26821900002</v>
          </cell>
          <cell r="M1118">
            <v>-100686.72</v>
          </cell>
        </row>
        <row r="1119">
          <cell r="B1119" t="str">
            <v>26821900003</v>
          </cell>
          <cell r="M1119">
            <v>-0.01</v>
          </cell>
        </row>
        <row r="1120">
          <cell r="B1120" t="str">
            <v>26821900006</v>
          </cell>
          <cell r="M1120">
            <v>0.30000000027939677</v>
          </cell>
        </row>
        <row r="1121">
          <cell r="B1121" t="str">
            <v>26821900008</v>
          </cell>
          <cell r="M1121">
            <v>-11080.98</v>
          </cell>
        </row>
        <row r="1122">
          <cell r="B1122" t="str">
            <v>26821900010</v>
          </cell>
          <cell r="M1122">
            <v>-120498.64</v>
          </cell>
        </row>
        <row r="1123">
          <cell r="B1123" t="str">
            <v>26821900011</v>
          </cell>
          <cell r="M1123">
            <v>49.88</v>
          </cell>
        </row>
        <row r="1124">
          <cell r="B1124" t="str">
            <v>26821900012</v>
          </cell>
          <cell r="M1124">
            <v>-475.70999999999185</v>
          </cell>
        </row>
        <row r="1125">
          <cell r="B1125" t="str">
            <v>26821900013</v>
          </cell>
          <cell r="M1125">
            <v>0.29999999998835847</v>
          </cell>
        </row>
        <row r="1126">
          <cell r="B1126" t="str">
            <v>26821900018</v>
          </cell>
          <cell r="M1126">
            <v>-16131.659999999916</v>
          </cell>
        </row>
        <row r="1127">
          <cell r="B1127" t="str">
            <v>26821900020</v>
          </cell>
          <cell r="M1127">
            <v>-1.0000000009313226E-2</v>
          </cell>
        </row>
        <row r="1128">
          <cell r="B1128" t="str">
            <v>26821900021</v>
          </cell>
          <cell r="M1128">
            <v>-106941.18</v>
          </cell>
        </row>
        <row r="1129">
          <cell r="B1129" t="str">
            <v>26821900022</v>
          </cell>
          <cell r="M1129">
            <v>-12222.959999999935</v>
          </cell>
        </row>
        <row r="1130">
          <cell r="B1130" t="str">
            <v>26821900029</v>
          </cell>
          <cell r="M1130">
            <v>-22027.79</v>
          </cell>
        </row>
        <row r="1131">
          <cell r="B1131" t="str">
            <v>26821900032</v>
          </cell>
          <cell r="M1131">
            <v>-106752.19</v>
          </cell>
        </row>
        <row r="1132">
          <cell r="B1132" t="str">
            <v>26821900033</v>
          </cell>
          <cell r="M1132">
            <v>-5557.5600000000559</v>
          </cell>
        </row>
        <row r="1133">
          <cell r="B1133" t="str">
            <v>26821900037</v>
          </cell>
          <cell r="M1133">
            <v>-1.0000000009313226E-2</v>
          </cell>
        </row>
        <row r="1134">
          <cell r="B1134" t="str">
            <v>26821900042</v>
          </cell>
          <cell r="M1134">
            <v>1.17</v>
          </cell>
        </row>
        <row r="1135">
          <cell r="B1135" t="str">
            <v>26821900045</v>
          </cell>
          <cell r="M1135">
            <v>-45248.060000000522</v>
          </cell>
        </row>
        <row r="1136">
          <cell r="B1136" t="str">
            <v>26821900048</v>
          </cell>
          <cell r="M1136">
            <v>0.04</v>
          </cell>
        </row>
        <row r="1137">
          <cell r="B1137" t="str">
            <v>26821900049</v>
          </cell>
          <cell r="M1137">
            <v>0.01</v>
          </cell>
        </row>
        <row r="1138">
          <cell r="B1138" t="str">
            <v>26821900053</v>
          </cell>
          <cell r="M1138">
            <v>0</v>
          </cell>
        </row>
        <row r="1139">
          <cell r="B1139" t="str">
            <v>26821900054</v>
          </cell>
          <cell r="M1139">
            <v>0.01</v>
          </cell>
        </row>
        <row r="1140">
          <cell r="B1140" t="str">
            <v>26821900055</v>
          </cell>
          <cell r="M1140">
            <v>-2.0000000018626451E-2</v>
          </cell>
        </row>
        <row r="1141">
          <cell r="B1141" t="str">
            <v>26821900057</v>
          </cell>
          <cell r="M1141">
            <v>-1.0000000009313226E-2</v>
          </cell>
        </row>
        <row r="1142">
          <cell r="B1142" t="str">
            <v>26821900058</v>
          </cell>
          <cell r="M1142">
            <v>-4673.1000000000004</v>
          </cell>
        </row>
        <row r="1143">
          <cell r="B1143" t="str">
            <v>26821900061</v>
          </cell>
          <cell r="M1143">
            <v>-0.01</v>
          </cell>
        </row>
        <row r="1144">
          <cell r="B1144" t="str">
            <v>26821900065</v>
          </cell>
          <cell r="M1144">
            <v>-122262.96000000089</v>
          </cell>
        </row>
        <row r="1145">
          <cell r="B1145" t="str">
            <v>26821900074</v>
          </cell>
          <cell r="M1145">
            <v>0.01</v>
          </cell>
        </row>
        <row r="1146">
          <cell r="B1146" t="str">
            <v>26821900077</v>
          </cell>
          <cell r="M1146">
            <v>0</v>
          </cell>
        </row>
        <row r="1147">
          <cell r="B1147" t="str">
            <v>26821900083</v>
          </cell>
          <cell r="M1147">
            <v>-113877.57000000076</v>
          </cell>
        </row>
        <row r="1148">
          <cell r="B1148" t="str">
            <v>26821900084</v>
          </cell>
          <cell r="M1148">
            <v>-1.1641532182693481E-10</v>
          </cell>
        </row>
        <row r="1149">
          <cell r="B1149" t="str">
            <v>26821900085</v>
          </cell>
          <cell r="M1149">
            <v>2.9103830456733704E-11</v>
          </cell>
        </row>
        <row r="1150">
          <cell r="B1150" t="str">
            <v>26821900086</v>
          </cell>
          <cell r="M1150">
            <v>0.27999999999883585</v>
          </cell>
        </row>
        <row r="1151">
          <cell r="B1151" t="str">
            <v>26821900087</v>
          </cell>
          <cell r="M1151">
            <v>0.01</v>
          </cell>
        </row>
        <row r="1152">
          <cell r="B1152" t="str">
            <v>26821900089</v>
          </cell>
          <cell r="M1152">
            <v>-714</v>
          </cell>
        </row>
        <row r="1153">
          <cell r="B1153" t="str">
            <v>26821900090</v>
          </cell>
          <cell r="M1153">
            <v>-65775.58</v>
          </cell>
        </row>
        <row r="1154">
          <cell r="B1154" t="str">
            <v>26821900091</v>
          </cell>
          <cell r="M1154">
            <v>-49728.37</v>
          </cell>
        </row>
        <row r="1155">
          <cell r="B1155" t="str">
            <v>26821900092</v>
          </cell>
          <cell r="M1155">
            <v>-17955.349999999999</v>
          </cell>
        </row>
        <row r="1156">
          <cell r="B1156" t="str">
            <v>26821900093</v>
          </cell>
          <cell r="M1156">
            <v>-30079.42</v>
          </cell>
        </row>
        <row r="1157">
          <cell r="B1157" t="str">
            <v>26821900095</v>
          </cell>
          <cell r="M1157">
            <v>-1.4551915228366852E-11</v>
          </cell>
        </row>
        <row r="1158">
          <cell r="B1158" t="str">
            <v>26821900601</v>
          </cell>
          <cell r="M1158">
            <v>0</v>
          </cell>
        </row>
        <row r="1159">
          <cell r="B1159" t="str">
            <v>26821900602</v>
          </cell>
          <cell r="M1159">
            <v>-9799.5</v>
          </cell>
        </row>
        <row r="1160">
          <cell r="B1160" t="str">
            <v>26821900606</v>
          </cell>
          <cell r="M1160">
            <v>0</v>
          </cell>
        </row>
        <row r="1161">
          <cell r="B1161" t="str">
            <v>26821900622</v>
          </cell>
          <cell r="M1161">
            <v>0</v>
          </cell>
        </row>
        <row r="1162">
          <cell r="B1162" t="str">
            <v>26821900995</v>
          </cell>
          <cell r="M1162">
            <v>-10708</v>
          </cell>
        </row>
        <row r="1163">
          <cell r="B1163" t="str">
            <v>26821900996</v>
          </cell>
          <cell r="M1163">
            <v>0</v>
          </cell>
        </row>
        <row r="1164">
          <cell r="B1164" t="str">
            <v>26821912030</v>
          </cell>
          <cell r="M1164">
            <v>0</v>
          </cell>
        </row>
        <row r="1165">
          <cell r="B1165" t="str">
            <v>26821920014</v>
          </cell>
          <cell r="M1165">
            <v>0</v>
          </cell>
        </row>
        <row r="1166">
          <cell r="B1166" t="str">
            <v>26821920028</v>
          </cell>
          <cell r="M1166">
            <v>99.76</v>
          </cell>
        </row>
        <row r="1167">
          <cell r="B1167" t="str">
            <v>26821920037</v>
          </cell>
          <cell r="M1167">
            <v>49.88</v>
          </cell>
        </row>
        <row r="1168">
          <cell r="B1168" t="str">
            <v>26821920076</v>
          </cell>
          <cell r="M1168">
            <v>99.76</v>
          </cell>
        </row>
        <row r="1169">
          <cell r="B1169" t="str">
            <v>26821920179</v>
          </cell>
          <cell r="M1169">
            <v>-21132.02</v>
          </cell>
        </row>
        <row r="1170">
          <cell r="B1170" t="str">
            <v>26821920226</v>
          </cell>
          <cell r="M1170">
            <v>0</v>
          </cell>
        </row>
        <row r="1171">
          <cell r="B1171" t="str">
            <v>26821920310</v>
          </cell>
          <cell r="M1171">
            <v>0</v>
          </cell>
        </row>
        <row r="1172">
          <cell r="B1172" t="str">
            <v>26821920323</v>
          </cell>
          <cell r="M1172">
            <v>0</v>
          </cell>
        </row>
        <row r="1173">
          <cell r="B1173" t="str">
            <v>26821920326</v>
          </cell>
          <cell r="M1173">
            <v>0</v>
          </cell>
        </row>
        <row r="1174">
          <cell r="B1174" t="str">
            <v>26821920333</v>
          </cell>
          <cell r="M1174">
            <v>0</v>
          </cell>
        </row>
        <row r="1175">
          <cell r="B1175" t="str">
            <v>26821920355</v>
          </cell>
          <cell r="M1175">
            <v>0</v>
          </cell>
        </row>
        <row r="1176">
          <cell r="B1176" t="str">
            <v>26821920442</v>
          </cell>
          <cell r="M1176">
            <v>-21500.02</v>
          </cell>
        </row>
        <row r="1177">
          <cell r="B1177" t="str">
            <v>26821920469</v>
          </cell>
          <cell r="M1177">
            <v>-21388.76</v>
          </cell>
        </row>
        <row r="1178">
          <cell r="B1178" t="str">
            <v>26821920543</v>
          </cell>
          <cell r="M1178">
            <v>0</v>
          </cell>
        </row>
        <row r="1179">
          <cell r="B1179" t="str">
            <v>26821920553</v>
          </cell>
          <cell r="M1179">
            <v>0</v>
          </cell>
        </row>
        <row r="1180">
          <cell r="B1180" t="str">
            <v>26821960001</v>
          </cell>
          <cell r="M1180">
            <v>1.4551915228366852E-11</v>
          </cell>
        </row>
        <row r="1181">
          <cell r="B1181" t="str">
            <v>26821960002</v>
          </cell>
          <cell r="M1181">
            <v>0</v>
          </cell>
        </row>
        <row r="1182">
          <cell r="B1182" t="str">
            <v>26821960003</v>
          </cell>
          <cell r="M1182">
            <v>0</v>
          </cell>
        </row>
        <row r="1183">
          <cell r="B1183" t="str">
            <v>26821960004</v>
          </cell>
          <cell r="M1183">
            <v>0</v>
          </cell>
        </row>
        <row r="1184">
          <cell r="B1184" t="str">
            <v>26822</v>
          </cell>
          <cell r="M1184">
            <v>1478.85</v>
          </cell>
        </row>
        <row r="1185">
          <cell r="B1185" t="str">
            <v>26822900015</v>
          </cell>
          <cell r="M1185">
            <v>4074.21</v>
          </cell>
        </row>
        <row r="1186">
          <cell r="B1186" t="str">
            <v>26822900066</v>
          </cell>
          <cell r="M1186">
            <v>2055.4</v>
          </cell>
        </row>
        <row r="1187">
          <cell r="B1187" t="str">
            <v>26822900999</v>
          </cell>
          <cell r="M1187">
            <v>-4650.76</v>
          </cell>
        </row>
        <row r="1188">
          <cell r="B1188" t="str">
            <v>26823</v>
          </cell>
          <cell r="M1188">
            <v>0</v>
          </cell>
        </row>
        <row r="1189">
          <cell r="B1189" t="str">
            <v>26823900012</v>
          </cell>
          <cell r="M1189">
            <v>0</v>
          </cell>
        </row>
        <row r="1190">
          <cell r="B1190" t="str">
            <v>26823900013</v>
          </cell>
          <cell r="M1190">
            <v>0</v>
          </cell>
        </row>
        <row r="1191">
          <cell r="B1191" t="str">
            <v>26823900018</v>
          </cell>
          <cell r="M1191">
            <v>0</v>
          </cell>
        </row>
        <row r="1192">
          <cell r="B1192" t="str">
            <v>26823900021</v>
          </cell>
          <cell r="M1192">
            <v>0</v>
          </cell>
        </row>
        <row r="1193">
          <cell r="B1193" t="str">
            <v>26823900032</v>
          </cell>
          <cell r="M1193">
            <v>0</v>
          </cell>
        </row>
        <row r="1194">
          <cell r="B1194" t="str">
            <v>26823900033</v>
          </cell>
          <cell r="M1194">
            <v>0</v>
          </cell>
        </row>
        <row r="1195">
          <cell r="B1195" t="str">
            <v>26823900037</v>
          </cell>
          <cell r="M1195">
            <v>0</v>
          </cell>
        </row>
        <row r="1196">
          <cell r="B1196" t="str">
            <v>26823900055</v>
          </cell>
          <cell r="M1196">
            <v>0</v>
          </cell>
        </row>
        <row r="1197">
          <cell r="B1197" t="str">
            <v>26823900057</v>
          </cell>
          <cell r="M1197">
            <v>0</v>
          </cell>
        </row>
        <row r="1198">
          <cell r="B1198" t="str">
            <v>26823900083</v>
          </cell>
          <cell r="M1198">
            <v>0</v>
          </cell>
        </row>
        <row r="1199">
          <cell r="B1199" t="str">
            <v>26823900089</v>
          </cell>
          <cell r="M1199">
            <v>0</v>
          </cell>
        </row>
        <row r="1200">
          <cell r="B1200" t="str">
            <v>26823900090</v>
          </cell>
          <cell r="M1200">
            <v>0</v>
          </cell>
        </row>
        <row r="1201">
          <cell r="B1201" t="str">
            <v>26828</v>
          </cell>
          <cell r="M1201">
            <v>-69895.27</v>
          </cell>
        </row>
        <row r="1202">
          <cell r="B1202" t="str">
            <v>26828000001</v>
          </cell>
          <cell r="M1202">
            <v>306.42</v>
          </cell>
        </row>
        <row r="1203">
          <cell r="B1203" t="str">
            <v>26828000002</v>
          </cell>
          <cell r="M1203">
            <v>-3404.39</v>
          </cell>
        </row>
        <row r="1204">
          <cell r="B1204" t="str">
            <v>26828000003</v>
          </cell>
          <cell r="M1204">
            <v>0</v>
          </cell>
        </row>
        <row r="1205">
          <cell r="B1205" t="str">
            <v>26828000007</v>
          </cell>
          <cell r="M1205">
            <v>0</v>
          </cell>
        </row>
        <row r="1206">
          <cell r="B1206" t="str">
            <v>26828000009</v>
          </cell>
          <cell r="M1206">
            <v>-66797.3</v>
          </cell>
        </row>
        <row r="1207">
          <cell r="B1207" t="str">
            <v>26829</v>
          </cell>
          <cell r="M1207">
            <v>-42103151.099999994</v>
          </cell>
        </row>
        <row r="1208">
          <cell r="B1208" t="str">
            <v>26829000001</v>
          </cell>
          <cell r="M1208">
            <v>272.76</v>
          </cell>
        </row>
        <row r="1209">
          <cell r="B1209" t="str">
            <v>26829000004</v>
          </cell>
          <cell r="M1209">
            <v>-9270.52</v>
          </cell>
        </row>
        <row r="1210">
          <cell r="B1210" t="str">
            <v>26829000007</v>
          </cell>
          <cell r="M1210">
            <v>15386.5</v>
          </cell>
        </row>
        <row r="1211">
          <cell r="B1211" t="str">
            <v>26829000009</v>
          </cell>
          <cell r="M1211">
            <v>16000</v>
          </cell>
        </row>
        <row r="1212">
          <cell r="B1212" t="str">
            <v>26829000010</v>
          </cell>
          <cell r="M1212">
            <v>182.7</v>
          </cell>
        </row>
        <row r="1213">
          <cell r="B1213" t="str">
            <v>26829000011</v>
          </cell>
          <cell r="M1213">
            <v>-55.27</v>
          </cell>
        </row>
        <row r="1214">
          <cell r="B1214" t="str">
            <v>26829000012</v>
          </cell>
          <cell r="M1214">
            <v>-14963.94</v>
          </cell>
        </row>
        <row r="1215">
          <cell r="B1215" t="str">
            <v>26829000014</v>
          </cell>
          <cell r="M1215">
            <v>-14142.62</v>
          </cell>
        </row>
        <row r="1216">
          <cell r="B1216" t="str">
            <v>26829300000</v>
          </cell>
          <cell r="M1216">
            <v>24191.52</v>
          </cell>
        </row>
        <row r="1217">
          <cell r="B1217" t="str">
            <v>26829400000</v>
          </cell>
          <cell r="M1217">
            <v>3540.25</v>
          </cell>
        </row>
        <row r="1218">
          <cell r="B1218" t="str">
            <v>26829600000</v>
          </cell>
          <cell r="M1218">
            <v>-20</v>
          </cell>
        </row>
        <row r="1219">
          <cell r="B1219" t="str">
            <v>26829710777</v>
          </cell>
          <cell r="M1219">
            <v>-376511.9</v>
          </cell>
        </row>
        <row r="1220">
          <cell r="B1220" t="str">
            <v>26829800000</v>
          </cell>
          <cell r="M1220">
            <v>246.79</v>
          </cell>
        </row>
        <row r="1221">
          <cell r="B1221" t="str">
            <v>26829900999</v>
          </cell>
          <cell r="M1221">
            <v>-119017.35</v>
          </cell>
        </row>
        <row r="1222">
          <cell r="B1222" t="str">
            <v>26829999997</v>
          </cell>
          <cell r="M1222">
            <v>-0.2</v>
          </cell>
        </row>
        <row r="1223">
          <cell r="B1223" t="str">
            <v>26829999998</v>
          </cell>
          <cell r="M1223">
            <v>-41628989.819999993</v>
          </cell>
        </row>
        <row r="1224">
          <cell r="B1224" t="str">
            <v>27</v>
          </cell>
          <cell r="M1224">
            <v>-512427.30999999866</v>
          </cell>
        </row>
        <row r="1225">
          <cell r="B1225" t="str">
            <v>271</v>
          </cell>
          <cell r="M1225">
            <v>859948.3</v>
          </cell>
        </row>
        <row r="1226">
          <cell r="B1226" t="str">
            <v>2711</v>
          </cell>
          <cell r="M1226">
            <v>329738.46999999997</v>
          </cell>
        </row>
        <row r="1227">
          <cell r="B1227" t="str">
            <v>27111</v>
          </cell>
          <cell r="M1227">
            <v>329738.46999999997</v>
          </cell>
        </row>
        <row r="1228">
          <cell r="B1228" t="str">
            <v>27111111</v>
          </cell>
          <cell r="M1228">
            <v>131636.5</v>
          </cell>
        </row>
        <row r="1229">
          <cell r="B1229" t="str">
            <v>27111112</v>
          </cell>
          <cell r="M1229">
            <v>8330.44</v>
          </cell>
        </row>
        <row r="1230">
          <cell r="B1230" t="str">
            <v>27111113</v>
          </cell>
          <cell r="M1230">
            <v>14186.39</v>
          </cell>
        </row>
        <row r="1231">
          <cell r="B1231" t="str">
            <v>27111  0981</v>
          </cell>
          <cell r="M1231">
            <v>46180.24</v>
          </cell>
        </row>
        <row r="1232">
          <cell r="B1232" t="str">
            <v>27111  0988</v>
          </cell>
          <cell r="M1232">
            <v>129194.82</v>
          </cell>
        </row>
        <row r="1233">
          <cell r="B1233" t="str">
            <v>27111  0990</v>
          </cell>
          <cell r="M1233">
            <v>210.08</v>
          </cell>
        </row>
        <row r="1234">
          <cell r="B1234" t="str">
            <v>2712</v>
          </cell>
          <cell r="M1234">
            <v>499374.52</v>
          </cell>
        </row>
        <row r="1235">
          <cell r="B1235" t="str">
            <v>27121</v>
          </cell>
          <cell r="M1235">
            <v>499374.52</v>
          </cell>
        </row>
        <row r="1236">
          <cell r="B1236" t="str">
            <v>27121  0111</v>
          </cell>
          <cell r="M1236">
            <v>382103.87</v>
          </cell>
        </row>
        <row r="1237">
          <cell r="B1237" t="str">
            <v>27121  0112</v>
          </cell>
          <cell r="M1237">
            <v>64883.519999999997</v>
          </cell>
        </row>
        <row r="1238">
          <cell r="B1238" t="str">
            <v>27121  0113</v>
          </cell>
          <cell r="M1238">
            <v>52387.129999999946</v>
          </cell>
        </row>
        <row r="1239">
          <cell r="B1239" t="str">
            <v>2713</v>
          </cell>
          <cell r="M1239">
            <v>10368.66</v>
          </cell>
        </row>
        <row r="1240">
          <cell r="B1240" t="str">
            <v>27131</v>
          </cell>
          <cell r="M1240">
            <v>10368.66</v>
          </cell>
        </row>
        <row r="1241">
          <cell r="B1241" t="str">
            <v>27131  0982</v>
          </cell>
          <cell r="M1241">
            <v>10368.66</v>
          </cell>
        </row>
        <row r="1242">
          <cell r="B1242" t="str">
            <v>27131  0990</v>
          </cell>
          <cell r="M1242">
            <v>0</v>
          </cell>
        </row>
        <row r="1243">
          <cell r="B1243" t="str">
            <v>2715</v>
          </cell>
          <cell r="M1243">
            <v>11572.68</v>
          </cell>
        </row>
        <row r="1244">
          <cell r="B1244" t="str">
            <v>27151</v>
          </cell>
          <cell r="M1244">
            <v>11572.68</v>
          </cell>
        </row>
        <row r="1245">
          <cell r="B1245" t="str">
            <v>2716</v>
          </cell>
          <cell r="M1245">
            <v>0</v>
          </cell>
        </row>
        <row r="1246">
          <cell r="B1246" t="str">
            <v>27161</v>
          </cell>
          <cell r="M1246">
            <v>0</v>
          </cell>
        </row>
        <row r="1247">
          <cell r="B1247" t="str">
            <v>27161  0001</v>
          </cell>
          <cell r="M1247">
            <v>0</v>
          </cell>
        </row>
        <row r="1248">
          <cell r="B1248" t="str">
            <v>2719</v>
          </cell>
          <cell r="M1248">
            <v>8893.9699999999993</v>
          </cell>
        </row>
        <row r="1249">
          <cell r="B1249" t="str">
            <v>27191</v>
          </cell>
          <cell r="M1249">
            <v>8893.9699999999993</v>
          </cell>
        </row>
        <row r="1250">
          <cell r="B1250" t="str">
            <v>27191  0980</v>
          </cell>
          <cell r="M1250">
            <v>8354.23</v>
          </cell>
        </row>
        <row r="1251">
          <cell r="B1251" t="str">
            <v>27191  0981</v>
          </cell>
          <cell r="M1251">
            <v>423.74</v>
          </cell>
        </row>
        <row r="1252">
          <cell r="B1252" t="str">
            <v>27191  0985</v>
          </cell>
          <cell r="M1252">
            <v>116</v>
          </cell>
        </row>
        <row r="1253">
          <cell r="B1253" t="str">
            <v>272</v>
          </cell>
          <cell r="M1253">
            <v>450796.56</v>
          </cell>
        </row>
        <row r="1254">
          <cell r="B1254" t="str">
            <v>272  0800</v>
          </cell>
          <cell r="M1254">
            <v>53522.27</v>
          </cell>
        </row>
        <row r="1255">
          <cell r="B1255" t="str">
            <v>272  0920</v>
          </cell>
          <cell r="M1255">
            <v>1388.34</v>
          </cell>
        </row>
        <row r="1256">
          <cell r="B1256" t="str">
            <v>272  0950</v>
          </cell>
          <cell r="M1256">
            <v>20368.349999999999</v>
          </cell>
        </row>
        <row r="1257">
          <cell r="B1257" t="str">
            <v>272  0990</v>
          </cell>
          <cell r="M1257">
            <v>34315.61</v>
          </cell>
        </row>
        <row r="1258">
          <cell r="B1258" t="str">
            <v>272  0991</v>
          </cell>
          <cell r="M1258">
            <v>4282.7700000000004</v>
          </cell>
        </row>
        <row r="1259">
          <cell r="B1259" t="str">
            <v>272  0993</v>
          </cell>
          <cell r="M1259">
            <v>14444.91</v>
          </cell>
        </row>
        <row r="1260">
          <cell r="B1260" t="str">
            <v>272  0994</v>
          </cell>
          <cell r="M1260">
            <v>2108</v>
          </cell>
        </row>
        <row r="1261">
          <cell r="B1261" t="str">
            <v>272  0996</v>
          </cell>
          <cell r="M1261">
            <v>3469.56</v>
          </cell>
        </row>
        <row r="1262">
          <cell r="B1262" t="str">
            <v>272  4000</v>
          </cell>
          <cell r="M1262">
            <v>16672.84</v>
          </cell>
        </row>
        <row r="1263">
          <cell r="B1263" t="str">
            <v>272  4002</v>
          </cell>
          <cell r="M1263">
            <v>224613.39</v>
          </cell>
        </row>
        <row r="1264">
          <cell r="B1264" t="str">
            <v>272  4003</v>
          </cell>
          <cell r="M1264">
            <v>75610.52</v>
          </cell>
        </row>
        <row r="1265">
          <cell r="B1265" t="str">
            <v>273</v>
          </cell>
          <cell r="M1265">
            <v>-1939028.58</v>
          </cell>
        </row>
        <row r="1266">
          <cell r="B1266" t="str">
            <v>273  0100</v>
          </cell>
          <cell r="M1266">
            <v>0</v>
          </cell>
        </row>
        <row r="1267">
          <cell r="B1267" t="str">
            <v>273  0101</v>
          </cell>
          <cell r="M1267">
            <v>0.01</v>
          </cell>
        </row>
        <row r="1268">
          <cell r="B1268" t="str">
            <v>273  0112</v>
          </cell>
          <cell r="M1268">
            <v>0</v>
          </cell>
        </row>
        <row r="1269">
          <cell r="B1269" t="str">
            <v>273  0200</v>
          </cell>
          <cell r="M1269">
            <v>-112407.62</v>
          </cell>
        </row>
        <row r="1270">
          <cell r="B1270" t="str">
            <v>273  0300</v>
          </cell>
          <cell r="M1270">
            <v>0</v>
          </cell>
        </row>
        <row r="1271">
          <cell r="B1271" t="str">
            <v>273  0400</v>
          </cell>
          <cell r="M1271">
            <v>0</v>
          </cell>
        </row>
        <row r="1272">
          <cell r="B1272" t="str">
            <v>273  0600</v>
          </cell>
          <cell r="M1272">
            <v>0</v>
          </cell>
        </row>
        <row r="1273">
          <cell r="B1273" t="str">
            <v>273  1000</v>
          </cell>
          <cell r="M1273">
            <v>-6585.51</v>
          </cell>
        </row>
        <row r="1274">
          <cell r="B1274" t="str">
            <v>273  1100</v>
          </cell>
          <cell r="M1274">
            <v>-873554.82</v>
          </cell>
        </row>
        <row r="1275">
          <cell r="B1275" t="str">
            <v>273  1200</v>
          </cell>
          <cell r="M1275">
            <v>-174947.52</v>
          </cell>
        </row>
        <row r="1276">
          <cell r="B1276" t="str">
            <v>273  1600</v>
          </cell>
          <cell r="M1276">
            <v>0</v>
          </cell>
        </row>
        <row r="1277">
          <cell r="B1277" t="str">
            <v>273  1800</v>
          </cell>
          <cell r="M1277">
            <v>-5250.28</v>
          </cell>
        </row>
        <row r="1278">
          <cell r="B1278" t="str">
            <v>273  2100</v>
          </cell>
          <cell r="M1278">
            <v>0</v>
          </cell>
        </row>
        <row r="1279">
          <cell r="B1279" t="str">
            <v>273  2400</v>
          </cell>
          <cell r="M1279">
            <v>0</v>
          </cell>
        </row>
        <row r="1280">
          <cell r="B1280" t="str">
            <v>273  3000</v>
          </cell>
          <cell r="M1280">
            <v>0</v>
          </cell>
        </row>
        <row r="1281">
          <cell r="B1281" t="str">
            <v>273  3300</v>
          </cell>
          <cell r="M1281">
            <v>-13288.42</v>
          </cell>
        </row>
        <row r="1282">
          <cell r="B1282" t="str">
            <v>273  3301</v>
          </cell>
          <cell r="M1282">
            <v>-15752.84</v>
          </cell>
        </row>
        <row r="1283">
          <cell r="B1283" t="str">
            <v>273  3500</v>
          </cell>
          <cell r="M1283">
            <v>-29032.39</v>
          </cell>
        </row>
        <row r="1284">
          <cell r="B1284" t="str">
            <v>273  3501</v>
          </cell>
          <cell r="M1284">
            <v>-94246.67</v>
          </cell>
        </row>
        <row r="1285">
          <cell r="B1285" t="str">
            <v>273  3509</v>
          </cell>
          <cell r="M1285">
            <v>-11619.56</v>
          </cell>
        </row>
        <row r="1286">
          <cell r="B1286" t="str">
            <v>273  4001</v>
          </cell>
          <cell r="M1286">
            <v>-487987.11</v>
          </cell>
        </row>
        <row r="1287">
          <cell r="B1287" t="str">
            <v>273  9900</v>
          </cell>
          <cell r="M1287">
            <v>-114355.85</v>
          </cell>
        </row>
        <row r="1288">
          <cell r="B1288" t="str">
            <v>274</v>
          </cell>
          <cell r="M1288">
            <v>-50158.63</v>
          </cell>
        </row>
        <row r="1289">
          <cell r="B1289" t="str">
            <v>2749</v>
          </cell>
          <cell r="M1289">
            <v>-50158.63</v>
          </cell>
        </row>
        <row r="1290">
          <cell r="B1290" t="str">
            <v>27491</v>
          </cell>
          <cell r="M1290">
            <v>-759.91</v>
          </cell>
        </row>
        <row r="1291">
          <cell r="B1291" t="str">
            <v>27495</v>
          </cell>
          <cell r="M1291">
            <v>-48823.35</v>
          </cell>
        </row>
        <row r="1292">
          <cell r="B1292" t="str">
            <v>27496</v>
          </cell>
          <cell r="M1292">
            <v>0</v>
          </cell>
        </row>
        <row r="1293">
          <cell r="B1293" t="str">
            <v>27497</v>
          </cell>
          <cell r="M1293">
            <v>-575.35999999999694</v>
          </cell>
        </row>
        <row r="1294">
          <cell r="B1294" t="str">
            <v>27499</v>
          </cell>
          <cell r="M1294">
            <v>-0.01</v>
          </cell>
        </row>
        <row r="1295">
          <cell r="B1295" t="str">
            <v>276</v>
          </cell>
          <cell r="M1295">
            <v>166015.04000000001</v>
          </cell>
        </row>
        <row r="1296">
          <cell r="B1296" t="str">
            <v>2761</v>
          </cell>
          <cell r="M1296">
            <v>166015.04000000001</v>
          </cell>
        </row>
        <row r="1297">
          <cell r="B1297" t="str">
            <v>28</v>
          </cell>
          <cell r="M1297">
            <v>-3064594.69</v>
          </cell>
        </row>
        <row r="1298">
          <cell r="B1298" t="str">
            <v>281</v>
          </cell>
          <cell r="M1298">
            <v>-3064594.69</v>
          </cell>
        </row>
        <row r="1299">
          <cell r="B1299" t="str">
            <v>2815</v>
          </cell>
          <cell r="M1299">
            <v>-57125.36</v>
          </cell>
        </row>
        <row r="1300">
          <cell r="B1300" t="str">
            <v>28150</v>
          </cell>
          <cell r="M1300">
            <v>-57125.36</v>
          </cell>
        </row>
        <row r="1301">
          <cell r="B1301" t="str">
            <v>28150000000</v>
          </cell>
          <cell r="M1301">
            <v>-57125.36</v>
          </cell>
        </row>
        <row r="1302">
          <cell r="B1302" t="str">
            <v>2819</v>
          </cell>
          <cell r="M1302">
            <v>-3007469.33</v>
          </cell>
        </row>
        <row r="1303">
          <cell r="B1303" t="str">
            <v>28191</v>
          </cell>
          <cell r="M1303">
            <v>-3007469.33</v>
          </cell>
        </row>
        <row r="1304">
          <cell r="B1304" t="str">
            <v>28191111</v>
          </cell>
          <cell r="M1304">
            <v>-2616264.4900000002</v>
          </cell>
        </row>
        <row r="1305">
          <cell r="B1305" t="str">
            <v>28191124</v>
          </cell>
          <cell r="M1305">
            <v>-391204.84</v>
          </cell>
        </row>
        <row r="1306">
          <cell r="B1306" t="str">
            <v>29</v>
          </cell>
          <cell r="M1306">
            <v>-1050923.06</v>
          </cell>
        </row>
        <row r="1307">
          <cell r="B1307" t="str">
            <v>292</v>
          </cell>
          <cell r="M1307">
            <v>-37977.4</v>
          </cell>
        </row>
        <row r="1308">
          <cell r="B1308" t="str">
            <v>2921</v>
          </cell>
          <cell r="M1308">
            <v>-37977.4</v>
          </cell>
        </row>
        <row r="1309">
          <cell r="B1309" t="str">
            <v>298</v>
          </cell>
          <cell r="M1309">
            <v>-1012945.66</v>
          </cell>
        </row>
        <row r="1310">
          <cell r="B1310" t="str">
            <v>2981</v>
          </cell>
          <cell r="M1310">
            <v>-224545.61</v>
          </cell>
        </row>
        <row r="1311">
          <cell r="B1311" t="str">
            <v>2982</v>
          </cell>
          <cell r="M1311">
            <v>-399706.06</v>
          </cell>
        </row>
        <row r="1312">
          <cell r="B1312" t="str">
            <v>2985</v>
          </cell>
          <cell r="M1312">
            <v>-388693.99</v>
          </cell>
        </row>
        <row r="1313">
          <cell r="B1313" t="str">
            <v>31</v>
          </cell>
          <cell r="M1313">
            <v>69731311.239999995</v>
          </cell>
        </row>
        <row r="1314">
          <cell r="B1314" t="str">
            <v>312</v>
          </cell>
          <cell r="M1314">
            <v>85361896.900000006</v>
          </cell>
        </row>
        <row r="1315">
          <cell r="B1315" t="str">
            <v>312111</v>
          </cell>
          <cell r="M1315">
            <v>54309317.380000003</v>
          </cell>
        </row>
        <row r="1316">
          <cell r="B1316" t="str">
            <v>312112</v>
          </cell>
          <cell r="M1316">
            <v>6947536.3199999994</v>
          </cell>
        </row>
        <row r="1317">
          <cell r="B1317" t="str">
            <v>312113</v>
          </cell>
          <cell r="M1317">
            <v>18122539.560000002</v>
          </cell>
        </row>
        <row r="1318">
          <cell r="B1318" t="str">
            <v>312211</v>
          </cell>
          <cell r="M1318">
            <v>5014302.63</v>
          </cell>
        </row>
        <row r="1319">
          <cell r="B1319" t="str">
            <v>312212</v>
          </cell>
          <cell r="M1319">
            <v>299078.83</v>
          </cell>
        </row>
        <row r="1320">
          <cell r="B1320" t="str">
            <v>312213</v>
          </cell>
          <cell r="M1320">
            <v>669122.18000000005</v>
          </cell>
        </row>
        <row r="1321">
          <cell r="B1321" t="str">
            <v>312911</v>
          </cell>
          <cell r="M1321">
            <v>0</v>
          </cell>
        </row>
        <row r="1322">
          <cell r="B1322" t="str">
            <v>312912</v>
          </cell>
          <cell r="M1322">
            <v>0</v>
          </cell>
        </row>
        <row r="1323">
          <cell r="B1323" t="str">
            <v>313</v>
          </cell>
          <cell r="M1323">
            <v>8266759.9999999907</v>
          </cell>
        </row>
        <row r="1324">
          <cell r="B1324" t="str">
            <v>313111</v>
          </cell>
          <cell r="M1324">
            <v>7815046.2199999904</v>
          </cell>
        </row>
        <row r="1325">
          <cell r="B1325" t="str">
            <v>313112</v>
          </cell>
          <cell r="M1325">
            <v>174677.23</v>
          </cell>
        </row>
        <row r="1326">
          <cell r="B1326" t="str">
            <v>313113</v>
          </cell>
          <cell r="M1326">
            <v>24525.29</v>
          </cell>
        </row>
        <row r="1327">
          <cell r="B1327" t="str">
            <v>313211</v>
          </cell>
          <cell r="M1327">
            <v>173000.61</v>
          </cell>
        </row>
        <row r="1328">
          <cell r="B1328" t="str">
            <v>313900995</v>
          </cell>
          <cell r="M1328">
            <v>79510.649999999994</v>
          </cell>
        </row>
        <row r="1329">
          <cell r="B1329" t="str">
            <v>317</v>
          </cell>
          <cell r="M1329">
            <v>-19355446.169999998</v>
          </cell>
        </row>
        <row r="1330">
          <cell r="B1330" t="str">
            <v>317111</v>
          </cell>
          <cell r="M1330">
            <v>-11720543.810000001</v>
          </cell>
        </row>
        <row r="1331">
          <cell r="B1331" t="str">
            <v>317112</v>
          </cell>
          <cell r="M1331">
            <v>-1207753.4099999999</v>
          </cell>
        </row>
        <row r="1332">
          <cell r="B1332" t="str">
            <v>317113</v>
          </cell>
          <cell r="M1332">
            <v>-5370774.0299999993</v>
          </cell>
        </row>
        <row r="1333">
          <cell r="B1333" t="str">
            <v>317211</v>
          </cell>
          <cell r="M1333">
            <v>-517595.61</v>
          </cell>
        </row>
        <row r="1334">
          <cell r="B1334" t="str">
            <v>317212</v>
          </cell>
          <cell r="M1334">
            <v>-29189.94</v>
          </cell>
        </row>
        <row r="1335">
          <cell r="B1335" t="str">
            <v>317213</v>
          </cell>
          <cell r="M1335">
            <v>-346108.49</v>
          </cell>
        </row>
        <row r="1336">
          <cell r="B1336" t="str">
            <v>3175</v>
          </cell>
          <cell r="M1336">
            <v>-163480.88</v>
          </cell>
        </row>
        <row r="1337">
          <cell r="B1337" t="str">
            <v>3175211</v>
          </cell>
          <cell r="M1337">
            <v>-163480.88</v>
          </cell>
        </row>
        <row r="1338">
          <cell r="B1338" t="str">
            <v>318</v>
          </cell>
          <cell r="M1338">
            <v>-4541899.49</v>
          </cell>
        </row>
        <row r="1339">
          <cell r="B1339" t="str">
            <v>3181</v>
          </cell>
          <cell r="M1339">
            <v>-457189.17</v>
          </cell>
        </row>
        <row r="1340">
          <cell r="B1340" t="str">
            <v>3181111</v>
          </cell>
          <cell r="M1340">
            <v>-360866.14</v>
          </cell>
        </row>
        <row r="1341">
          <cell r="B1341" t="str">
            <v>3181112</v>
          </cell>
          <cell r="M1341">
            <v>-83593.789999999994</v>
          </cell>
        </row>
        <row r="1342">
          <cell r="B1342" t="str">
            <v>3181113</v>
          </cell>
          <cell r="M1342">
            <v>-12729.24</v>
          </cell>
        </row>
        <row r="1343">
          <cell r="B1343" t="str">
            <v>3182</v>
          </cell>
          <cell r="M1343">
            <v>-629399.61</v>
          </cell>
        </row>
        <row r="1344">
          <cell r="B1344" t="str">
            <v>3182111</v>
          </cell>
          <cell r="M1344">
            <v>-343390.71999999997</v>
          </cell>
        </row>
        <row r="1345">
          <cell r="B1345" t="str">
            <v>3182112</v>
          </cell>
          <cell r="M1345">
            <v>-124611.6</v>
          </cell>
        </row>
        <row r="1346">
          <cell r="B1346" t="str">
            <v>3182113</v>
          </cell>
          <cell r="M1346">
            <v>-161397.29</v>
          </cell>
        </row>
        <row r="1347">
          <cell r="B1347" t="str">
            <v>3183</v>
          </cell>
          <cell r="M1347">
            <v>-3455310.71</v>
          </cell>
        </row>
        <row r="1348">
          <cell r="B1348" t="str">
            <v>3183111</v>
          </cell>
          <cell r="M1348">
            <v>-3020321.8</v>
          </cell>
        </row>
        <row r="1349">
          <cell r="B1349" t="str">
            <v>3183112</v>
          </cell>
          <cell r="M1349">
            <v>-137223.45000000001</v>
          </cell>
        </row>
        <row r="1350">
          <cell r="B1350" t="str">
            <v>3183113</v>
          </cell>
          <cell r="M1350">
            <v>-297765.46000000002</v>
          </cell>
        </row>
        <row r="1351">
          <cell r="B1351" t="str">
            <v>32</v>
          </cell>
          <cell r="M1351">
            <v>83590.779999999912</v>
          </cell>
        </row>
        <row r="1352">
          <cell r="B1352" t="str">
            <v>326</v>
          </cell>
          <cell r="M1352">
            <v>83590.779999999912</v>
          </cell>
        </row>
        <row r="1353">
          <cell r="B1353" t="str">
            <v>3261</v>
          </cell>
          <cell r="M1353">
            <v>83590.779999999912</v>
          </cell>
        </row>
        <row r="1354">
          <cell r="B1354" t="str">
            <v>3261900001911</v>
          </cell>
          <cell r="M1354">
            <v>-208.47</v>
          </cell>
        </row>
        <row r="1355">
          <cell r="B1355" t="str">
            <v>3261900002911</v>
          </cell>
          <cell r="M1355">
            <v>95836.05</v>
          </cell>
        </row>
        <row r="1356">
          <cell r="B1356" t="str">
            <v>3261900002912</v>
          </cell>
          <cell r="M1356">
            <v>20013.740000000002</v>
          </cell>
        </row>
        <row r="1357">
          <cell r="B1357" t="str">
            <v>3261900002913</v>
          </cell>
          <cell r="M1357">
            <v>-91195.53</v>
          </cell>
        </row>
        <row r="1358">
          <cell r="B1358" t="str">
            <v>3261900008911</v>
          </cell>
          <cell r="M1358">
            <v>80282.42</v>
          </cell>
        </row>
        <row r="1359">
          <cell r="B1359" t="str">
            <v>3261900008912</v>
          </cell>
          <cell r="M1359">
            <v>39507.5</v>
          </cell>
        </row>
        <row r="1360">
          <cell r="B1360" t="str">
            <v>3261900014911</v>
          </cell>
          <cell r="M1360">
            <v>7045.3500000000058</v>
          </cell>
        </row>
        <row r="1361">
          <cell r="B1361" t="str">
            <v>3261900014912</v>
          </cell>
          <cell r="M1361">
            <v>-6.0000000004947651E-2</v>
          </cell>
        </row>
        <row r="1362">
          <cell r="B1362" t="str">
            <v>3261900020913</v>
          </cell>
          <cell r="M1362">
            <v>-0.02</v>
          </cell>
        </row>
        <row r="1363">
          <cell r="B1363" t="str">
            <v>3261900022911</v>
          </cell>
          <cell r="M1363">
            <v>0</v>
          </cell>
        </row>
        <row r="1364">
          <cell r="B1364" t="str">
            <v>3261900034911</v>
          </cell>
          <cell r="M1364">
            <v>-0.13</v>
          </cell>
        </row>
        <row r="1365">
          <cell r="B1365" t="str">
            <v>3261900035911</v>
          </cell>
          <cell r="M1365">
            <v>-21290.32</v>
          </cell>
        </row>
        <row r="1366">
          <cell r="B1366" t="str">
            <v>3261900037913</v>
          </cell>
          <cell r="M1366">
            <v>-0.03</v>
          </cell>
        </row>
        <row r="1367">
          <cell r="B1367" t="str">
            <v>3261900045911</v>
          </cell>
          <cell r="M1367">
            <v>0</v>
          </cell>
        </row>
        <row r="1368">
          <cell r="B1368" t="str">
            <v>3261900052911</v>
          </cell>
          <cell r="M1368">
            <v>-0.04</v>
          </cell>
        </row>
        <row r="1369">
          <cell r="B1369" t="str">
            <v>3261900061911</v>
          </cell>
          <cell r="M1369">
            <v>32855.050000000003</v>
          </cell>
        </row>
        <row r="1370">
          <cell r="B1370" t="str">
            <v>3261900065913</v>
          </cell>
          <cell r="M1370">
            <v>-23738.03</v>
          </cell>
        </row>
        <row r="1371">
          <cell r="B1371" t="str">
            <v>3261900074911</v>
          </cell>
          <cell r="M1371">
            <v>0</v>
          </cell>
        </row>
        <row r="1372">
          <cell r="B1372" t="str">
            <v>3261900086911</v>
          </cell>
          <cell r="M1372">
            <v>0</v>
          </cell>
        </row>
        <row r="1373">
          <cell r="B1373" t="str">
            <v>3261900087911</v>
          </cell>
          <cell r="M1373">
            <v>-14225.07</v>
          </cell>
        </row>
        <row r="1374">
          <cell r="B1374" t="str">
            <v>3261900087912</v>
          </cell>
          <cell r="M1374">
            <v>-0.04</v>
          </cell>
        </row>
        <row r="1375">
          <cell r="B1375" t="str">
            <v>3261900089913</v>
          </cell>
          <cell r="M1375">
            <v>0.03</v>
          </cell>
        </row>
        <row r="1376">
          <cell r="B1376" t="str">
            <v>3261900090913</v>
          </cell>
          <cell r="M1376">
            <v>-10696.75</v>
          </cell>
        </row>
        <row r="1377">
          <cell r="B1377" t="str">
            <v>3261900092913</v>
          </cell>
          <cell r="M1377">
            <v>-0.01</v>
          </cell>
        </row>
        <row r="1378">
          <cell r="B1378" t="str">
            <v>3261900093913</v>
          </cell>
          <cell r="M1378">
            <v>-0.02</v>
          </cell>
        </row>
        <row r="1379">
          <cell r="B1379" t="str">
            <v>3261900602913</v>
          </cell>
          <cell r="M1379">
            <v>-0.06</v>
          </cell>
        </row>
        <row r="1380">
          <cell r="B1380" t="str">
            <v>3261900603913</v>
          </cell>
          <cell r="M1380">
            <v>-0.01</v>
          </cell>
        </row>
        <row r="1381">
          <cell r="B1381" t="str">
            <v>3261900604913</v>
          </cell>
          <cell r="M1381">
            <v>-0.01</v>
          </cell>
        </row>
        <row r="1382">
          <cell r="B1382" t="str">
            <v>3261900605913</v>
          </cell>
          <cell r="M1382">
            <v>-0.02</v>
          </cell>
        </row>
        <row r="1383">
          <cell r="B1383" t="str">
            <v>3261900606913</v>
          </cell>
          <cell r="M1383">
            <v>-46861.82</v>
          </cell>
        </row>
        <row r="1384">
          <cell r="B1384" t="str">
            <v>3261900607913</v>
          </cell>
          <cell r="M1384">
            <v>5684.33</v>
          </cell>
        </row>
        <row r="1385">
          <cell r="B1385" t="str">
            <v>3261900609913</v>
          </cell>
          <cell r="M1385">
            <v>0.01</v>
          </cell>
        </row>
        <row r="1386">
          <cell r="B1386" t="str">
            <v>3261900610913</v>
          </cell>
          <cell r="M1386">
            <v>-0.02</v>
          </cell>
        </row>
        <row r="1387">
          <cell r="B1387" t="str">
            <v>3261900612913</v>
          </cell>
          <cell r="M1387">
            <v>-0.02</v>
          </cell>
        </row>
        <row r="1388">
          <cell r="B1388" t="str">
            <v>3261900613913</v>
          </cell>
          <cell r="M1388">
            <v>-0.01</v>
          </cell>
        </row>
        <row r="1389">
          <cell r="B1389" t="str">
            <v>3261900614913</v>
          </cell>
          <cell r="M1389">
            <v>-0.02</v>
          </cell>
        </row>
        <row r="1390">
          <cell r="B1390" t="str">
            <v>3261900615913</v>
          </cell>
          <cell r="M1390">
            <v>-0.01</v>
          </cell>
        </row>
        <row r="1391">
          <cell r="B1391" t="str">
            <v>3261900616913</v>
          </cell>
          <cell r="M1391">
            <v>-113.87</v>
          </cell>
        </row>
        <row r="1392">
          <cell r="B1392" t="str">
            <v>3261900620913</v>
          </cell>
          <cell r="M1392">
            <v>10696.72</v>
          </cell>
        </row>
        <row r="1393">
          <cell r="B1393" t="str">
            <v>3261900622913</v>
          </cell>
          <cell r="M1393">
            <v>-0.03</v>
          </cell>
        </row>
        <row r="1394">
          <cell r="B1394" t="str">
            <v>42</v>
          </cell>
          <cell r="M1394">
            <v>24622157.459999997</v>
          </cell>
        </row>
        <row r="1395">
          <cell r="B1395" t="str">
            <v>421</v>
          </cell>
          <cell r="M1395">
            <v>1348663.82</v>
          </cell>
        </row>
        <row r="1396">
          <cell r="B1396" t="str">
            <v>4213</v>
          </cell>
          <cell r="M1396">
            <v>1348663.82</v>
          </cell>
        </row>
        <row r="1397">
          <cell r="B1397" t="str">
            <v>42131</v>
          </cell>
          <cell r="M1397">
            <v>1348663.82</v>
          </cell>
        </row>
        <row r="1398">
          <cell r="B1398" t="str">
            <v>422</v>
          </cell>
          <cell r="M1398">
            <v>4580637.62</v>
          </cell>
        </row>
        <row r="1399">
          <cell r="B1399" t="str">
            <v>4221</v>
          </cell>
          <cell r="M1399">
            <v>4401643.8</v>
          </cell>
        </row>
        <row r="1400">
          <cell r="B1400" t="str">
            <v>42211</v>
          </cell>
          <cell r="M1400">
            <v>4401643.8</v>
          </cell>
        </row>
        <row r="1401">
          <cell r="B1401" t="str">
            <v>4223</v>
          </cell>
          <cell r="M1401">
            <v>18176.689999999999</v>
          </cell>
        </row>
        <row r="1402">
          <cell r="B1402" t="str">
            <v>42231</v>
          </cell>
          <cell r="M1402">
            <v>18176.689999999999</v>
          </cell>
        </row>
        <row r="1403">
          <cell r="B1403" t="str">
            <v>4224</v>
          </cell>
          <cell r="M1403">
            <v>156203.13</v>
          </cell>
        </row>
        <row r="1404">
          <cell r="B1404" t="str">
            <v>42241</v>
          </cell>
          <cell r="M1404">
            <v>156203.13</v>
          </cell>
        </row>
        <row r="1405">
          <cell r="B1405" t="str">
            <v>4225</v>
          </cell>
          <cell r="M1405">
            <v>4614</v>
          </cell>
        </row>
        <row r="1406">
          <cell r="B1406" t="str">
            <v>42251</v>
          </cell>
          <cell r="M1406">
            <v>4614</v>
          </cell>
        </row>
        <row r="1407">
          <cell r="B1407" t="str">
            <v>423</v>
          </cell>
          <cell r="M1407">
            <v>51231.56</v>
          </cell>
        </row>
        <row r="1408">
          <cell r="B1408" t="str">
            <v>4232</v>
          </cell>
          <cell r="M1408">
            <v>158.16999999999999</v>
          </cell>
        </row>
        <row r="1409">
          <cell r="B1409" t="str">
            <v>42320</v>
          </cell>
          <cell r="M1409">
            <v>46.47</v>
          </cell>
        </row>
        <row r="1410">
          <cell r="B1410" t="str">
            <v>42321</v>
          </cell>
          <cell r="M1410">
            <v>111.7</v>
          </cell>
        </row>
        <row r="1411">
          <cell r="B1411" t="str">
            <v>4233</v>
          </cell>
          <cell r="M1411">
            <v>51073.39</v>
          </cell>
        </row>
        <row r="1412">
          <cell r="B1412" t="str">
            <v>42330</v>
          </cell>
          <cell r="M1412">
            <v>511.02</v>
          </cell>
        </row>
        <row r="1413">
          <cell r="B1413" t="str">
            <v>42331</v>
          </cell>
          <cell r="M1413">
            <v>50562.37</v>
          </cell>
        </row>
        <row r="1414">
          <cell r="B1414" t="str">
            <v>424</v>
          </cell>
          <cell r="M1414">
            <v>15625955</v>
          </cell>
        </row>
        <row r="1415">
          <cell r="B1415" t="str">
            <v>4241</v>
          </cell>
          <cell r="M1415">
            <v>15625955</v>
          </cell>
        </row>
        <row r="1416">
          <cell r="B1416" t="str">
            <v>42411</v>
          </cell>
          <cell r="M1416">
            <v>282747.84999999998</v>
          </cell>
        </row>
        <row r="1417">
          <cell r="B1417" t="str">
            <v>42415</v>
          </cell>
          <cell r="M1417">
            <v>15235129.85</v>
          </cell>
        </row>
        <row r="1418">
          <cell r="B1418" t="str">
            <v>42416</v>
          </cell>
          <cell r="M1418">
            <v>108077.3</v>
          </cell>
        </row>
        <row r="1419">
          <cell r="B1419" t="str">
            <v>425</v>
          </cell>
          <cell r="M1419">
            <v>76802.36</v>
          </cell>
        </row>
        <row r="1420">
          <cell r="B1420" t="str">
            <v>4252</v>
          </cell>
          <cell r="M1420">
            <v>76802.36</v>
          </cell>
        </row>
        <row r="1421">
          <cell r="B1421" t="str">
            <v>42520</v>
          </cell>
          <cell r="M1421">
            <v>76802.36</v>
          </cell>
        </row>
        <row r="1422">
          <cell r="B1422" t="str">
            <v>426</v>
          </cell>
          <cell r="M1422">
            <v>2314325.8199999998</v>
          </cell>
        </row>
        <row r="1423">
          <cell r="B1423" t="str">
            <v>4261</v>
          </cell>
          <cell r="M1423">
            <v>1495924.79</v>
          </cell>
        </row>
        <row r="1424">
          <cell r="B1424" t="str">
            <v>42610</v>
          </cell>
          <cell r="M1424">
            <v>8606.31</v>
          </cell>
        </row>
        <row r="1425">
          <cell r="B1425" t="str">
            <v>42611</v>
          </cell>
          <cell r="M1425">
            <v>1487318.48</v>
          </cell>
        </row>
        <row r="1426">
          <cell r="B1426" t="str">
            <v>4262</v>
          </cell>
          <cell r="M1426">
            <v>5592.68</v>
          </cell>
        </row>
        <row r="1427">
          <cell r="B1427" t="str">
            <v>42620</v>
          </cell>
          <cell r="M1427">
            <v>5592.68</v>
          </cell>
        </row>
        <row r="1428">
          <cell r="B1428" t="str">
            <v>4263</v>
          </cell>
          <cell r="M1428">
            <v>667051.07999999996</v>
          </cell>
        </row>
        <row r="1429">
          <cell r="B1429" t="str">
            <v>42630</v>
          </cell>
          <cell r="M1429">
            <v>44858.46</v>
          </cell>
        </row>
        <row r="1430">
          <cell r="B1430" t="str">
            <v>42631</v>
          </cell>
          <cell r="M1430">
            <v>622192.62</v>
          </cell>
        </row>
        <row r="1431">
          <cell r="B1431" t="str">
            <v>4264</v>
          </cell>
          <cell r="M1431">
            <v>145757.26999999999</v>
          </cell>
        </row>
        <row r="1432">
          <cell r="B1432" t="str">
            <v>42641</v>
          </cell>
          <cell r="M1432">
            <v>145757.26999999999</v>
          </cell>
        </row>
        <row r="1433">
          <cell r="B1433" t="str">
            <v>429</v>
          </cell>
          <cell r="M1433">
            <v>624541.28</v>
          </cell>
        </row>
        <row r="1434">
          <cell r="B1434" t="str">
            <v>4291</v>
          </cell>
          <cell r="M1434">
            <v>624541.28</v>
          </cell>
        </row>
        <row r="1435">
          <cell r="B1435" t="str">
            <v>42910</v>
          </cell>
          <cell r="M1435">
            <v>624541.28</v>
          </cell>
        </row>
        <row r="1436">
          <cell r="B1436" t="str">
            <v>43</v>
          </cell>
          <cell r="M1436">
            <v>274338.84000000003</v>
          </cell>
        </row>
        <row r="1437">
          <cell r="B1437" t="str">
            <v>434</v>
          </cell>
          <cell r="M1437">
            <v>274338.84000000003</v>
          </cell>
        </row>
        <row r="1438">
          <cell r="B1438" t="str">
            <v>4340</v>
          </cell>
          <cell r="M1438">
            <v>274338.84000000003</v>
          </cell>
        </row>
        <row r="1439">
          <cell r="B1439" t="str">
            <v>48</v>
          </cell>
          <cell r="M1439">
            <v>-9760652.1400000043</v>
          </cell>
        </row>
        <row r="1440">
          <cell r="B1440" t="str">
            <v>482</v>
          </cell>
          <cell r="M1440">
            <v>-9760652.1400000043</v>
          </cell>
        </row>
        <row r="1441">
          <cell r="B1441" t="str">
            <v>4822</v>
          </cell>
          <cell r="M1441">
            <v>-1328945.6599999999</v>
          </cell>
        </row>
        <row r="1442">
          <cell r="B1442" t="str">
            <v>48221</v>
          </cell>
          <cell r="M1442">
            <v>-1159467.76</v>
          </cell>
        </row>
        <row r="1443">
          <cell r="B1443" t="str">
            <v>482211</v>
          </cell>
          <cell r="M1443">
            <v>-1159467.76</v>
          </cell>
        </row>
        <row r="1444">
          <cell r="B1444" t="str">
            <v>48223</v>
          </cell>
          <cell r="M1444">
            <v>-14021.19</v>
          </cell>
        </row>
        <row r="1445">
          <cell r="B1445" t="str">
            <v>482231</v>
          </cell>
          <cell r="M1445">
            <v>-14021.19</v>
          </cell>
        </row>
        <row r="1446">
          <cell r="B1446" t="str">
            <v>48224</v>
          </cell>
          <cell r="M1446">
            <v>-154989.96</v>
          </cell>
        </row>
        <row r="1447">
          <cell r="B1447" t="str">
            <v>482241</v>
          </cell>
          <cell r="M1447">
            <v>-154989.96</v>
          </cell>
        </row>
        <row r="1448">
          <cell r="B1448" t="str">
            <v>48225</v>
          </cell>
          <cell r="M1448">
            <v>-466.75</v>
          </cell>
        </row>
        <row r="1449">
          <cell r="B1449" t="str">
            <v>482251</v>
          </cell>
          <cell r="M1449">
            <v>-466.75</v>
          </cell>
        </row>
        <row r="1450">
          <cell r="B1450" t="str">
            <v>4823</v>
          </cell>
          <cell r="M1450">
            <v>-31682.79</v>
          </cell>
        </row>
        <row r="1451">
          <cell r="B1451" t="str">
            <v>48232</v>
          </cell>
          <cell r="M1451">
            <v>-158.16999999999999</v>
          </cell>
        </row>
        <row r="1452">
          <cell r="B1452" t="str">
            <v>482320</v>
          </cell>
          <cell r="M1452">
            <v>-46.47</v>
          </cell>
        </row>
        <row r="1453">
          <cell r="B1453" t="str">
            <v>482321</v>
          </cell>
          <cell r="M1453">
            <v>-111.7</v>
          </cell>
        </row>
        <row r="1454">
          <cell r="B1454" t="str">
            <v>48233</v>
          </cell>
          <cell r="M1454">
            <v>-31524.62</v>
          </cell>
        </row>
        <row r="1455">
          <cell r="B1455" t="str">
            <v>482330</v>
          </cell>
          <cell r="M1455">
            <v>-511.02</v>
          </cell>
        </row>
        <row r="1456">
          <cell r="B1456" t="str">
            <v>482331</v>
          </cell>
          <cell r="M1456">
            <v>-31013.599999999999</v>
          </cell>
        </row>
        <row r="1457">
          <cell r="B1457" t="str">
            <v>4824</v>
          </cell>
          <cell r="M1457">
            <v>-5901681.5600000005</v>
          </cell>
        </row>
        <row r="1458">
          <cell r="B1458" t="str">
            <v>48241</v>
          </cell>
          <cell r="M1458">
            <v>-5901681.5600000005</v>
          </cell>
        </row>
        <row r="1459">
          <cell r="B1459" t="str">
            <v>482411</v>
          </cell>
          <cell r="M1459">
            <v>-110387.5</v>
          </cell>
        </row>
        <row r="1460">
          <cell r="B1460" t="str">
            <v>482414</v>
          </cell>
          <cell r="M1460">
            <v>-0.03</v>
          </cell>
        </row>
        <row r="1461">
          <cell r="B1461" t="str">
            <v>482415</v>
          </cell>
          <cell r="M1461">
            <v>-5740869.4199999999</v>
          </cell>
        </row>
        <row r="1462">
          <cell r="B1462" t="str">
            <v>482416</v>
          </cell>
          <cell r="M1462">
            <v>-50424.61</v>
          </cell>
        </row>
        <row r="1463">
          <cell r="B1463" t="str">
            <v>4825</v>
          </cell>
          <cell r="M1463">
            <v>-40365.550000000003</v>
          </cell>
        </row>
        <row r="1464">
          <cell r="B1464" t="str">
            <v>48252</v>
          </cell>
          <cell r="M1464">
            <v>-40365.550000000003</v>
          </cell>
        </row>
        <row r="1465">
          <cell r="B1465" t="str">
            <v>482520</v>
          </cell>
          <cell r="M1465">
            <v>-40365.550000000003</v>
          </cell>
        </row>
        <row r="1466">
          <cell r="B1466" t="str">
            <v>4826</v>
          </cell>
          <cell r="M1466">
            <v>-2001346.87</v>
          </cell>
        </row>
        <row r="1467">
          <cell r="B1467" t="str">
            <v>48261</v>
          </cell>
          <cell r="M1467">
            <v>-1265567.5900000001</v>
          </cell>
        </row>
        <row r="1468">
          <cell r="B1468" t="str">
            <v>482610</v>
          </cell>
          <cell r="M1468">
            <v>-8604.94</v>
          </cell>
        </row>
        <row r="1469">
          <cell r="B1469" t="str">
            <v>482611</v>
          </cell>
          <cell r="M1469">
            <v>-1256962.6499999999</v>
          </cell>
        </row>
        <row r="1470">
          <cell r="B1470" t="str">
            <v>48262</v>
          </cell>
          <cell r="M1470">
            <v>-5177.96</v>
          </cell>
        </row>
        <row r="1471">
          <cell r="B1471" t="str">
            <v>482620</v>
          </cell>
          <cell r="M1471">
            <v>-5177.96</v>
          </cell>
        </row>
        <row r="1472">
          <cell r="B1472" t="str">
            <v>48263</v>
          </cell>
          <cell r="M1472">
            <v>-605693.39</v>
          </cell>
        </row>
        <row r="1473">
          <cell r="B1473" t="str">
            <v>482630</v>
          </cell>
          <cell r="M1473">
            <v>-44858.46</v>
          </cell>
        </row>
        <row r="1474">
          <cell r="B1474" t="str">
            <v>482631</v>
          </cell>
          <cell r="M1474">
            <v>-560834.93000000005</v>
          </cell>
        </row>
        <row r="1475">
          <cell r="B1475" t="str">
            <v>48264</v>
          </cell>
          <cell r="M1475">
            <v>-124907.93</v>
          </cell>
        </row>
        <row r="1476">
          <cell r="B1476" t="str">
            <v>482641</v>
          </cell>
          <cell r="M1476">
            <v>-124907.93</v>
          </cell>
        </row>
        <row r="1477">
          <cell r="B1477" t="str">
            <v>4829</v>
          </cell>
          <cell r="M1477">
            <v>-456629.71</v>
          </cell>
        </row>
        <row r="1478">
          <cell r="B1478" t="str">
            <v>48291</v>
          </cell>
          <cell r="M1478">
            <v>-456629.71</v>
          </cell>
        </row>
        <row r="1479">
          <cell r="B1479" t="str">
            <v>482910</v>
          </cell>
          <cell r="M1479">
            <v>-456629.71</v>
          </cell>
        </row>
        <row r="1480">
          <cell r="B1480" t="str">
            <v>51</v>
          </cell>
          <cell r="M1480">
            <v>-450300</v>
          </cell>
        </row>
        <row r="1481">
          <cell r="B1481" t="str">
            <v>516</v>
          </cell>
          <cell r="M1481">
            <v>-450300</v>
          </cell>
        </row>
        <row r="1482">
          <cell r="B1482" t="str">
            <v>54</v>
          </cell>
          <cell r="M1482">
            <v>-8865.43</v>
          </cell>
        </row>
        <row r="1483">
          <cell r="B1483" t="str">
            <v>541</v>
          </cell>
          <cell r="M1483">
            <v>-8865.43</v>
          </cell>
        </row>
        <row r="1484">
          <cell r="B1484" t="str">
            <v>57</v>
          </cell>
          <cell r="M1484">
            <v>-11028981.050000001</v>
          </cell>
        </row>
        <row r="1485">
          <cell r="B1485" t="str">
            <v>571</v>
          </cell>
          <cell r="M1485">
            <v>-88169.36</v>
          </cell>
        </row>
        <row r="1486">
          <cell r="B1486" t="str">
            <v>5711</v>
          </cell>
          <cell r="M1486">
            <v>-88169.36</v>
          </cell>
        </row>
        <row r="1487">
          <cell r="B1487" t="str">
            <v>574</v>
          </cell>
          <cell r="M1487">
            <v>-10940811.690000003</v>
          </cell>
        </row>
        <row r="1488">
          <cell r="B1488" t="str">
            <v>5741</v>
          </cell>
          <cell r="M1488">
            <v>-291564.11</v>
          </cell>
        </row>
        <row r="1489">
          <cell r="B1489" t="str">
            <v>5742</v>
          </cell>
          <cell r="M1489">
            <v>-1430616.29</v>
          </cell>
        </row>
        <row r="1490">
          <cell r="B1490" t="str">
            <v>5743</v>
          </cell>
          <cell r="M1490">
            <v>-2786092.22</v>
          </cell>
        </row>
        <row r="1491">
          <cell r="B1491" t="str">
            <v>5744</v>
          </cell>
          <cell r="M1491">
            <v>-2756871.99</v>
          </cell>
        </row>
        <row r="1492">
          <cell r="B1492" t="str">
            <v>5745</v>
          </cell>
          <cell r="M1492">
            <v>-2381127.19</v>
          </cell>
        </row>
        <row r="1493">
          <cell r="B1493" t="str">
            <v>5746</v>
          </cell>
          <cell r="M1493">
            <v>-1990028.46</v>
          </cell>
        </row>
        <row r="1494">
          <cell r="B1494" t="str">
            <v>5747</v>
          </cell>
          <cell r="M1494">
            <v>-695222.86</v>
          </cell>
        </row>
        <row r="1495">
          <cell r="B1495" t="str">
            <v>5748</v>
          </cell>
          <cell r="M1495">
            <v>1587120.9</v>
          </cell>
        </row>
        <row r="1496">
          <cell r="B1496" t="str">
            <v>5749</v>
          </cell>
          <cell r="M1496">
            <v>-196409.47</v>
          </cell>
        </row>
        <row r="1497">
          <cell r="B1497" t="str">
            <v>59</v>
          </cell>
          <cell r="M1497">
            <v>-1653205.97</v>
          </cell>
        </row>
        <row r="1498">
          <cell r="B1498" t="str">
            <v>597</v>
          </cell>
          <cell r="M1498">
            <v>-1653205.97</v>
          </cell>
        </row>
        <row r="1499">
          <cell r="B1499" t="str">
            <v>5970</v>
          </cell>
          <cell r="M1499">
            <v>-1653205.97</v>
          </cell>
        </row>
        <row r="1500">
          <cell r="B1500" t="str">
            <v>62</v>
          </cell>
          <cell r="M1500">
            <v>1088313.71</v>
          </cell>
        </row>
        <row r="1501">
          <cell r="B1501" t="str">
            <v>622</v>
          </cell>
          <cell r="M1501">
            <v>1088313.71</v>
          </cell>
        </row>
        <row r="1502">
          <cell r="B1502" t="str">
            <v>6221</v>
          </cell>
          <cell r="M1502">
            <v>78848.58</v>
          </cell>
        </row>
        <row r="1503">
          <cell r="B1503" t="str">
            <v>62211</v>
          </cell>
          <cell r="M1503">
            <v>6804.38</v>
          </cell>
        </row>
        <row r="1504">
          <cell r="B1504" t="str">
            <v>62211990</v>
          </cell>
          <cell r="M1504">
            <v>6804.38</v>
          </cell>
        </row>
        <row r="1505">
          <cell r="B1505" t="str">
            <v>62212</v>
          </cell>
          <cell r="M1505">
            <v>885.13000000000102</v>
          </cell>
        </row>
        <row r="1506">
          <cell r="B1506" t="str">
            <v>62212210</v>
          </cell>
          <cell r="M1506">
            <v>148.84</v>
          </cell>
        </row>
        <row r="1507">
          <cell r="B1507" t="str">
            <v>62212410</v>
          </cell>
          <cell r="M1507">
            <v>99.94</v>
          </cell>
        </row>
        <row r="1508">
          <cell r="B1508" t="str">
            <v>62212530</v>
          </cell>
          <cell r="M1508">
            <v>263.45999999999998</v>
          </cell>
        </row>
        <row r="1509">
          <cell r="B1509" t="str">
            <v>62212900</v>
          </cell>
          <cell r="M1509">
            <v>0</v>
          </cell>
        </row>
        <row r="1510">
          <cell r="B1510" t="str">
            <v>62212910</v>
          </cell>
          <cell r="M1510">
            <v>0</v>
          </cell>
        </row>
        <row r="1511">
          <cell r="B1511" t="str">
            <v>62212911</v>
          </cell>
          <cell r="M1511">
            <v>0</v>
          </cell>
        </row>
        <row r="1512">
          <cell r="B1512" t="str">
            <v>62212912</v>
          </cell>
          <cell r="M1512">
            <v>0</v>
          </cell>
        </row>
        <row r="1513">
          <cell r="B1513" t="str">
            <v>62212913</v>
          </cell>
          <cell r="M1513">
            <v>0</v>
          </cell>
        </row>
        <row r="1514">
          <cell r="B1514" t="str">
            <v>62212914</v>
          </cell>
          <cell r="M1514">
            <v>0</v>
          </cell>
        </row>
        <row r="1515">
          <cell r="B1515" t="str">
            <v>62212930</v>
          </cell>
          <cell r="M1515">
            <v>0</v>
          </cell>
        </row>
        <row r="1516">
          <cell r="B1516" t="str">
            <v>62212940</v>
          </cell>
          <cell r="M1516">
            <v>0</v>
          </cell>
        </row>
        <row r="1517">
          <cell r="B1517" t="str">
            <v>62212950</v>
          </cell>
          <cell r="M1517">
            <v>0</v>
          </cell>
        </row>
        <row r="1518">
          <cell r="B1518" t="str">
            <v>62212960</v>
          </cell>
          <cell r="M1518">
            <v>170.63</v>
          </cell>
        </row>
        <row r="1519">
          <cell r="B1519" t="str">
            <v>62212970</v>
          </cell>
          <cell r="M1519">
            <v>202.26</v>
          </cell>
        </row>
        <row r="1520">
          <cell r="B1520" t="str">
            <v>62212990</v>
          </cell>
          <cell r="M1520">
            <v>0</v>
          </cell>
        </row>
        <row r="1521">
          <cell r="B1521" t="str">
            <v>62213</v>
          </cell>
          <cell r="M1521">
            <v>795.17</v>
          </cell>
        </row>
        <row r="1522">
          <cell r="B1522" t="str">
            <v>62213900</v>
          </cell>
          <cell r="M1522">
            <v>795.17</v>
          </cell>
        </row>
        <row r="1523">
          <cell r="B1523" t="str">
            <v>62215</v>
          </cell>
          <cell r="M1523">
            <v>208</v>
          </cell>
        </row>
        <row r="1524">
          <cell r="B1524" t="str">
            <v>62215900</v>
          </cell>
          <cell r="M1524">
            <v>2.2000000000000002</v>
          </cell>
        </row>
        <row r="1525">
          <cell r="B1525" t="str">
            <v>62215950</v>
          </cell>
          <cell r="M1525">
            <v>2.52</v>
          </cell>
        </row>
        <row r="1526">
          <cell r="B1526" t="str">
            <v>62215970</v>
          </cell>
          <cell r="M1526">
            <v>56.03</v>
          </cell>
        </row>
        <row r="1527">
          <cell r="B1527" t="str">
            <v>62215990</v>
          </cell>
          <cell r="M1527">
            <v>147.25</v>
          </cell>
        </row>
        <row r="1528">
          <cell r="B1528" t="str">
            <v>62216</v>
          </cell>
          <cell r="M1528">
            <v>1762.56</v>
          </cell>
        </row>
        <row r="1529">
          <cell r="B1529" t="str">
            <v>62216900</v>
          </cell>
          <cell r="M1529">
            <v>14.68</v>
          </cell>
        </row>
        <row r="1530">
          <cell r="B1530" t="str">
            <v>62216970</v>
          </cell>
          <cell r="M1530">
            <v>1210.3499999999999</v>
          </cell>
        </row>
        <row r="1531">
          <cell r="B1531" t="str">
            <v>62216990</v>
          </cell>
          <cell r="M1531">
            <v>537.53</v>
          </cell>
        </row>
        <row r="1532">
          <cell r="B1532" t="str">
            <v>62217</v>
          </cell>
          <cell r="M1532">
            <v>5404.37</v>
          </cell>
        </row>
        <row r="1533">
          <cell r="B1533" t="str">
            <v>62217330</v>
          </cell>
          <cell r="M1533">
            <v>174.88</v>
          </cell>
        </row>
        <row r="1534">
          <cell r="B1534" t="str">
            <v>62217410</v>
          </cell>
          <cell r="M1534">
            <v>54.21</v>
          </cell>
        </row>
        <row r="1535">
          <cell r="B1535" t="str">
            <v>62217530</v>
          </cell>
          <cell r="M1535">
            <v>651.99</v>
          </cell>
        </row>
        <row r="1536">
          <cell r="B1536" t="str">
            <v>62217550</v>
          </cell>
          <cell r="M1536">
            <v>526.78</v>
          </cell>
        </row>
        <row r="1537">
          <cell r="B1537" t="str">
            <v>62217570</v>
          </cell>
          <cell r="M1537">
            <v>758.66</v>
          </cell>
        </row>
        <row r="1538">
          <cell r="B1538" t="str">
            <v>62217900</v>
          </cell>
          <cell r="M1538">
            <v>59.4</v>
          </cell>
        </row>
        <row r="1539">
          <cell r="B1539" t="str">
            <v>62217930</v>
          </cell>
          <cell r="M1539">
            <v>655</v>
          </cell>
        </row>
        <row r="1540">
          <cell r="B1540" t="str">
            <v>62217990</v>
          </cell>
          <cell r="M1540">
            <v>2523.4499999999998</v>
          </cell>
        </row>
        <row r="1541">
          <cell r="B1541" t="str">
            <v>62218</v>
          </cell>
          <cell r="M1541">
            <v>133</v>
          </cell>
        </row>
        <row r="1542">
          <cell r="B1542" t="str">
            <v>62218990</v>
          </cell>
          <cell r="M1542">
            <v>133</v>
          </cell>
        </row>
        <row r="1543">
          <cell r="B1543" t="str">
            <v>62219</v>
          </cell>
          <cell r="M1543">
            <v>62855.97</v>
          </cell>
        </row>
        <row r="1544">
          <cell r="B1544" t="str">
            <v>622191</v>
          </cell>
          <cell r="M1544">
            <v>16563.34</v>
          </cell>
        </row>
        <row r="1545">
          <cell r="B1545" t="str">
            <v>622191990</v>
          </cell>
          <cell r="M1545">
            <v>16563.34</v>
          </cell>
        </row>
        <row r="1546">
          <cell r="B1546" t="str">
            <v>622193</v>
          </cell>
          <cell r="M1546">
            <v>18802.84</v>
          </cell>
        </row>
        <row r="1547">
          <cell r="B1547" t="str">
            <v>622193990</v>
          </cell>
          <cell r="M1547">
            <v>18802.84</v>
          </cell>
        </row>
        <row r="1548">
          <cell r="B1548" t="str">
            <v>622195</v>
          </cell>
          <cell r="M1548">
            <v>3573.04</v>
          </cell>
        </row>
        <row r="1549">
          <cell r="B1549" t="str">
            <v>622195310</v>
          </cell>
          <cell r="M1549">
            <v>595.48</v>
          </cell>
        </row>
        <row r="1550">
          <cell r="B1550" t="str">
            <v>622195410</v>
          </cell>
          <cell r="M1550">
            <v>595.48</v>
          </cell>
        </row>
        <row r="1551">
          <cell r="B1551" t="str">
            <v>622195450</v>
          </cell>
          <cell r="M1551">
            <v>595.48</v>
          </cell>
        </row>
        <row r="1552">
          <cell r="B1552" t="str">
            <v>622195530</v>
          </cell>
          <cell r="M1552">
            <v>595.48</v>
          </cell>
        </row>
        <row r="1553">
          <cell r="B1553" t="str">
            <v>622195950</v>
          </cell>
          <cell r="M1553">
            <v>1191.1199999999999</v>
          </cell>
        </row>
        <row r="1554">
          <cell r="B1554" t="str">
            <v>622196</v>
          </cell>
          <cell r="M1554">
            <v>23916.75</v>
          </cell>
        </row>
        <row r="1555">
          <cell r="B1555" t="str">
            <v>622196390</v>
          </cell>
          <cell r="M1555">
            <v>23916.75</v>
          </cell>
        </row>
        <row r="1556">
          <cell r="B1556" t="str">
            <v>6222</v>
          </cell>
          <cell r="M1556">
            <v>429893.35</v>
          </cell>
        </row>
        <row r="1557">
          <cell r="B1557" t="str">
            <v>62222</v>
          </cell>
          <cell r="M1557">
            <v>49467.22</v>
          </cell>
        </row>
        <row r="1558">
          <cell r="B1558" t="str">
            <v>622221</v>
          </cell>
          <cell r="M1558">
            <v>28924.58</v>
          </cell>
        </row>
        <row r="1559">
          <cell r="B1559" t="str">
            <v>622221990</v>
          </cell>
          <cell r="M1559">
            <v>28924.58</v>
          </cell>
        </row>
        <row r="1560">
          <cell r="B1560" t="str">
            <v>622223</v>
          </cell>
          <cell r="M1560">
            <v>18572.439999999999</v>
          </cell>
        </row>
        <row r="1561">
          <cell r="B1561" t="str">
            <v>622223990</v>
          </cell>
          <cell r="M1561">
            <v>18572.439999999999</v>
          </cell>
        </row>
        <row r="1562">
          <cell r="B1562" t="str">
            <v>622224</v>
          </cell>
          <cell r="M1562">
            <v>481.2</v>
          </cell>
        </row>
        <row r="1563">
          <cell r="B1563" t="str">
            <v>622224900</v>
          </cell>
          <cell r="M1563">
            <v>75.42</v>
          </cell>
        </row>
        <row r="1564">
          <cell r="B1564" t="str">
            <v>622224910</v>
          </cell>
          <cell r="M1564">
            <v>111.15</v>
          </cell>
        </row>
        <row r="1565">
          <cell r="B1565" t="str">
            <v>622224940</v>
          </cell>
          <cell r="M1565">
            <v>31.7</v>
          </cell>
        </row>
        <row r="1566">
          <cell r="B1566" t="str">
            <v>622224950</v>
          </cell>
          <cell r="M1566">
            <v>126.31</v>
          </cell>
        </row>
        <row r="1567">
          <cell r="B1567" t="str">
            <v>622224990</v>
          </cell>
          <cell r="M1567">
            <v>136.62</v>
          </cell>
        </row>
        <row r="1568">
          <cell r="B1568" t="str">
            <v>622225</v>
          </cell>
          <cell r="M1568">
            <v>1489</v>
          </cell>
        </row>
        <row r="1569">
          <cell r="B1569" t="str">
            <v>622225970</v>
          </cell>
          <cell r="M1569">
            <v>1489</v>
          </cell>
        </row>
        <row r="1570">
          <cell r="B1570" t="str">
            <v>62223</v>
          </cell>
          <cell r="M1570">
            <v>371565.85</v>
          </cell>
        </row>
        <row r="1571">
          <cell r="B1571" t="str">
            <v>622231</v>
          </cell>
          <cell r="M1571">
            <v>5593.68</v>
          </cell>
        </row>
        <row r="1572">
          <cell r="B1572" t="str">
            <v>622231310</v>
          </cell>
          <cell r="M1572">
            <v>348.4</v>
          </cell>
        </row>
        <row r="1573">
          <cell r="B1573" t="str">
            <v>622231320</v>
          </cell>
          <cell r="M1573">
            <v>145.84</v>
          </cell>
        </row>
        <row r="1574">
          <cell r="B1574" t="str">
            <v>622231350</v>
          </cell>
          <cell r="M1574">
            <v>374.72</v>
          </cell>
        </row>
        <row r="1575">
          <cell r="B1575" t="str">
            <v>622231410</v>
          </cell>
          <cell r="M1575">
            <v>569.64</v>
          </cell>
        </row>
        <row r="1576">
          <cell r="B1576" t="str">
            <v>622231450</v>
          </cell>
          <cell r="M1576">
            <v>246.72</v>
          </cell>
        </row>
        <row r="1577">
          <cell r="B1577" t="str">
            <v>622231530</v>
          </cell>
          <cell r="M1577">
            <v>1026.2</v>
          </cell>
        </row>
        <row r="1578">
          <cell r="B1578" t="str">
            <v>622231550</v>
          </cell>
          <cell r="M1578">
            <v>1124.76</v>
          </cell>
        </row>
        <row r="1579">
          <cell r="B1579" t="str">
            <v>622231560</v>
          </cell>
          <cell r="M1579">
            <v>1092.24</v>
          </cell>
        </row>
        <row r="1580">
          <cell r="B1580" t="str">
            <v>622231570</v>
          </cell>
          <cell r="M1580">
            <v>665.16</v>
          </cell>
        </row>
        <row r="1581">
          <cell r="B1581" t="str">
            <v>622233</v>
          </cell>
          <cell r="M1581">
            <v>340118.13</v>
          </cell>
        </row>
        <row r="1582">
          <cell r="B1582" t="str">
            <v>622233390</v>
          </cell>
          <cell r="M1582">
            <v>340118.13</v>
          </cell>
        </row>
        <row r="1583">
          <cell r="B1583" t="str">
            <v>622234</v>
          </cell>
          <cell r="M1583">
            <v>2535.2399999999998</v>
          </cell>
        </row>
        <row r="1584">
          <cell r="B1584" t="str">
            <v>622234990</v>
          </cell>
          <cell r="M1584">
            <v>2535.2399999999998</v>
          </cell>
        </row>
        <row r="1585">
          <cell r="B1585" t="str">
            <v>622236</v>
          </cell>
          <cell r="M1585">
            <v>14852.76</v>
          </cell>
        </row>
        <row r="1586">
          <cell r="B1586" t="str">
            <v>622236990</v>
          </cell>
          <cell r="M1586">
            <v>14852.76</v>
          </cell>
        </row>
        <row r="1587">
          <cell r="B1587" t="str">
            <v>622237</v>
          </cell>
          <cell r="M1587">
            <v>440.86</v>
          </cell>
        </row>
        <row r="1588">
          <cell r="B1588" t="str">
            <v>622237990</v>
          </cell>
          <cell r="M1588">
            <v>440.86</v>
          </cell>
        </row>
        <row r="1589">
          <cell r="B1589" t="str">
            <v>622238</v>
          </cell>
          <cell r="M1589">
            <v>8025.18</v>
          </cell>
        </row>
        <row r="1590">
          <cell r="B1590" t="str">
            <v>622238390</v>
          </cell>
          <cell r="M1590">
            <v>583.36</v>
          </cell>
        </row>
        <row r="1591">
          <cell r="B1591" t="str">
            <v>622238493</v>
          </cell>
          <cell r="M1591">
            <v>7441.82</v>
          </cell>
        </row>
        <row r="1592">
          <cell r="B1592" t="str">
            <v>62227</v>
          </cell>
          <cell r="M1592">
            <v>697.39</v>
          </cell>
        </row>
        <row r="1593">
          <cell r="B1593" t="str">
            <v>62227210</v>
          </cell>
          <cell r="M1593">
            <v>0</v>
          </cell>
        </row>
        <row r="1594">
          <cell r="B1594" t="str">
            <v>62227310</v>
          </cell>
          <cell r="M1594">
            <v>0</v>
          </cell>
        </row>
        <row r="1595">
          <cell r="B1595" t="str">
            <v>62227410</v>
          </cell>
          <cell r="M1595">
            <v>26.21</v>
          </cell>
        </row>
        <row r="1596">
          <cell r="B1596" t="str">
            <v>62227530</v>
          </cell>
          <cell r="M1596">
            <v>0</v>
          </cell>
        </row>
        <row r="1597">
          <cell r="B1597" t="str">
            <v>62227911</v>
          </cell>
          <cell r="M1597">
            <v>140.4</v>
          </cell>
        </row>
        <row r="1598">
          <cell r="B1598" t="str">
            <v>62227912</v>
          </cell>
          <cell r="M1598">
            <v>120.54</v>
          </cell>
        </row>
        <row r="1599">
          <cell r="B1599" t="str">
            <v>62227913</v>
          </cell>
          <cell r="M1599">
            <v>122.41</v>
          </cell>
        </row>
        <row r="1600">
          <cell r="B1600" t="str">
            <v>62227914</v>
          </cell>
          <cell r="M1600">
            <v>113.41</v>
          </cell>
        </row>
        <row r="1601">
          <cell r="B1601" t="str">
            <v>62227950</v>
          </cell>
          <cell r="M1601">
            <v>22.7</v>
          </cell>
        </row>
        <row r="1602">
          <cell r="B1602" t="str">
            <v>62227960</v>
          </cell>
          <cell r="M1602">
            <v>56.35</v>
          </cell>
        </row>
        <row r="1603">
          <cell r="B1603" t="str">
            <v>62228</v>
          </cell>
          <cell r="M1603">
            <v>2337.89</v>
          </cell>
        </row>
        <row r="1604">
          <cell r="B1604" t="str">
            <v>622280</v>
          </cell>
          <cell r="M1604">
            <v>2186.2600000000002</v>
          </cell>
        </row>
        <row r="1605">
          <cell r="B1605" t="str">
            <v>622280390</v>
          </cell>
          <cell r="M1605">
            <v>282.26</v>
          </cell>
        </row>
        <row r="1606">
          <cell r="B1606" t="str">
            <v>622280494</v>
          </cell>
          <cell r="M1606">
            <v>1379</v>
          </cell>
        </row>
        <row r="1607">
          <cell r="B1607" t="str">
            <v>622280498</v>
          </cell>
          <cell r="M1607">
            <v>35</v>
          </cell>
        </row>
        <row r="1608">
          <cell r="B1608" t="str">
            <v>622281</v>
          </cell>
          <cell r="M1608">
            <v>151.63</v>
          </cell>
        </row>
        <row r="1609">
          <cell r="B1609" t="str">
            <v>622281390</v>
          </cell>
          <cell r="M1609">
            <v>151.63</v>
          </cell>
        </row>
        <row r="1610">
          <cell r="B1610" t="str">
            <v>62229</v>
          </cell>
          <cell r="M1610">
            <v>5825</v>
          </cell>
        </row>
        <row r="1611">
          <cell r="B1611" t="str">
            <v>622291</v>
          </cell>
          <cell r="M1611">
            <v>0</v>
          </cell>
        </row>
        <row r="1612">
          <cell r="B1612" t="str">
            <v>622291640</v>
          </cell>
          <cell r="M1612">
            <v>0</v>
          </cell>
        </row>
        <row r="1613">
          <cell r="B1613" t="str">
            <v>622295</v>
          </cell>
          <cell r="M1613">
            <v>4505</v>
          </cell>
        </row>
        <row r="1614">
          <cell r="B1614" t="str">
            <v>622295960</v>
          </cell>
          <cell r="M1614">
            <v>4505</v>
          </cell>
        </row>
        <row r="1615">
          <cell r="B1615" t="str">
            <v>622296</v>
          </cell>
          <cell r="M1615">
            <v>0</v>
          </cell>
        </row>
        <row r="1616">
          <cell r="B1616" t="str">
            <v>622296120</v>
          </cell>
          <cell r="M1616">
            <v>0</v>
          </cell>
        </row>
        <row r="1617">
          <cell r="B1617" t="str">
            <v>622299</v>
          </cell>
          <cell r="M1617">
            <v>1320</v>
          </cell>
        </row>
        <row r="1618">
          <cell r="B1618" t="str">
            <v>622299960</v>
          </cell>
          <cell r="M1618">
            <v>1170</v>
          </cell>
        </row>
        <row r="1619">
          <cell r="B1619" t="str">
            <v>622299990</v>
          </cell>
          <cell r="M1619">
            <v>150</v>
          </cell>
        </row>
        <row r="1620">
          <cell r="B1620" t="str">
            <v>6223</v>
          </cell>
          <cell r="M1620">
            <v>568312.91</v>
          </cell>
        </row>
        <row r="1621">
          <cell r="B1621" t="str">
            <v>62231</v>
          </cell>
          <cell r="M1621">
            <v>140487.66</v>
          </cell>
        </row>
        <row r="1622">
          <cell r="B1622" t="str">
            <v>622311</v>
          </cell>
          <cell r="M1622">
            <v>3.637978807091713E-12</v>
          </cell>
        </row>
        <row r="1623">
          <cell r="B1623" t="str">
            <v>622311540</v>
          </cell>
          <cell r="M1623">
            <v>3.637978807091713E-12</v>
          </cell>
        </row>
        <row r="1624">
          <cell r="B1624" t="str">
            <v>622311640</v>
          </cell>
          <cell r="M1624">
            <v>0</v>
          </cell>
        </row>
        <row r="1625">
          <cell r="B1625" t="str">
            <v>622312</v>
          </cell>
          <cell r="M1625">
            <v>87</v>
          </cell>
        </row>
        <row r="1626">
          <cell r="B1626" t="str">
            <v>622312120</v>
          </cell>
          <cell r="M1626">
            <v>0</v>
          </cell>
        </row>
        <row r="1627">
          <cell r="B1627" t="str">
            <v>622312320</v>
          </cell>
          <cell r="M1627">
            <v>0</v>
          </cell>
        </row>
        <row r="1628">
          <cell r="B1628" t="str">
            <v>622312590</v>
          </cell>
          <cell r="M1628">
            <v>87</v>
          </cell>
        </row>
        <row r="1629">
          <cell r="B1629" t="str">
            <v>622319</v>
          </cell>
          <cell r="M1629">
            <v>140400.66</v>
          </cell>
        </row>
        <row r="1630">
          <cell r="B1630" t="str">
            <v>622319930</v>
          </cell>
          <cell r="M1630">
            <v>140400.66</v>
          </cell>
        </row>
        <row r="1631">
          <cell r="B1631" t="str">
            <v>62232</v>
          </cell>
          <cell r="M1631">
            <v>137116.21</v>
          </cell>
        </row>
        <row r="1632">
          <cell r="B1632" t="str">
            <v>622321</v>
          </cell>
          <cell r="M1632">
            <v>4195.22</v>
          </cell>
        </row>
        <row r="1633">
          <cell r="B1633" t="str">
            <v>622321350</v>
          </cell>
          <cell r="M1633">
            <v>224.22</v>
          </cell>
        </row>
        <row r="1634">
          <cell r="B1634" t="str">
            <v>622321410</v>
          </cell>
          <cell r="M1634">
            <v>523.28</v>
          </cell>
        </row>
        <row r="1635">
          <cell r="B1635" t="str">
            <v>622321450</v>
          </cell>
          <cell r="M1635">
            <v>372.09</v>
          </cell>
        </row>
        <row r="1636">
          <cell r="B1636" t="str">
            <v>622321900</v>
          </cell>
          <cell r="M1636">
            <v>7.75</v>
          </cell>
        </row>
        <row r="1637">
          <cell r="B1637" t="str">
            <v>622321914</v>
          </cell>
          <cell r="M1637">
            <v>1.1368683772161603E-13</v>
          </cell>
        </row>
        <row r="1638">
          <cell r="B1638" t="str">
            <v>622321950</v>
          </cell>
          <cell r="M1638">
            <v>1371.64</v>
          </cell>
        </row>
        <row r="1639">
          <cell r="B1639" t="str">
            <v>622321960</v>
          </cell>
          <cell r="M1639">
            <v>1472.07</v>
          </cell>
        </row>
        <row r="1640">
          <cell r="B1640" t="str">
            <v>622321970</v>
          </cell>
          <cell r="M1640">
            <v>224.17</v>
          </cell>
        </row>
        <row r="1641">
          <cell r="B1641" t="str">
            <v>622322</v>
          </cell>
          <cell r="M1641">
            <v>4426.1499999999996</v>
          </cell>
        </row>
        <row r="1642">
          <cell r="B1642" t="str">
            <v>622322990</v>
          </cell>
          <cell r="M1642">
            <v>4426.1499999999996</v>
          </cell>
        </row>
        <row r="1643">
          <cell r="B1643" t="str">
            <v>622323</v>
          </cell>
          <cell r="M1643">
            <v>8085</v>
          </cell>
        </row>
        <row r="1644">
          <cell r="B1644" t="str">
            <v>622323990</v>
          </cell>
          <cell r="M1644">
            <v>8085</v>
          </cell>
        </row>
        <row r="1645">
          <cell r="B1645" t="str">
            <v>622324</v>
          </cell>
          <cell r="M1645">
            <v>14776.21</v>
          </cell>
        </row>
        <row r="1646">
          <cell r="B1646" t="str">
            <v>622324970</v>
          </cell>
          <cell r="M1646">
            <v>14776.21</v>
          </cell>
        </row>
        <row r="1647">
          <cell r="B1647" t="str">
            <v>622325</v>
          </cell>
          <cell r="M1647">
            <v>105633.63</v>
          </cell>
        </row>
        <row r="1648">
          <cell r="B1648" t="str">
            <v>6223251</v>
          </cell>
          <cell r="M1648">
            <v>65306.95</v>
          </cell>
        </row>
        <row r="1649">
          <cell r="B1649" t="str">
            <v>6223251390</v>
          </cell>
          <cell r="M1649">
            <v>65306.95</v>
          </cell>
        </row>
        <row r="1650">
          <cell r="B1650" t="str">
            <v>6223252</v>
          </cell>
          <cell r="M1650">
            <v>4398.4799999999996</v>
          </cell>
        </row>
        <row r="1651">
          <cell r="B1651" t="str">
            <v>6223252390</v>
          </cell>
          <cell r="M1651">
            <v>4398.4799999999996</v>
          </cell>
        </row>
        <row r="1652">
          <cell r="B1652" t="str">
            <v>6223253</v>
          </cell>
          <cell r="M1652">
            <v>35928.199999999997</v>
          </cell>
        </row>
        <row r="1653">
          <cell r="B1653" t="str">
            <v>6223253390</v>
          </cell>
          <cell r="M1653">
            <v>35928.199999999997</v>
          </cell>
        </row>
        <row r="1654">
          <cell r="B1654" t="str">
            <v>62233</v>
          </cell>
          <cell r="M1654">
            <v>5225</v>
          </cell>
        </row>
        <row r="1655">
          <cell r="B1655" t="str">
            <v>622331</v>
          </cell>
          <cell r="M1655">
            <v>4250</v>
          </cell>
        </row>
        <row r="1656">
          <cell r="B1656" t="str">
            <v>622331110</v>
          </cell>
          <cell r="M1656">
            <v>0</v>
          </cell>
        </row>
        <row r="1657">
          <cell r="B1657" t="str">
            <v>622331910</v>
          </cell>
          <cell r="M1657">
            <v>4250</v>
          </cell>
        </row>
        <row r="1658">
          <cell r="B1658" t="str">
            <v>622334</v>
          </cell>
          <cell r="M1658">
            <v>975</v>
          </cell>
        </row>
        <row r="1659">
          <cell r="B1659" t="str">
            <v>622334910</v>
          </cell>
          <cell r="M1659">
            <v>975</v>
          </cell>
        </row>
        <row r="1660">
          <cell r="B1660" t="str">
            <v>62234</v>
          </cell>
          <cell r="M1660">
            <v>23727.26</v>
          </cell>
        </row>
        <row r="1661">
          <cell r="B1661" t="str">
            <v>62234960</v>
          </cell>
          <cell r="M1661">
            <v>15323.88</v>
          </cell>
        </row>
        <row r="1662">
          <cell r="B1662" t="str">
            <v>62234990</v>
          </cell>
          <cell r="M1662">
            <v>8403.3799999999992</v>
          </cell>
        </row>
        <row r="1663">
          <cell r="B1663" t="str">
            <v>62235</v>
          </cell>
          <cell r="M1663">
            <v>27223.88</v>
          </cell>
        </row>
        <row r="1664">
          <cell r="B1664" t="str">
            <v>62235960</v>
          </cell>
          <cell r="M1664">
            <v>27223.88</v>
          </cell>
        </row>
        <row r="1665">
          <cell r="B1665" t="str">
            <v>62236</v>
          </cell>
          <cell r="M1665">
            <v>234532.9</v>
          </cell>
        </row>
        <row r="1666">
          <cell r="B1666" t="str">
            <v>622361</v>
          </cell>
          <cell r="M1666">
            <v>3677.8</v>
          </cell>
        </row>
        <row r="1667">
          <cell r="B1667" t="str">
            <v>6223612</v>
          </cell>
          <cell r="M1667">
            <v>3677.8</v>
          </cell>
        </row>
        <row r="1668">
          <cell r="B1668" t="str">
            <v>6223612960</v>
          </cell>
          <cell r="M1668">
            <v>3677.8</v>
          </cell>
        </row>
        <row r="1669">
          <cell r="B1669" t="str">
            <v>622362</v>
          </cell>
          <cell r="M1669">
            <v>6970.83</v>
          </cell>
        </row>
        <row r="1670">
          <cell r="B1670" t="str">
            <v>6223621</v>
          </cell>
          <cell r="M1670">
            <v>6970.83</v>
          </cell>
        </row>
        <row r="1671">
          <cell r="B1671" t="str">
            <v>6223621970</v>
          </cell>
          <cell r="M1671">
            <v>6970.83</v>
          </cell>
        </row>
        <row r="1672">
          <cell r="B1672" t="str">
            <v>622363</v>
          </cell>
          <cell r="M1672">
            <v>63486.25</v>
          </cell>
        </row>
        <row r="1673">
          <cell r="B1673" t="str">
            <v>6223631</v>
          </cell>
          <cell r="M1673">
            <v>47611.4</v>
          </cell>
        </row>
        <row r="1674">
          <cell r="B1674" t="str">
            <v>6223631493</v>
          </cell>
          <cell r="M1674">
            <v>47611.4</v>
          </cell>
        </row>
        <row r="1675">
          <cell r="B1675" t="str">
            <v>6223632</v>
          </cell>
          <cell r="M1675">
            <v>530.1</v>
          </cell>
        </row>
        <row r="1676">
          <cell r="B1676" t="str">
            <v>6223632494</v>
          </cell>
          <cell r="M1676">
            <v>530.1</v>
          </cell>
        </row>
        <row r="1677">
          <cell r="B1677" t="str">
            <v>6223634</v>
          </cell>
          <cell r="M1677">
            <v>15344.75</v>
          </cell>
        </row>
        <row r="1678">
          <cell r="B1678" t="str">
            <v>6223634499</v>
          </cell>
          <cell r="M1678">
            <v>15344.75</v>
          </cell>
        </row>
        <row r="1679">
          <cell r="B1679" t="str">
            <v>622364</v>
          </cell>
          <cell r="M1679">
            <v>149345.32</v>
          </cell>
        </row>
        <row r="1680">
          <cell r="B1680" t="str">
            <v>6223642</v>
          </cell>
          <cell r="M1680">
            <v>2860.69</v>
          </cell>
        </row>
        <row r="1681">
          <cell r="B1681" t="str">
            <v>6223642320</v>
          </cell>
          <cell r="M1681">
            <v>2860.69</v>
          </cell>
        </row>
        <row r="1682">
          <cell r="B1682" t="str">
            <v>6223643</v>
          </cell>
          <cell r="M1682">
            <v>619.9</v>
          </cell>
        </row>
        <row r="1683">
          <cell r="B1683" t="str">
            <v>6223643960</v>
          </cell>
          <cell r="M1683">
            <v>619.9</v>
          </cell>
        </row>
        <row r="1684">
          <cell r="B1684" t="str">
            <v>6223645</v>
          </cell>
          <cell r="M1684">
            <v>3128.05</v>
          </cell>
        </row>
        <row r="1685">
          <cell r="B1685" t="str">
            <v>6223645960</v>
          </cell>
          <cell r="M1685">
            <v>3128.05</v>
          </cell>
        </row>
        <row r="1686">
          <cell r="B1686" t="str">
            <v>6223647</v>
          </cell>
          <cell r="M1686">
            <v>124728.32000000001</v>
          </cell>
        </row>
        <row r="1687">
          <cell r="B1687" t="str">
            <v>6223647590</v>
          </cell>
          <cell r="M1687">
            <v>98395</v>
          </cell>
        </row>
        <row r="1688">
          <cell r="B1688" t="str">
            <v>6223647990</v>
          </cell>
          <cell r="M1688">
            <v>26333.32</v>
          </cell>
        </row>
        <row r="1689">
          <cell r="B1689" t="str">
            <v>6223649</v>
          </cell>
          <cell r="M1689">
            <v>18008.36</v>
          </cell>
        </row>
        <row r="1690">
          <cell r="B1690" t="str">
            <v>6223649560</v>
          </cell>
          <cell r="M1690">
            <v>1886.39</v>
          </cell>
        </row>
        <row r="1691">
          <cell r="B1691" t="str">
            <v>6223649910</v>
          </cell>
          <cell r="M1691">
            <v>7089.62</v>
          </cell>
        </row>
        <row r="1692">
          <cell r="B1692" t="str">
            <v>6223649930</v>
          </cell>
          <cell r="M1692">
            <v>223.5</v>
          </cell>
        </row>
        <row r="1693">
          <cell r="B1693" t="str">
            <v>6223649940</v>
          </cell>
          <cell r="M1693">
            <v>3298.19</v>
          </cell>
        </row>
        <row r="1694">
          <cell r="B1694" t="str">
            <v>6223649990</v>
          </cell>
          <cell r="M1694">
            <v>5510.66</v>
          </cell>
        </row>
        <row r="1695">
          <cell r="B1695" t="str">
            <v>622365</v>
          </cell>
          <cell r="M1695">
            <v>4995.7</v>
          </cell>
        </row>
        <row r="1696">
          <cell r="B1696" t="str">
            <v>6223651</v>
          </cell>
          <cell r="M1696">
            <v>4207.3100000000004</v>
          </cell>
        </row>
        <row r="1697">
          <cell r="B1697" t="str">
            <v>6223651390</v>
          </cell>
          <cell r="M1697">
            <v>4207.3100000000004</v>
          </cell>
        </row>
        <row r="1698">
          <cell r="B1698" t="str">
            <v>6223652</v>
          </cell>
          <cell r="M1698">
            <v>348.39</v>
          </cell>
        </row>
        <row r="1699">
          <cell r="B1699" t="str">
            <v>6223652390</v>
          </cell>
          <cell r="M1699">
            <v>348.39</v>
          </cell>
        </row>
        <row r="1700">
          <cell r="B1700" t="str">
            <v>6223653</v>
          </cell>
          <cell r="M1700">
            <v>440</v>
          </cell>
        </row>
        <row r="1701">
          <cell r="B1701" t="str">
            <v>6223653390</v>
          </cell>
          <cell r="M1701">
            <v>440</v>
          </cell>
        </row>
        <row r="1702">
          <cell r="B1702" t="str">
            <v>622367</v>
          </cell>
          <cell r="M1702">
            <v>6057</v>
          </cell>
        </row>
        <row r="1703">
          <cell r="B1703" t="str">
            <v>6223671</v>
          </cell>
          <cell r="M1703">
            <v>6057</v>
          </cell>
        </row>
        <row r="1704">
          <cell r="B1704" t="str">
            <v>6223671930</v>
          </cell>
          <cell r="M1704">
            <v>6057</v>
          </cell>
        </row>
        <row r="1705">
          <cell r="B1705" t="str">
            <v>6229</v>
          </cell>
          <cell r="M1705">
            <v>11258.87</v>
          </cell>
        </row>
        <row r="1706">
          <cell r="B1706" t="str">
            <v>62298</v>
          </cell>
          <cell r="M1706">
            <v>11258.87</v>
          </cell>
        </row>
        <row r="1707">
          <cell r="B1707" t="str">
            <v>622982</v>
          </cell>
          <cell r="M1707">
            <v>445.11</v>
          </cell>
        </row>
        <row r="1708">
          <cell r="B1708" t="str">
            <v>622982990</v>
          </cell>
          <cell r="M1708">
            <v>445.11</v>
          </cell>
        </row>
        <row r="1709">
          <cell r="B1709" t="str">
            <v>622984</v>
          </cell>
          <cell r="M1709">
            <v>2705.72</v>
          </cell>
        </row>
        <row r="1710">
          <cell r="B1710" t="str">
            <v>622984390</v>
          </cell>
          <cell r="M1710">
            <v>55.72</v>
          </cell>
        </row>
        <row r="1711">
          <cell r="B1711" t="str">
            <v>622984494</v>
          </cell>
          <cell r="M1711">
            <v>2404</v>
          </cell>
        </row>
        <row r="1712">
          <cell r="B1712" t="str">
            <v>622984498</v>
          </cell>
          <cell r="M1712">
            <v>0</v>
          </cell>
        </row>
        <row r="1713">
          <cell r="B1713" t="str">
            <v>622985</v>
          </cell>
          <cell r="M1713">
            <v>125</v>
          </cell>
        </row>
        <row r="1714">
          <cell r="B1714" t="str">
            <v>622985340</v>
          </cell>
          <cell r="M1714">
            <v>125</v>
          </cell>
        </row>
        <row r="1715">
          <cell r="B1715" t="str">
            <v>622986</v>
          </cell>
          <cell r="M1715">
            <v>0</v>
          </cell>
        </row>
        <row r="1716">
          <cell r="B1716" t="str">
            <v>622986140</v>
          </cell>
          <cell r="M1716">
            <v>0</v>
          </cell>
        </row>
        <row r="1717">
          <cell r="B1717" t="str">
            <v>622987</v>
          </cell>
          <cell r="M1717">
            <v>7983.04</v>
          </cell>
        </row>
        <row r="1718">
          <cell r="B1718" t="str">
            <v>622987590</v>
          </cell>
          <cell r="M1718">
            <v>7983.04</v>
          </cell>
        </row>
        <row r="1719">
          <cell r="B1719" t="str">
            <v>63</v>
          </cell>
          <cell r="M1719">
            <v>226370.2</v>
          </cell>
        </row>
        <row r="1720">
          <cell r="B1720" t="str">
            <v>631</v>
          </cell>
          <cell r="M1720">
            <v>226370.2</v>
          </cell>
        </row>
        <row r="1721">
          <cell r="B1721" t="str">
            <v>6313</v>
          </cell>
          <cell r="M1721">
            <v>214230.03</v>
          </cell>
        </row>
        <row r="1722">
          <cell r="B1722" t="str">
            <v>63131</v>
          </cell>
          <cell r="M1722">
            <v>127279.86</v>
          </cell>
        </row>
        <row r="1723">
          <cell r="B1723" t="str">
            <v>63131590</v>
          </cell>
          <cell r="M1723">
            <v>11264.94</v>
          </cell>
        </row>
        <row r="1724">
          <cell r="B1724" t="str">
            <v>63131990</v>
          </cell>
          <cell r="M1724">
            <v>116014.92</v>
          </cell>
        </row>
        <row r="1725">
          <cell r="B1725" t="str">
            <v>63132</v>
          </cell>
          <cell r="M1725">
            <v>86862.69</v>
          </cell>
        </row>
        <row r="1726">
          <cell r="B1726" t="str">
            <v>63132590</v>
          </cell>
          <cell r="M1726">
            <v>55723.07</v>
          </cell>
        </row>
        <row r="1727">
          <cell r="B1727" t="str">
            <v>63132990</v>
          </cell>
          <cell r="M1727">
            <v>31139.62</v>
          </cell>
        </row>
        <row r="1728">
          <cell r="B1728" t="str">
            <v>63133</v>
          </cell>
          <cell r="M1728">
            <v>87.48</v>
          </cell>
        </row>
        <row r="1729">
          <cell r="B1729" t="str">
            <v>63133990</v>
          </cell>
          <cell r="M1729">
            <v>87.48</v>
          </cell>
        </row>
        <row r="1730">
          <cell r="B1730" t="str">
            <v>6314</v>
          </cell>
          <cell r="M1730">
            <v>5196.83</v>
          </cell>
        </row>
        <row r="1731">
          <cell r="B1731" t="str">
            <v>63140</v>
          </cell>
          <cell r="M1731">
            <v>5196.83</v>
          </cell>
        </row>
        <row r="1732">
          <cell r="B1732" t="str">
            <v>63140190</v>
          </cell>
          <cell r="M1732">
            <v>650.03</v>
          </cell>
        </row>
        <row r="1733">
          <cell r="B1733" t="str">
            <v>63140390</v>
          </cell>
          <cell r="M1733">
            <v>4546.8</v>
          </cell>
        </row>
        <row r="1734">
          <cell r="B1734" t="str">
            <v>6317</v>
          </cell>
          <cell r="M1734">
            <v>6644.21</v>
          </cell>
        </row>
        <row r="1735">
          <cell r="B1735" t="str">
            <v>6317990</v>
          </cell>
          <cell r="M1735">
            <v>6644.21</v>
          </cell>
        </row>
        <row r="1736">
          <cell r="B1736" t="str">
            <v>6318</v>
          </cell>
          <cell r="M1736">
            <v>299.13</v>
          </cell>
        </row>
        <row r="1737">
          <cell r="B1737" t="str">
            <v>6318990</v>
          </cell>
          <cell r="M1737">
            <v>299.13</v>
          </cell>
        </row>
        <row r="1738">
          <cell r="B1738" t="str">
            <v>64</v>
          </cell>
          <cell r="M1738">
            <v>212880.57</v>
          </cell>
        </row>
        <row r="1739">
          <cell r="B1739" t="str">
            <v>642</v>
          </cell>
          <cell r="M1739">
            <v>166136.57999999999</v>
          </cell>
        </row>
        <row r="1740">
          <cell r="B1740" t="str">
            <v>6421</v>
          </cell>
          <cell r="M1740">
            <v>124904.74</v>
          </cell>
        </row>
        <row r="1741">
          <cell r="B1741" t="str">
            <v>6421320</v>
          </cell>
          <cell r="M1741">
            <v>11563.46</v>
          </cell>
        </row>
        <row r="1742">
          <cell r="B1742" t="str">
            <v>6421330</v>
          </cell>
          <cell r="M1742">
            <v>6584.2</v>
          </cell>
        </row>
        <row r="1743">
          <cell r="B1743" t="str">
            <v>6421410</v>
          </cell>
          <cell r="M1743">
            <v>9709.84</v>
          </cell>
        </row>
        <row r="1744">
          <cell r="B1744" t="str">
            <v>6421450</v>
          </cell>
          <cell r="M1744">
            <v>8200.32</v>
          </cell>
        </row>
        <row r="1745">
          <cell r="B1745" t="str">
            <v>6421530</v>
          </cell>
          <cell r="M1745">
            <v>35230.769999999997</v>
          </cell>
        </row>
        <row r="1746">
          <cell r="B1746" t="str">
            <v>6421550</v>
          </cell>
          <cell r="M1746">
            <v>34631.79</v>
          </cell>
        </row>
        <row r="1747">
          <cell r="B1747" t="str">
            <v>6421560</v>
          </cell>
          <cell r="M1747">
            <v>3550.88</v>
          </cell>
        </row>
        <row r="1748">
          <cell r="B1748" t="str">
            <v>6421570</v>
          </cell>
          <cell r="M1748">
            <v>15433.48</v>
          </cell>
        </row>
        <row r="1749">
          <cell r="B1749" t="str">
            <v>6422</v>
          </cell>
          <cell r="M1749">
            <v>3903.36</v>
          </cell>
        </row>
        <row r="1750">
          <cell r="B1750" t="str">
            <v>6422550</v>
          </cell>
          <cell r="M1750">
            <v>3903.36</v>
          </cell>
        </row>
        <row r="1751">
          <cell r="B1751" t="str">
            <v>6424</v>
          </cell>
          <cell r="M1751">
            <v>10294.69</v>
          </cell>
        </row>
        <row r="1752">
          <cell r="B1752" t="str">
            <v>6424320</v>
          </cell>
          <cell r="M1752">
            <v>1050</v>
          </cell>
        </row>
        <row r="1753">
          <cell r="B1753" t="str">
            <v>6424330</v>
          </cell>
          <cell r="M1753">
            <v>581</v>
          </cell>
        </row>
        <row r="1754">
          <cell r="B1754" t="str">
            <v>6424410</v>
          </cell>
          <cell r="M1754">
            <v>634.69000000000005</v>
          </cell>
        </row>
        <row r="1755">
          <cell r="B1755" t="str">
            <v>6424450</v>
          </cell>
          <cell r="M1755">
            <v>574</v>
          </cell>
        </row>
        <row r="1756">
          <cell r="B1756" t="str">
            <v>6424530</v>
          </cell>
          <cell r="M1756">
            <v>2968</v>
          </cell>
        </row>
        <row r="1757">
          <cell r="B1757" t="str">
            <v>6424550</v>
          </cell>
          <cell r="M1757">
            <v>3010</v>
          </cell>
        </row>
        <row r="1758">
          <cell r="B1758" t="str">
            <v>6424560</v>
          </cell>
          <cell r="M1758">
            <v>539</v>
          </cell>
        </row>
        <row r="1759">
          <cell r="B1759" t="str">
            <v>6424570</v>
          </cell>
          <cell r="M1759">
            <v>938</v>
          </cell>
        </row>
        <row r="1760">
          <cell r="B1760" t="str">
            <v>6425</v>
          </cell>
          <cell r="M1760">
            <v>2909.95</v>
          </cell>
        </row>
        <row r="1761">
          <cell r="B1761" t="str">
            <v>6425320</v>
          </cell>
          <cell r="M1761">
            <v>110.36</v>
          </cell>
        </row>
        <row r="1762">
          <cell r="B1762" t="str">
            <v>6425330</v>
          </cell>
          <cell r="M1762">
            <v>102.87</v>
          </cell>
        </row>
        <row r="1763">
          <cell r="B1763" t="str">
            <v>6425410</v>
          </cell>
          <cell r="M1763">
            <v>91.02</v>
          </cell>
        </row>
        <row r="1764">
          <cell r="B1764" t="str">
            <v>6425450</v>
          </cell>
          <cell r="M1764">
            <v>1000</v>
          </cell>
        </row>
        <row r="1765">
          <cell r="B1765" t="str">
            <v>6425530</v>
          </cell>
          <cell r="M1765">
            <v>413.12</v>
          </cell>
        </row>
        <row r="1766">
          <cell r="B1766" t="str">
            <v>6425550</v>
          </cell>
          <cell r="M1766">
            <v>506.13</v>
          </cell>
        </row>
        <row r="1767">
          <cell r="B1767" t="str">
            <v>6425560</v>
          </cell>
          <cell r="M1767">
            <v>305.47000000000003</v>
          </cell>
        </row>
        <row r="1768">
          <cell r="B1768" t="str">
            <v>6425570</v>
          </cell>
          <cell r="M1768">
            <v>380.98</v>
          </cell>
        </row>
        <row r="1769">
          <cell r="B1769" t="str">
            <v>6426</v>
          </cell>
          <cell r="M1769">
            <v>12569.92</v>
          </cell>
        </row>
        <row r="1770">
          <cell r="B1770" t="str">
            <v>6426320</v>
          </cell>
          <cell r="M1770">
            <v>1005.4</v>
          </cell>
        </row>
        <row r="1771">
          <cell r="B1771" t="str">
            <v>6426330</v>
          </cell>
          <cell r="M1771">
            <v>1752.04</v>
          </cell>
        </row>
        <row r="1772">
          <cell r="B1772" t="str">
            <v>6426410</v>
          </cell>
          <cell r="M1772">
            <v>829.4</v>
          </cell>
        </row>
        <row r="1773">
          <cell r="B1773" t="str">
            <v>6426450</v>
          </cell>
          <cell r="M1773">
            <v>700.44</v>
          </cell>
        </row>
        <row r="1774">
          <cell r="B1774" t="str">
            <v>6426530</v>
          </cell>
          <cell r="M1774">
            <v>3374.48</v>
          </cell>
        </row>
        <row r="1775">
          <cell r="B1775" t="str">
            <v>6426550</v>
          </cell>
          <cell r="M1775">
            <v>2766.8</v>
          </cell>
        </row>
        <row r="1776">
          <cell r="B1776" t="str">
            <v>6426560</v>
          </cell>
          <cell r="M1776">
            <v>303.32</v>
          </cell>
        </row>
        <row r="1777">
          <cell r="B1777" t="str">
            <v>6426570</v>
          </cell>
          <cell r="M1777">
            <v>1838.04</v>
          </cell>
        </row>
        <row r="1778">
          <cell r="B1778" t="str">
            <v>6427</v>
          </cell>
          <cell r="M1778">
            <v>11354.32</v>
          </cell>
        </row>
        <row r="1779">
          <cell r="B1779" t="str">
            <v>6427320</v>
          </cell>
          <cell r="M1779">
            <v>1005.4</v>
          </cell>
        </row>
        <row r="1780">
          <cell r="B1780" t="str">
            <v>6427330</v>
          </cell>
          <cell r="M1780">
            <v>536.44000000000005</v>
          </cell>
        </row>
        <row r="1781">
          <cell r="B1781" t="str">
            <v>6427410</v>
          </cell>
          <cell r="M1781">
            <v>829.4</v>
          </cell>
        </row>
        <row r="1782">
          <cell r="B1782" t="str">
            <v>6427450</v>
          </cell>
          <cell r="M1782">
            <v>700.44</v>
          </cell>
        </row>
        <row r="1783">
          <cell r="B1783" t="str">
            <v>6427530</v>
          </cell>
          <cell r="M1783">
            <v>3374.48</v>
          </cell>
        </row>
        <row r="1784">
          <cell r="B1784" t="str">
            <v>6427550</v>
          </cell>
          <cell r="M1784">
            <v>2766.8</v>
          </cell>
        </row>
        <row r="1785">
          <cell r="B1785" t="str">
            <v>6427560</v>
          </cell>
          <cell r="M1785">
            <v>303.32</v>
          </cell>
        </row>
        <row r="1786">
          <cell r="B1786" t="str">
            <v>6427570</v>
          </cell>
          <cell r="M1786">
            <v>1838.04</v>
          </cell>
        </row>
        <row r="1787">
          <cell r="B1787" t="str">
            <v>6429</v>
          </cell>
          <cell r="M1787">
            <v>199.6</v>
          </cell>
        </row>
        <row r="1788">
          <cell r="B1788" t="str">
            <v>6429550</v>
          </cell>
          <cell r="M1788">
            <v>199.6</v>
          </cell>
        </row>
        <row r="1789">
          <cell r="B1789" t="str">
            <v>645</v>
          </cell>
          <cell r="M1789">
            <v>37317.64</v>
          </cell>
        </row>
        <row r="1790">
          <cell r="B1790" t="str">
            <v>645320</v>
          </cell>
          <cell r="M1790">
            <v>3397.11</v>
          </cell>
        </row>
        <row r="1791">
          <cell r="B1791" t="str">
            <v>645330</v>
          </cell>
          <cell r="M1791">
            <v>2162.63</v>
          </cell>
        </row>
        <row r="1792">
          <cell r="B1792" t="str">
            <v>645410</v>
          </cell>
          <cell r="M1792">
            <v>2766.67</v>
          </cell>
        </row>
        <row r="1793">
          <cell r="B1793" t="str">
            <v>645450</v>
          </cell>
          <cell r="M1793">
            <v>2310.85</v>
          </cell>
        </row>
        <row r="1794">
          <cell r="B1794" t="str">
            <v>645530</v>
          </cell>
          <cell r="M1794">
            <v>10226.91</v>
          </cell>
        </row>
        <row r="1795">
          <cell r="B1795" t="str">
            <v>645550</v>
          </cell>
          <cell r="M1795">
            <v>10744.65</v>
          </cell>
        </row>
        <row r="1796">
          <cell r="B1796" t="str">
            <v>645560</v>
          </cell>
          <cell r="M1796">
            <v>1029.3699999999999</v>
          </cell>
        </row>
        <row r="1797">
          <cell r="B1797" t="str">
            <v>645570</v>
          </cell>
          <cell r="M1797">
            <v>4679.45</v>
          </cell>
        </row>
        <row r="1798">
          <cell r="B1798" t="str">
            <v>646</v>
          </cell>
          <cell r="M1798">
            <v>4705.6299999999937</v>
          </cell>
        </row>
        <row r="1799">
          <cell r="B1799" t="str">
            <v>6461</v>
          </cell>
          <cell r="M1799">
            <v>539.15</v>
          </cell>
        </row>
        <row r="1800">
          <cell r="B1800" t="str">
            <v>6461990</v>
          </cell>
          <cell r="M1800">
            <v>539.15</v>
          </cell>
        </row>
        <row r="1801">
          <cell r="B1801" t="str">
            <v>6462</v>
          </cell>
          <cell r="M1801">
            <v>4166.4799999999996</v>
          </cell>
        </row>
        <row r="1802">
          <cell r="B1802" t="str">
            <v>6462990</v>
          </cell>
          <cell r="M1802">
            <v>4166.4799999999996</v>
          </cell>
        </row>
        <row r="1803">
          <cell r="B1803" t="str">
            <v>647</v>
          </cell>
          <cell r="M1803">
            <v>4720.72</v>
          </cell>
        </row>
        <row r="1804">
          <cell r="B1804" t="str">
            <v>6471</v>
          </cell>
          <cell r="M1804">
            <v>3592.17</v>
          </cell>
        </row>
        <row r="1805">
          <cell r="B1805" t="str">
            <v>6471320</v>
          </cell>
          <cell r="M1805">
            <v>207.19</v>
          </cell>
        </row>
        <row r="1806">
          <cell r="B1806" t="str">
            <v>6471530</v>
          </cell>
          <cell r="M1806">
            <v>2263.3000000000002</v>
          </cell>
        </row>
        <row r="1807">
          <cell r="B1807" t="str">
            <v>6471570</v>
          </cell>
          <cell r="M1807">
            <v>1121.68</v>
          </cell>
        </row>
        <row r="1808">
          <cell r="B1808" t="str">
            <v>6471970</v>
          </cell>
          <cell r="M1808">
            <v>0</v>
          </cell>
        </row>
        <row r="1809">
          <cell r="B1809" t="str">
            <v>6476</v>
          </cell>
          <cell r="M1809">
            <v>1128.55</v>
          </cell>
        </row>
        <row r="1810">
          <cell r="B1810" t="str">
            <v>6476990</v>
          </cell>
          <cell r="M1810">
            <v>1128.55</v>
          </cell>
        </row>
        <row r="1811">
          <cell r="B1811" t="str">
            <v>65</v>
          </cell>
          <cell r="M1811">
            <v>2335</v>
          </cell>
        </row>
        <row r="1812">
          <cell r="B1812" t="str">
            <v>652</v>
          </cell>
          <cell r="M1812">
            <v>2335</v>
          </cell>
        </row>
        <row r="1813">
          <cell r="B1813" t="str">
            <v>652990</v>
          </cell>
          <cell r="M1813">
            <v>2335</v>
          </cell>
        </row>
        <row r="1814">
          <cell r="B1814" t="str">
            <v>66</v>
          </cell>
          <cell r="M1814">
            <v>1118139.6299999999</v>
          </cell>
        </row>
        <row r="1815">
          <cell r="B1815" t="str">
            <v>662</v>
          </cell>
          <cell r="M1815">
            <v>1118139.6299999999</v>
          </cell>
        </row>
        <row r="1816">
          <cell r="B1816" t="str">
            <v>6622</v>
          </cell>
          <cell r="M1816">
            <v>30305.08</v>
          </cell>
        </row>
        <row r="1817">
          <cell r="B1817" t="str">
            <v>66221</v>
          </cell>
          <cell r="M1817">
            <v>29335.52</v>
          </cell>
        </row>
        <row r="1818">
          <cell r="B1818" t="str">
            <v>66221990</v>
          </cell>
          <cell r="M1818">
            <v>29335.52</v>
          </cell>
        </row>
        <row r="1819">
          <cell r="B1819" t="str">
            <v>66223</v>
          </cell>
          <cell r="M1819">
            <v>519.4</v>
          </cell>
        </row>
        <row r="1820">
          <cell r="B1820" t="str">
            <v>66223990</v>
          </cell>
          <cell r="M1820">
            <v>519.4</v>
          </cell>
        </row>
        <row r="1821">
          <cell r="B1821" t="str">
            <v>66224</v>
          </cell>
          <cell r="M1821">
            <v>322.04000000000002</v>
          </cell>
        </row>
        <row r="1822">
          <cell r="B1822" t="str">
            <v>66224990</v>
          </cell>
          <cell r="M1822">
            <v>322.04000000000002</v>
          </cell>
        </row>
        <row r="1823">
          <cell r="B1823" t="str">
            <v>66225</v>
          </cell>
          <cell r="M1823">
            <v>128.12</v>
          </cell>
        </row>
        <row r="1824">
          <cell r="B1824" t="str">
            <v>662251</v>
          </cell>
          <cell r="M1824">
            <v>128.12</v>
          </cell>
        </row>
        <row r="1825">
          <cell r="B1825" t="str">
            <v>662251990</v>
          </cell>
          <cell r="M1825">
            <v>128.12</v>
          </cell>
        </row>
        <row r="1826">
          <cell r="B1826" t="str">
            <v>6623</v>
          </cell>
          <cell r="M1826">
            <v>552.32000000000005</v>
          </cell>
        </row>
        <row r="1827">
          <cell r="B1827" t="str">
            <v>66233</v>
          </cell>
          <cell r="M1827">
            <v>552.32000000000005</v>
          </cell>
        </row>
        <row r="1828">
          <cell r="B1828" t="str">
            <v>662331</v>
          </cell>
          <cell r="M1828">
            <v>552.32000000000005</v>
          </cell>
        </row>
        <row r="1829">
          <cell r="B1829" t="str">
            <v>662331990</v>
          </cell>
          <cell r="M1829">
            <v>552.32000000000005</v>
          </cell>
        </row>
        <row r="1830">
          <cell r="B1830" t="str">
            <v>6624</v>
          </cell>
          <cell r="M1830">
            <v>996676.07</v>
          </cell>
        </row>
        <row r="1831">
          <cell r="B1831" t="str">
            <v>66241</v>
          </cell>
          <cell r="M1831">
            <v>996676.07</v>
          </cell>
        </row>
        <row r="1832">
          <cell r="B1832" t="str">
            <v>662411</v>
          </cell>
          <cell r="M1832">
            <v>22951.75</v>
          </cell>
        </row>
        <row r="1833">
          <cell r="B1833" t="str">
            <v>662411310</v>
          </cell>
          <cell r="M1833">
            <v>5460.88</v>
          </cell>
        </row>
        <row r="1834">
          <cell r="B1834" t="str">
            <v>662411350</v>
          </cell>
          <cell r="M1834">
            <v>1937.96</v>
          </cell>
        </row>
        <row r="1835">
          <cell r="B1835" t="str">
            <v>662411450</v>
          </cell>
          <cell r="M1835">
            <v>1723.86</v>
          </cell>
        </row>
        <row r="1836">
          <cell r="B1836" t="str">
            <v>662411530</v>
          </cell>
          <cell r="M1836">
            <v>2580.52</v>
          </cell>
        </row>
        <row r="1837">
          <cell r="B1837" t="str">
            <v>662411550</v>
          </cell>
          <cell r="M1837">
            <v>4128.3599999999997</v>
          </cell>
        </row>
        <row r="1838">
          <cell r="B1838" t="str">
            <v>662411560</v>
          </cell>
          <cell r="M1838">
            <v>2665.88</v>
          </cell>
        </row>
        <row r="1839">
          <cell r="B1839" t="str">
            <v>662411570</v>
          </cell>
          <cell r="M1839">
            <v>4454.29</v>
          </cell>
        </row>
        <row r="1840">
          <cell r="B1840" t="str">
            <v>662415</v>
          </cell>
          <cell r="M1840">
            <v>964717.88</v>
          </cell>
        </row>
        <row r="1841">
          <cell r="B1841" t="str">
            <v>662415390</v>
          </cell>
          <cell r="M1841">
            <v>964717.88</v>
          </cell>
        </row>
        <row r="1842">
          <cell r="B1842" t="str">
            <v>662416</v>
          </cell>
          <cell r="M1842">
            <v>9006.44</v>
          </cell>
        </row>
        <row r="1843">
          <cell r="B1843" t="str">
            <v>662416390</v>
          </cell>
          <cell r="M1843">
            <v>9006.44</v>
          </cell>
        </row>
        <row r="1844">
          <cell r="B1844" t="str">
            <v>6625</v>
          </cell>
          <cell r="M1844">
            <v>5094.3999999999996</v>
          </cell>
        </row>
        <row r="1845">
          <cell r="B1845" t="str">
            <v>66252</v>
          </cell>
          <cell r="M1845">
            <v>5094.3999999999996</v>
          </cell>
        </row>
        <row r="1846">
          <cell r="B1846" t="str">
            <v>662520</v>
          </cell>
          <cell r="M1846">
            <v>5094.3999999999996</v>
          </cell>
        </row>
        <row r="1847">
          <cell r="B1847" t="str">
            <v>662520390</v>
          </cell>
          <cell r="M1847">
            <v>3315.44</v>
          </cell>
        </row>
        <row r="1848">
          <cell r="B1848" t="str">
            <v>662520990</v>
          </cell>
          <cell r="M1848">
            <v>1778.96</v>
          </cell>
        </row>
        <row r="1849">
          <cell r="B1849" t="str">
            <v>6626</v>
          </cell>
          <cell r="M1849">
            <v>52939.44</v>
          </cell>
        </row>
        <row r="1850">
          <cell r="B1850" t="str">
            <v>66261</v>
          </cell>
          <cell r="M1850">
            <v>45896.36</v>
          </cell>
        </row>
        <row r="1851">
          <cell r="B1851" t="str">
            <v>662611</v>
          </cell>
          <cell r="M1851">
            <v>45896.36</v>
          </cell>
        </row>
        <row r="1852">
          <cell r="B1852" t="str">
            <v>662611270</v>
          </cell>
          <cell r="M1852">
            <v>172.77</v>
          </cell>
        </row>
        <row r="1853">
          <cell r="B1853" t="str">
            <v>662611290</v>
          </cell>
          <cell r="M1853">
            <v>28.26</v>
          </cell>
        </row>
        <row r="1854">
          <cell r="B1854" t="str">
            <v>662611370</v>
          </cell>
          <cell r="M1854">
            <v>1510.8</v>
          </cell>
        </row>
        <row r="1855">
          <cell r="B1855" t="str">
            <v>662611390</v>
          </cell>
          <cell r="M1855">
            <v>71.36</v>
          </cell>
        </row>
        <row r="1856">
          <cell r="B1856" t="str">
            <v>662611970</v>
          </cell>
          <cell r="M1856">
            <v>36910.39</v>
          </cell>
        </row>
        <row r="1857">
          <cell r="B1857" t="str">
            <v>662611990</v>
          </cell>
          <cell r="M1857">
            <v>7202.78</v>
          </cell>
        </row>
        <row r="1858">
          <cell r="B1858" t="str">
            <v>66262</v>
          </cell>
          <cell r="M1858">
            <v>26.8</v>
          </cell>
        </row>
        <row r="1859">
          <cell r="B1859" t="str">
            <v>662620</v>
          </cell>
          <cell r="M1859">
            <v>26.8</v>
          </cell>
        </row>
        <row r="1860">
          <cell r="B1860" t="str">
            <v>662620390</v>
          </cell>
          <cell r="M1860">
            <v>9.24</v>
          </cell>
        </row>
        <row r="1861">
          <cell r="B1861" t="str">
            <v>662620990</v>
          </cell>
          <cell r="M1861">
            <v>17.559999999999999</v>
          </cell>
        </row>
        <row r="1862">
          <cell r="B1862" t="str">
            <v>66263</v>
          </cell>
          <cell r="M1862">
            <v>4951.08</v>
          </cell>
        </row>
        <row r="1863">
          <cell r="B1863" t="str">
            <v>662631</v>
          </cell>
          <cell r="M1863">
            <v>4951.08</v>
          </cell>
        </row>
        <row r="1864">
          <cell r="B1864" t="str">
            <v>662631290</v>
          </cell>
          <cell r="M1864">
            <v>73.08</v>
          </cell>
        </row>
        <row r="1865">
          <cell r="B1865" t="str">
            <v>662631390</v>
          </cell>
          <cell r="M1865">
            <v>1448.12</v>
          </cell>
        </row>
        <row r="1866">
          <cell r="B1866" t="str">
            <v>662631990</v>
          </cell>
          <cell r="M1866">
            <v>3429.88</v>
          </cell>
        </row>
        <row r="1867">
          <cell r="B1867" t="str">
            <v>66264</v>
          </cell>
          <cell r="M1867">
            <v>2065.1999999999998</v>
          </cell>
        </row>
        <row r="1868">
          <cell r="B1868" t="str">
            <v>662641</v>
          </cell>
          <cell r="M1868">
            <v>2065.1999999999998</v>
          </cell>
        </row>
        <row r="1869">
          <cell r="B1869" t="str">
            <v>662641390</v>
          </cell>
          <cell r="M1869">
            <v>58.2</v>
          </cell>
        </row>
        <row r="1870">
          <cell r="B1870" t="str">
            <v>662641990</v>
          </cell>
          <cell r="M1870">
            <v>2007</v>
          </cell>
        </row>
        <row r="1871">
          <cell r="B1871" t="str">
            <v>6629</v>
          </cell>
          <cell r="M1871">
            <v>32572.32</v>
          </cell>
        </row>
        <row r="1872">
          <cell r="B1872" t="str">
            <v>66291</v>
          </cell>
          <cell r="M1872">
            <v>32572.32</v>
          </cell>
        </row>
        <row r="1873">
          <cell r="B1873" t="str">
            <v>662910</v>
          </cell>
          <cell r="M1873">
            <v>32572.32</v>
          </cell>
        </row>
        <row r="1874">
          <cell r="B1874" t="str">
            <v>662910390</v>
          </cell>
          <cell r="M1874">
            <v>13768.07</v>
          </cell>
        </row>
        <row r="1875">
          <cell r="B1875" t="str">
            <v>662910970</v>
          </cell>
          <cell r="M1875">
            <v>18804.25</v>
          </cell>
        </row>
        <row r="1876">
          <cell r="B1876" t="str">
            <v>67</v>
          </cell>
          <cell r="M1876">
            <v>13428.21</v>
          </cell>
        </row>
        <row r="1877">
          <cell r="B1877" t="str">
            <v>672</v>
          </cell>
          <cell r="M1877">
            <v>13428.21</v>
          </cell>
        </row>
        <row r="1878">
          <cell r="B1878" t="str">
            <v>6728</v>
          </cell>
          <cell r="M1878">
            <v>13428.21</v>
          </cell>
        </row>
        <row r="1879">
          <cell r="B1879" t="str">
            <v>67282</v>
          </cell>
          <cell r="M1879">
            <v>13428.21</v>
          </cell>
        </row>
        <row r="1880">
          <cell r="B1880" t="str">
            <v>672820</v>
          </cell>
          <cell r="M1880">
            <v>13428.21</v>
          </cell>
        </row>
        <row r="1881">
          <cell r="B1881" t="str">
            <v>672820390</v>
          </cell>
          <cell r="M1881">
            <v>13428.21</v>
          </cell>
        </row>
        <row r="1882">
          <cell r="B1882" t="str">
            <v>68</v>
          </cell>
          <cell r="M1882">
            <v>1113929.03</v>
          </cell>
        </row>
        <row r="1883">
          <cell r="B1883" t="str">
            <v>681</v>
          </cell>
          <cell r="M1883">
            <v>1092495.44</v>
          </cell>
        </row>
        <row r="1884">
          <cell r="B1884" t="str">
            <v>6811</v>
          </cell>
          <cell r="M1884">
            <v>1092495.44</v>
          </cell>
        </row>
        <row r="1885">
          <cell r="B1885" t="str">
            <v>68111</v>
          </cell>
          <cell r="M1885">
            <v>521977.52</v>
          </cell>
        </row>
        <row r="1886">
          <cell r="B1886" t="str">
            <v>68111990</v>
          </cell>
          <cell r="M1886">
            <v>521977.52</v>
          </cell>
        </row>
        <row r="1887">
          <cell r="B1887" t="str">
            <v>68112</v>
          </cell>
          <cell r="M1887">
            <v>570517.92000000004</v>
          </cell>
        </row>
        <row r="1888">
          <cell r="B1888" t="str">
            <v>68112590</v>
          </cell>
          <cell r="M1888">
            <v>352096.91</v>
          </cell>
        </row>
        <row r="1889">
          <cell r="B1889" t="str">
            <v>68112990</v>
          </cell>
          <cell r="M1889">
            <v>218421.01</v>
          </cell>
        </row>
        <row r="1890">
          <cell r="B1890" t="str">
            <v>688</v>
          </cell>
          <cell r="M1890">
            <v>21433.59</v>
          </cell>
        </row>
        <row r="1891">
          <cell r="B1891" t="str">
            <v>6881</v>
          </cell>
          <cell r="M1891">
            <v>21433.59</v>
          </cell>
        </row>
        <row r="1892">
          <cell r="B1892" t="str">
            <v>68812</v>
          </cell>
          <cell r="M1892">
            <v>808.91</v>
          </cell>
        </row>
        <row r="1893">
          <cell r="B1893" t="str">
            <v>68812130</v>
          </cell>
          <cell r="M1893">
            <v>80.700000000000102</v>
          </cell>
        </row>
        <row r="1894">
          <cell r="B1894" t="str">
            <v>68812330</v>
          </cell>
          <cell r="M1894">
            <v>496.37</v>
          </cell>
        </row>
        <row r="1895">
          <cell r="B1895" t="str">
            <v>68812498</v>
          </cell>
          <cell r="M1895">
            <v>229.74</v>
          </cell>
        </row>
        <row r="1896">
          <cell r="B1896" t="str">
            <v>68812990</v>
          </cell>
          <cell r="M1896">
            <v>2.1</v>
          </cell>
        </row>
        <row r="1897">
          <cell r="B1897" t="str">
            <v>68814</v>
          </cell>
          <cell r="M1897">
            <v>10986.01</v>
          </cell>
        </row>
        <row r="1898">
          <cell r="B1898" t="str">
            <v>68814990</v>
          </cell>
          <cell r="M1898">
            <v>10986.01</v>
          </cell>
        </row>
        <row r="1899">
          <cell r="B1899" t="str">
            <v>68815</v>
          </cell>
          <cell r="M1899">
            <v>9638.67</v>
          </cell>
        </row>
        <row r="1900">
          <cell r="B1900" t="str">
            <v>68815190</v>
          </cell>
          <cell r="M1900">
            <v>0</v>
          </cell>
        </row>
        <row r="1901">
          <cell r="B1901" t="str">
            <v>68815390</v>
          </cell>
          <cell r="M1901">
            <v>16.5</v>
          </cell>
        </row>
        <row r="1902">
          <cell r="B1902" t="str">
            <v>68815590</v>
          </cell>
          <cell r="M1902">
            <v>2691.22</v>
          </cell>
        </row>
        <row r="1903">
          <cell r="B1903" t="str">
            <v>68815990</v>
          </cell>
          <cell r="M1903">
            <v>6930.95</v>
          </cell>
        </row>
        <row r="1904">
          <cell r="B1904" t="str">
            <v>69</v>
          </cell>
          <cell r="M1904">
            <v>7986.02</v>
          </cell>
        </row>
        <row r="1905">
          <cell r="B1905" t="str">
            <v>694</v>
          </cell>
          <cell r="M1905">
            <v>5604.05</v>
          </cell>
        </row>
        <row r="1906">
          <cell r="B1906" t="str">
            <v>6942</v>
          </cell>
          <cell r="M1906">
            <v>5604.05</v>
          </cell>
        </row>
        <row r="1907">
          <cell r="B1907" t="str">
            <v>6942390</v>
          </cell>
          <cell r="M1907">
            <v>5604.05</v>
          </cell>
        </row>
        <row r="1908">
          <cell r="B1908" t="str">
            <v>695</v>
          </cell>
          <cell r="M1908">
            <v>604.76</v>
          </cell>
        </row>
        <row r="1909">
          <cell r="B1909" t="str">
            <v>6951</v>
          </cell>
          <cell r="M1909">
            <v>45.34</v>
          </cell>
        </row>
        <row r="1910">
          <cell r="B1910" t="str">
            <v>6951190</v>
          </cell>
          <cell r="M1910">
            <v>0</v>
          </cell>
        </row>
        <row r="1911">
          <cell r="B1911" t="str">
            <v>6951990</v>
          </cell>
          <cell r="M1911">
            <v>45.34</v>
          </cell>
        </row>
        <row r="1912">
          <cell r="B1912" t="str">
            <v>6952</v>
          </cell>
          <cell r="M1912">
            <v>559.41999999999916</v>
          </cell>
        </row>
        <row r="1913">
          <cell r="B1913" t="str">
            <v>6952190</v>
          </cell>
          <cell r="M1913">
            <v>259.42</v>
          </cell>
        </row>
        <row r="1914">
          <cell r="B1914" t="str">
            <v>6952390</v>
          </cell>
          <cell r="M1914">
            <v>300</v>
          </cell>
        </row>
        <row r="1915">
          <cell r="B1915" t="str">
            <v>6952990</v>
          </cell>
          <cell r="M1915">
            <v>0</v>
          </cell>
        </row>
        <row r="1916">
          <cell r="B1916" t="str">
            <v>697</v>
          </cell>
          <cell r="M1916">
            <v>1776.81</v>
          </cell>
        </row>
        <row r="1917">
          <cell r="B1917" t="str">
            <v>6971</v>
          </cell>
          <cell r="M1917">
            <v>1776.81</v>
          </cell>
        </row>
        <row r="1918">
          <cell r="B1918" t="str">
            <v>6971590</v>
          </cell>
          <cell r="M1918">
            <v>1334</v>
          </cell>
        </row>
        <row r="1919">
          <cell r="B1919" t="str">
            <v>6971990</v>
          </cell>
          <cell r="M1919">
            <v>442.81</v>
          </cell>
        </row>
        <row r="1920">
          <cell r="B1920" t="str">
            <v>698</v>
          </cell>
          <cell r="M1920">
            <v>0.4</v>
          </cell>
        </row>
        <row r="1921">
          <cell r="B1921" t="str">
            <v>6988</v>
          </cell>
          <cell r="M1921">
            <v>0.4</v>
          </cell>
        </row>
        <row r="1922">
          <cell r="B1922" t="str">
            <v>6988990</v>
          </cell>
          <cell r="M1922">
            <v>0.4</v>
          </cell>
        </row>
        <row r="1923">
          <cell r="B1923" t="str">
            <v>71</v>
          </cell>
          <cell r="M1923">
            <v>-69731311.23999998</v>
          </cell>
        </row>
        <row r="1924">
          <cell r="B1924" t="str">
            <v>711</v>
          </cell>
          <cell r="M1924">
            <v>-93465176.019999996</v>
          </cell>
        </row>
        <row r="1925">
          <cell r="B1925" t="str">
            <v>7113</v>
          </cell>
          <cell r="M1925">
            <v>-85361896.900000006</v>
          </cell>
        </row>
        <row r="1926">
          <cell r="B1926" t="str">
            <v>7113111</v>
          </cell>
          <cell r="M1926">
            <v>-54309317.380000003</v>
          </cell>
        </row>
        <row r="1927">
          <cell r="B1927" t="str">
            <v>7113112</v>
          </cell>
          <cell r="M1927">
            <v>-6947536.3199999994</v>
          </cell>
        </row>
        <row r="1928">
          <cell r="B1928" t="str">
            <v>7113113</v>
          </cell>
          <cell r="M1928">
            <v>-18122539.560000002</v>
          </cell>
        </row>
        <row r="1929">
          <cell r="B1929" t="str">
            <v>7113211</v>
          </cell>
          <cell r="M1929">
            <v>-5014302.63</v>
          </cell>
        </row>
        <row r="1930">
          <cell r="B1930" t="str">
            <v>7113212</v>
          </cell>
          <cell r="M1930">
            <v>-299078.83</v>
          </cell>
        </row>
        <row r="1931">
          <cell r="B1931" t="str">
            <v>7113213</v>
          </cell>
          <cell r="M1931">
            <v>-669122.18000000005</v>
          </cell>
        </row>
        <row r="1932">
          <cell r="B1932" t="str">
            <v>7115</v>
          </cell>
          <cell r="M1932">
            <v>-8103279.1199999945</v>
          </cell>
        </row>
        <row r="1933">
          <cell r="B1933" t="str">
            <v>7115590</v>
          </cell>
          <cell r="M1933">
            <v>-79510.649999999994</v>
          </cell>
        </row>
        <row r="1934">
          <cell r="B1934" t="str">
            <v>7115111</v>
          </cell>
          <cell r="M1934">
            <v>-7815046.2199999932</v>
          </cell>
        </row>
        <row r="1935">
          <cell r="B1935" t="str">
            <v>7115112</v>
          </cell>
          <cell r="M1935">
            <v>-174677.23</v>
          </cell>
        </row>
        <row r="1936">
          <cell r="B1936" t="str">
            <v>7115113</v>
          </cell>
          <cell r="M1936">
            <v>-24525.29</v>
          </cell>
        </row>
        <row r="1937">
          <cell r="B1937" t="str">
            <v>7115211</v>
          </cell>
          <cell r="M1937">
            <v>-9519.73</v>
          </cell>
        </row>
        <row r="1938">
          <cell r="B1938" t="str">
            <v>717</v>
          </cell>
          <cell r="M1938">
            <v>19191965.289999999</v>
          </cell>
        </row>
        <row r="1939">
          <cell r="B1939" t="str">
            <v>7171</v>
          </cell>
          <cell r="M1939">
            <v>19191965.289999999</v>
          </cell>
        </row>
        <row r="1940">
          <cell r="B1940" t="str">
            <v>7171111</v>
          </cell>
          <cell r="M1940">
            <v>11720543.810000001</v>
          </cell>
        </row>
        <row r="1941">
          <cell r="B1941" t="str">
            <v>7171112</v>
          </cell>
          <cell r="M1941">
            <v>1207753.4099999999</v>
          </cell>
        </row>
        <row r="1942">
          <cell r="B1942" t="str">
            <v>7171113</v>
          </cell>
          <cell r="M1942">
            <v>5370774.0299999993</v>
          </cell>
        </row>
        <row r="1943">
          <cell r="B1943" t="str">
            <v>7171211</v>
          </cell>
          <cell r="M1943">
            <v>517595.61</v>
          </cell>
        </row>
        <row r="1944">
          <cell r="B1944" t="str">
            <v>7171212</v>
          </cell>
          <cell r="M1944">
            <v>29189.94</v>
          </cell>
        </row>
        <row r="1945">
          <cell r="B1945" t="str">
            <v>7171213</v>
          </cell>
          <cell r="M1945">
            <v>346108.49</v>
          </cell>
        </row>
        <row r="1946">
          <cell r="B1946" t="str">
            <v>718</v>
          </cell>
          <cell r="M1946">
            <v>4541899.49</v>
          </cell>
        </row>
        <row r="1947">
          <cell r="B1947" t="str">
            <v>7181</v>
          </cell>
          <cell r="M1947">
            <v>457189.17</v>
          </cell>
        </row>
        <row r="1948">
          <cell r="B1948" t="str">
            <v>7181111</v>
          </cell>
          <cell r="M1948">
            <v>360866.14</v>
          </cell>
        </row>
        <row r="1949">
          <cell r="B1949" t="str">
            <v>7181112</v>
          </cell>
          <cell r="M1949">
            <v>83593.789999999994</v>
          </cell>
        </row>
        <row r="1950">
          <cell r="B1950" t="str">
            <v>7181113</v>
          </cell>
          <cell r="M1950">
            <v>12729.24</v>
          </cell>
        </row>
        <row r="1951">
          <cell r="B1951" t="str">
            <v>7182</v>
          </cell>
          <cell r="M1951">
            <v>629399.61</v>
          </cell>
        </row>
        <row r="1952">
          <cell r="B1952" t="str">
            <v>7182111</v>
          </cell>
          <cell r="M1952">
            <v>343390.71999999997</v>
          </cell>
        </row>
        <row r="1953">
          <cell r="B1953" t="str">
            <v>7182112</v>
          </cell>
          <cell r="M1953">
            <v>124611.6</v>
          </cell>
        </row>
        <row r="1954">
          <cell r="B1954" t="str">
            <v>7182113</v>
          </cell>
          <cell r="M1954">
            <v>161397.29</v>
          </cell>
        </row>
        <row r="1955">
          <cell r="B1955" t="str">
            <v>7183</v>
          </cell>
          <cell r="M1955">
            <v>3455310.71</v>
          </cell>
        </row>
        <row r="1956">
          <cell r="B1956" t="str">
            <v>7183111</v>
          </cell>
          <cell r="M1956">
            <v>3020321.8</v>
          </cell>
        </row>
        <row r="1957">
          <cell r="B1957" t="str">
            <v>7183112</v>
          </cell>
          <cell r="M1957">
            <v>137223.45000000001</v>
          </cell>
        </row>
        <row r="1958">
          <cell r="B1958" t="str">
            <v>7183113</v>
          </cell>
          <cell r="M1958">
            <v>297765.46000000002</v>
          </cell>
        </row>
        <row r="1959">
          <cell r="B1959" t="str">
            <v>72</v>
          </cell>
          <cell r="M1959">
            <v>-2280129.0699999998</v>
          </cell>
        </row>
        <row r="1960">
          <cell r="B1960" t="str">
            <v>721</v>
          </cell>
          <cell r="M1960">
            <v>-240975.34</v>
          </cell>
        </row>
        <row r="1961">
          <cell r="B1961" t="str">
            <v>721111590</v>
          </cell>
          <cell r="M1961">
            <v>-192038.28</v>
          </cell>
        </row>
        <row r="1962">
          <cell r="B1962" t="str">
            <v>721112590</v>
          </cell>
          <cell r="M1962">
            <v>-12635.56</v>
          </cell>
        </row>
        <row r="1963">
          <cell r="B1963" t="str">
            <v>721113590</v>
          </cell>
          <cell r="M1963">
            <v>-8978.36</v>
          </cell>
        </row>
        <row r="1964">
          <cell r="B1964" t="str">
            <v>721124590</v>
          </cell>
          <cell r="M1964">
            <v>-4744.66</v>
          </cell>
        </row>
        <row r="1965">
          <cell r="B1965" t="str">
            <v>721211590</v>
          </cell>
          <cell r="M1965">
            <v>-22578.48</v>
          </cell>
        </row>
        <row r="1966">
          <cell r="B1966" t="str">
            <v>722</v>
          </cell>
          <cell r="M1966">
            <v>-1608481.63</v>
          </cell>
        </row>
        <row r="1967">
          <cell r="B1967" t="str">
            <v>7220</v>
          </cell>
          <cell r="M1967">
            <v>-1578988.98</v>
          </cell>
        </row>
        <row r="1968">
          <cell r="B1968" t="str">
            <v>72200</v>
          </cell>
          <cell r="M1968">
            <v>-1056103.78</v>
          </cell>
        </row>
        <row r="1969">
          <cell r="B1969" t="str">
            <v>72200390</v>
          </cell>
          <cell r="M1969">
            <v>-1056103.78</v>
          </cell>
        </row>
        <row r="1970">
          <cell r="B1970" t="str">
            <v>72201</v>
          </cell>
          <cell r="M1970">
            <v>-46838.14</v>
          </cell>
        </row>
        <row r="1971">
          <cell r="B1971" t="str">
            <v>72201390</v>
          </cell>
          <cell r="M1971">
            <v>-46838.14</v>
          </cell>
        </row>
        <row r="1972">
          <cell r="B1972" t="str">
            <v>72202</v>
          </cell>
          <cell r="M1972">
            <v>-41723.26</v>
          </cell>
        </row>
        <row r="1973">
          <cell r="B1973" t="str">
            <v>72202390</v>
          </cell>
          <cell r="M1973">
            <v>-41723.26</v>
          </cell>
        </row>
        <row r="1974">
          <cell r="B1974" t="str">
            <v>72203</v>
          </cell>
          <cell r="M1974">
            <v>-177201.82</v>
          </cell>
        </row>
        <row r="1975">
          <cell r="B1975" t="str">
            <v>72203390</v>
          </cell>
          <cell r="M1975">
            <v>-177201.82</v>
          </cell>
        </row>
        <row r="1976">
          <cell r="B1976" t="str">
            <v>72204</v>
          </cell>
          <cell r="M1976">
            <v>-62.19</v>
          </cell>
        </row>
        <row r="1977">
          <cell r="B1977" t="str">
            <v>72204390</v>
          </cell>
          <cell r="M1977">
            <v>-62.19</v>
          </cell>
        </row>
        <row r="1978">
          <cell r="B1978" t="str">
            <v>72205</v>
          </cell>
          <cell r="M1978">
            <v>-10980.12</v>
          </cell>
        </row>
        <row r="1979">
          <cell r="B1979" t="str">
            <v>72205390</v>
          </cell>
          <cell r="M1979">
            <v>-10980.12</v>
          </cell>
        </row>
        <row r="1980">
          <cell r="B1980" t="str">
            <v>72206</v>
          </cell>
          <cell r="M1980">
            <v>-230800.4</v>
          </cell>
        </row>
        <row r="1981">
          <cell r="B1981" t="str">
            <v>72206390</v>
          </cell>
          <cell r="M1981">
            <v>-230800.4</v>
          </cell>
        </row>
        <row r="1982">
          <cell r="B1982" t="str">
            <v>72207</v>
          </cell>
          <cell r="M1982">
            <v>-11838.51</v>
          </cell>
        </row>
        <row r="1983">
          <cell r="B1983" t="str">
            <v>72207390</v>
          </cell>
          <cell r="M1983">
            <v>-11838.51</v>
          </cell>
        </row>
        <row r="1984">
          <cell r="B1984" t="str">
            <v>72208</v>
          </cell>
          <cell r="M1984">
            <v>-2705.51</v>
          </cell>
        </row>
        <row r="1985">
          <cell r="B1985" t="str">
            <v>72208390</v>
          </cell>
          <cell r="M1985">
            <v>-2705.51</v>
          </cell>
        </row>
        <row r="1986">
          <cell r="B1986" t="str">
            <v>72209</v>
          </cell>
          <cell r="M1986">
            <v>-735.25</v>
          </cell>
        </row>
        <row r="1987">
          <cell r="B1987" t="str">
            <v>72209390</v>
          </cell>
          <cell r="M1987">
            <v>-735.25</v>
          </cell>
        </row>
        <row r="1988">
          <cell r="B1988" t="str">
            <v>7221</v>
          </cell>
          <cell r="M1988">
            <v>-26296.97</v>
          </cell>
        </row>
        <row r="1989">
          <cell r="B1989" t="str">
            <v>72212</v>
          </cell>
          <cell r="M1989">
            <v>-21890.7</v>
          </cell>
        </row>
        <row r="1990">
          <cell r="B1990" t="str">
            <v>72212390</v>
          </cell>
          <cell r="M1990">
            <v>-21890.7</v>
          </cell>
        </row>
        <row r="1991">
          <cell r="B1991" t="str">
            <v>72213</v>
          </cell>
          <cell r="M1991">
            <v>-4406.2700000000004</v>
          </cell>
        </row>
        <row r="1992">
          <cell r="B1992" t="str">
            <v>72213390</v>
          </cell>
          <cell r="M1992">
            <v>-4406.2700000000004</v>
          </cell>
        </row>
        <row r="1993">
          <cell r="B1993" t="str">
            <v>7222</v>
          </cell>
          <cell r="M1993">
            <v>-3195.68</v>
          </cell>
        </row>
        <row r="1994">
          <cell r="B1994" t="str">
            <v>72220</v>
          </cell>
          <cell r="M1994">
            <v>-1015.04</v>
          </cell>
        </row>
        <row r="1995">
          <cell r="B1995" t="str">
            <v>72220390</v>
          </cell>
          <cell r="M1995">
            <v>-1015.04</v>
          </cell>
        </row>
        <row r="1996">
          <cell r="B1996" t="str">
            <v>72221</v>
          </cell>
          <cell r="M1996">
            <v>-2180.64</v>
          </cell>
        </row>
        <row r="1997">
          <cell r="B1997" t="str">
            <v>72221390</v>
          </cell>
          <cell r="M1997">
            <v>-2180.64</v>
          </cell>
        </row>
        <row r="1998">
          <cell r="B1998" t="str">
            <v>724</v>
          </cell>
          <cell r="M1998">
            <v>-42303.17</v>
          </cell>
        </row>
        <row r="1999">
          <cell r="B1999" t="str">
            <v>7242</v>
          </cell>
          <cell r="M1999">
            <v>-42303.17</v>
          </cell>
        </row>
        <row r="2000">
          <cell r="B2000" t="str">
            <v>7242590</v>
          </cell>
          <cell r="M2000">
            <v>-42303.17</v>
          </cell>
        </row>
        <row r="2001">
          <cell r="B2001" t="str">
            <v>725</v>
          </cell>
          <cell r="M2001">
            <v>-388368.93</v>
          </cell>
        </row>
        <row r="2002">
          <cell r="B2002" t="str">
            <v>7251</v>
          </cell>
          <cell r="M2002">
            <v>-197666.68</v>
          </cell>
        </row>
        <row r="2003">
          <cell r="B2003" t="str">
            <v>7251990</v>
          </cell>
          <cell r="M2003">
            <v>-197666.68</v>
          </cell>
        </row>
        <row r="2004">
          <cell r="B2004" t="str">
            <v>7254</v>
          </cell>
          <cell r="M2004">
            <v>-9342.4500000000007</v>
          </cell>
        </row>
        <row r="2005">
          <cell r="B2005" t="str">
            <v>7254320</v>
          </cell>
          <cell r="M2005">
            <v>-1350</v>
          </cell>
        </row>
        <row r="2006">
          <cell r="B2006" t="str">
            <v>7254590</v>
          </cell>
          <cell r="M2006">
            <v>-7983.04</v>
          </cell>
        </row>
        <row r="2007">
          <cell r="B2007" t="str">
            <v>7254910</v>
          </cell>
          <cell r="M2007">
            <v>-9.41</v>
          </cell>
        </row>
        <row r="2008">
          <cell r="B2008" t="str">
            <v>7256</v>
          </cell>
          <cell r="M2008">
            <v>-1730.98</v>
          </cell>
        </row>
        <row r="2009">
          <cell r="B2009" t="str">
            <v>7256340</v>
          </cell>
          <cell r="M2009">
            <v>-1730.98</v>
          </cell>
        </row>
        <row r="2010">
          <cell r="B2010" t="str">
            <v>7257</v>
          </cell>
          <cell r="M2010">
            <v>-179628.82</v>
          </cell>
        </row>
        <row r="2011">
          <cell r="B2011" t="str">
            <v>7257493</v>
          </cell>
          <cell r="M2011">
            <v>-90202.7</v>
          </cell>
        </row>
        <row r="2012">
          <cell r="B2012" t="str">
            <v>7257494</v>
          </cell>
          <cell r="M2012">
            <v>-16364</v>
          </cell>
        </row>
        <row r="2013">
          <cell r="B2013" t="str">
            <v>7257495</v>
          </cell>
          <cell r="M2013">
            <v>0</v>
          </cell>
        </row>
        <row r="2014">
          <cell r="B2014" t="str">
            <v>7257496</v>
          </cell>
          <cell r="M2014">
            <v>-6600</v>
          </cell>
        </row>
        <row r="2015">
          <cell r="B2015" t="str">
            <v>7257498</v>
          </cell>
          <cell r="M2015">
            <v>-24036.68</v>
          </cell>
        </row>
        <row r="2016">
          <cell r="B2016" t="str">
            <v>7257499</v>
          </cell>
          <cell r="M2016">
            <v>-42425.440000000002</v>
          </cell>
        </row>
        <row r="2017">
          <cell r="B2017" t="str">
            <v>76</v>
          </cell>
          <cell r="M2017">
            <v>-333617.88</v>
          </cell>
        </row>
        <row r="2018">
          <cell r="B2018" t="str">
            <v>762</v>
          </cell>
          <cell r="M2018">
            <v>-145069.98000000001</v>
          </cell>
        </row>
        <row r="2019">
          <cell r="B2019" t="str">
            <v>7620</v>
          </cell>
          <cell r="M2019">
            <v>-145069.98000000001</v>
          </cell>
        </row>
        <row r="2020">
          <cell r="B2020" t="str">
            <v>7620390</v>
          </cell>
          <cell r="M2020">
            <v>-999.98</v>
          </cell>
        </row>
        <row r="2021">
          <cell r="B2021" t="str">
            <v>7620570</v>
          </cell>
          <cell r="M2021">
            <v>-30000</v>
          </cell>
        </row>
        <row r="2022">
          <cell r="B2022" t="str">
            <v>7620590</v>
          </cell>
          <cell r="M2022">
            <v>-114070</v>
          </cell>
        </row>
        <row r="2023">
          <cell r="B2023" t="str">
            <v>763</v>
          </cell>
          <cell r="M2023">
            <v>-146457.66</v>
          </cell>
        </row>
        <row r="2024">
          <cell r="B2024" t="str">
            <v>763930</v>
          </cell>
          <cell r="M2024">
            <v>-146457.66</v>
          </cell>
        </row>
        <row r="2025">
          <cell r="B2025" t="str">
            <v>766</v>
          </cell>
          <cell r="M2025">
            <v>-975</v>
          </cell>
        </row>
        <row r="2026">
          <cell r="B2026" t="str">
            <v>766910</v>
          </cell>
          <cell r="M2026">
            <v>-975</v>
          </cell>
        </row>
        <row r="2027">
          <cell r="B2027" t="str">
            <v>769</v>
          </cell>
          <cell r="M2027">
            <v>-41115.24</v>
          </cell>
        </row>
        <row r="2028">
          <cell r="B2028" t="str">
            <v>7691</v>
          </cell>
          <cell r="M2028">
            <v>-13428.21</v>
          </cell>
        </row>
        <row r="2029">
          <cell r="B2029" t="str">
            <v>7691390</v>
          </cell>
          <cell r="M2029">
            <v>-13428.21</v>
          </cell>
        </row>
        <row r="2030">
          <cell r="B2030" t="str">
            <v>7692</v>
          </cell>
          <cell r="M2030">
            <v>-1560.59</v>
          </cell>
        </row>
        <row r="2031">
          <cell r="B2031" t="str">
            <v>7692390</v>
          </cell>
          <cell r="M2031">
            <v>-1560.59</v>
          </cell>
        </row>
        <row r="2032">
          <cell r="B2032" t="str">
            <v>7694</v>
          </cell>
          <cell r="M2032">
            <v>-3254.45</v>
          </cell>
        </row>
        <row r="2033">
          <cell r="B2033" t="str">
            <v>7694390</v>
          </cell>
          <cell r="M2033">
            <v>-3254.45</v>
          </cell>
        </row>
        <row r="2034">
          <cell r="B2034" t="str">
            <v>7695</v>
          </cell>
          <cell r="M2034">
            <v>-22871.99</v>
          </cell>
        </row>
        <row r="2035">
          <cell r="B2035" t="str">
            <v>76950</v>
          </cell>
          <cell r="M2035">
            <v>-3837.19</v>
          </cell>
        </row>
        <row r="2036">
          <cell r="B2036" t="str">
            <v>76950390</v>
          </cell>
          <cell r="M2036">
            <v>-3837.19</v>
          </cell>
        </row>
        <row r="2037">
          <cell r="B2037" t="str">
            <v>76951</v>
          </cell>
          <cell r="M2037">
            <v>-19034.8</v>
          </cell>
        </row>
        <row r="2038">
          <cell r="B2038" t="str">
            <v>76951390</v>
          </cell>
          <cell r="M2038">
            <v>-19034.8</v>
          </cell>
        </row>
        <row r="2039">
          <cell r="B2039" t="str">
            <v>78</v>
          </cell>
          <cell r="M2039">
            <v>-1687903.01</v>
          </cell>
        </row>
        <row r="2040">
          <cell r="B2040" t="str">
            <v>781</v>
          </cell>
          <cell r="M2040">
            <v>-1687903.01</v>
          </cell>
        </row>
        <row r="2041">
          <cell r="B2041" t="str">
            <v>7811</v>
          </cell>
          <cell r="M2041">
            <v>-709.6</v>
          </cell>
        </row>
        <row r="2042">
          <cell r="B2042" t="str">
            <v>78111</v>
          </cell>
          <cell r="M2042">
            <v>-709.6</v>
          </cell>
        </row>
        <row r="2043">
          <cell r="B2043" t="str">
            <v>78111990</v>
          </cell>
          <cell r="M2043">
            <v>-709.6</v>
          </cell>
        </row>
        <row r="2044">
          <cell r="B2044" t="str">
            <v>7818</v>
          </cell>
          <cell r="M2044">
            <v>-1687193.41</v>
          </cell>
        </row>
        <row r="2045">
          <cell r="B2045" t="str">
            <v>78181</v>
          </cell>
          <cell r="M2045">
            <v>-137219.04</v>
          </cell>
        </row>
        <row r="2046">
          <cell r="B2046" t="str">
            <v>78181390</v>
          </cell>
          <cell r="M2046">
            <v>-1229.33</v>
          </cell>
        </row>
        <row r="2047">
          <cell r="B2047" t="str">
            <v>78181590</v>
          </cell>
          <cell r="M2047">
            <v>-135989.71</v>
          </cell>
        </row>
        <row r="2048">
          <cell r="B2048" t="str">
            <v>78183</v>
          </cell>
          <cell r="M2048">
            <v>-754796.3</v>
          </cell>
        </row>
        <row r="2049">
          <cell r="B2049" t="str">
            <v>78183111590</v>
          </cell>
          <cell r="M2049">
            <v>-555192.53</v>
          </cell>
        </row>
        <row r="2050">
          <cell r="B2050" t="str">
            <v>78183112590</v>
          </cell>
          <cell r="M2050">
            <v>-56647.839999999997</v>
          </cell>
        </row>
        <row r="2051">
          <cell r="B2051" t="str">
            <v>78183113590</v>
          </cell>
          <cell r="M2051">
            <v>-70852.009999999995</v>
          </cell>
        </row>
        <row r="2052">
          <cell r="B2052" t="str">
            <v>78183211590</v>
          </cell>
          <cell r="M2052">
            <v>-72103.92</v>
          </cell>
        </row>
        <row r="2053">
          <cell r="B2053" t="str">
            <v>78185</v>
          </cell>
          <cell r="M2053">
            <v>-631.30999999999995</v>
          </cell>
        </row>
        <row r="2054">
          <cell r="B2054" t="str">
            <v>78185990</v>
          </cell>
          <cell r="M2054">
            <v>-631.30999999999995</v>
          </cell>
        </row>
        <row r="2055">
          <cell r="B2055" t="str">
            <v>78186</v>
          </cell>
          <cell r="M2055">
            <v>-39906.75</v>
          </cell>
        </row>
        <row r="2056">
          <cell r="B2056" t="str">
            <v>78186590</v>
          </cell>
          <cell r="M2056">
            <v>-39906.75</v>
          </cell>
        </row>
        <row r="2057">
          <cell r="B2057" t="str">
            <v>78189</v>
          </cell>
          <cell r="M2057">
            <v>-754640.01</v>
          </cell>
        </row>
        <row r="2058">
          <cell r="B2058" t="str">
            <v>78189590</v>
          </cell>
          <cell r="M2058">
            <v>-754640.01</v>
          </cell>
        </row>
        <row r="2059">
          <cell r="B2059" t="str">
            <v>79</v>
          </cell>
          <cell r="M2059">
            <v>-84147.28</v>
          </cell>
        </row>
        <row r="2060">
          <cell r="B2060" t="str">
            <v>792</v>
          </cell>
          <cell r="M2060">
            <v>0</v>
          </cell>
        </row>
        <row r="2061">
          <cell r="B2061" t="str">
            <v>792690</v>
          </cell>
          <cell r="M2061">
            <v>0</v>
          </cell>
        </row>
        <row r="2062">
          <cell r="B2062" t="str">
            <v>794</v>
          </cell>
          <cell r="M2062">
            <v>-72457.58</v>
          </cell>
        </row>
        <row r="2063">
          <cell r="B2063" t="str">
            <v>7942</v>
          </cell>
          <cell r="M2063">
            <v>-59878.09</v>
          </cell>
        </row>
        <row r="2064">
          <cell r="B2064" t="str">
            <v>7942390</v>
          </cell>
          <cell r="M2064">
            <v>-53291.42</v>
          </cell>
        </row>
        <row r="2065">
          <cell r="B2065" t="str">
            <v>7942450</v>
          </cell>
          <cell r="M2065">
            <v>-2343.92</v>
          </cell>
        </row>
        <row r="2066">
          <cell r="B2066" t="str">
            <v>7942570</v>
          </cell>
          <cell r="M2066">
            <v>-4001.46</v>
          </cell>
        </row>
        <row r="2067">
          <cell r="B2067" t="str">
            <v>7942970</v>
          </cell>
          <cell r="M2067">
            <v>-241.29</v>
          </cell>
        </row>
        <row r="2068">
          <cell r="B2068" t="str">
            <v>7944</v>
          </cell>
          <cell r="M2068">
            <v>-12579.49</v>
          </cell>
        </row>
        <row r="2069">
          <cell r="B2069" t="str">
            <v>7944390</v>
          </cell>
          <cell r="M2069">
            <v>-12579.49</v>
          </cell>
        </row>
        <row r="2070">
          <cell r="B2070" t="str">
            <v>795</v>
          </cell>
          <cell r="M2070">
            <v>-425.06</v>
          </cell>
        </row>
        <row r="2071">
          <cell r="B2071" t="str">
            <v>795310</v>
          </cell>
          <cell r="M2071">
            <v>-425.06</v>
          </cell>
        </row>
        <row r="2072">
          <cell r="B2072" t="str">
            <v>797</v>
          </cell>
          <cell r="M2072">
            <v>-11264.64</v>
          </cell>
        </row>
        <row r="2073">
          <cell r="B2073" t="str">
            <v>7971</v>
          </cell>
          <cell r="M2073">
            <v>-11264.64</v>
          </cell>
        </row>
        <row r="2074">
          <cell r="B2074" t="str">
            <v>7971990</v>
          </cell>
          <cell r="M2074">
            <v>-11264.64</v>
          </cell>
        </row>
        <row r="2075">
          <cell r="B2075" t="str">
            <v>88</v>
          </cell>
          <cell r="M2075">
            <v>0</v>
          </cell>
        </row>
        <row r="2076">
          <cell r="B2076" t="str">
            <v>02</v>
          </cell>
          <cell r="M2076">
            <v>4622813.1399999997</v>
          </cell>
        </row>
        <row r="2077">
          <cell r="B2077" t="str">
            <v>020</v>
          </cell>
          <cell r="M2077">
            <v>3190850.99</v>
          </cell>
        </row>
        <row r="2078">
          <cell r="B2078" t="str">
            <v>0207</v>
          </cell>
          <cell r="M2078">
            <v>3190850.99</v>
          </cell>
        </row>
        <row r="2079">
          <cell r="B2079" t="str">
            <v>0207  0010</v>
          </cell>
          <cell r="M2079">
            <v>2666862.35</v>
          </cell>
        </row>
        <row r="2080">
          <cell r="B2080" t="str">
            <v>0207  0011</v>
          </cell>
          <cell r="M2080">
            <v>523988.64</v>
          </cell>
        </row>
        <row r="2081">
          <cell r="B2081" t="str">
            <v>022</v>
          </cell>
          <cell r="M2081">
            <v>165624.47</v>
          </cell>
        </row>
        <row r="2082">
          <cell r="B2082" t="str">
            <v>0220</v>
          </cell>
          <cell r="M2082">
            <v>165624.47</v>
          </cell>
        </row>
        <row r="2083">
          <cell r="B2083" t="str">
            <v>0220  0002</v>
          </cell>
          <cell r="M2083">
            <v>150534.71</v>
          </cell>
        </row>
        <row r="2084">
          <cell r="B2084" t="str">
            <v>0220  0005</v>
          </cell>
          <cell r="M2084">
            <v>15089.76</v>
          </cell>
        </row>
        <row r="2085">
          <cell r="B2085" t="str">
            <v>023</v>
          </cell>
          <cell r="M2085">
            <v>1266337.68</v>
          </cell>
        </row>
        <row r="2086">
          <cell r="B2086" t="str">
            <v>0235</v>
          </cell>
          <cell r="M2086">
            <v>1266337.68</v>
          </cell>
        </row>
        <row r="2087">
          <cell r="B2087" t="str">
            <v>0235  0008</v>
          </cell>
          <cell r="M2087">
            <v>1116715.44</v>
          </cell>
        </row>
        <row r="2088">
          <cell r="B2088" t="str">
            <v>0235  0009</v>
          </cell>
          <cell r="M2088">
            <v>62830</v>
          </cell>
        </row>
        <row r="2089">
          <cell r="B2089" t="str">
            <v>0235  0012</v>
          </cell>
          <cell r="M2089">
            <v>86792.24</v>
          </cell>
        </row>
        <row r="2090">
          <cell r="B2090" t="str">
            <v>03</v>
          </cell>
          <cell r="M2090">
            <v>-4622813.1399999997</v>
          </cell>
        </row>
        <row r="2091">
          <cell r="B2091" t="str">
            <v>031</v>
          </cell>
          <cell r="M2091">
            <v>-4622813.1399999997</v>
          </cell>
        </row>
        <row r="2092">
          <cell r="B2092" t="str">
            <v>031  0001</v>
          </cell>
          <cell r="M2092">
            <v>-15089.76</v>
          </cell>
        </row>
        <row r="2093">
          <cell r="B2093" t="str">
            <v>031  0002</v>
          </cell>
          <cell r="M2093">
            <v>-150534.71</v>
          </cell>
        </row>
        <row r="2094">
          <cell r="B2094" t="str">
            <v>031  0008</v>
          </cell>
          <cell r="M2094">
            <v>-1116715.44</v>
          </cell>
        </row>
        <row r="2095">
          <cell r="B2095" t="str">
            <v>031  0009</v>
          </cell>
          <cell r="M2095">
            <v>-62830</v>
          </cell>
        </row>
        <row r="2096">
          <cell r="B2096" t="str">
            <v>031  0010</v>
          </cell>
          <cell r="M2096">
            <v>-2666862.35</v>
          </cell>
        </row>
        <row r="2097">
          <cell r="B2097" t="str">
            <v>031  0011</v>
          </cell>
          <cell r="M2097">
            <v>-523988.64</v>
          </cell>
        </row>
        <row r="2098">
          <cell r="B2098" t="str">
            <v>031  0012</v>
          </cell>
          <cell r="M2098">
            <v>-86792.24</v>
          </cell>
        </row>
        <row r="2099">
          <cell r="B2099" t="str">
            <v>96</v>
          </cell>
          <cell r="M2099">
            <v>93939361.710000008</v>
          </cell>
        </row>
        <row r="2100">
          <cell r="B2100" t="str">
            <v>966</v>
          </cell>
          <cell r="M2100">
            <v>93939361.710000008</v>
          </cell>
        </row>
        <row r="2101">
          <cell r="B2101" t="str">
            <v>9664</v>
          </cell>
          <cell r="M2101">
            <v>93939361.710000008</v>
          </cell>
        </row>
        <row r="2102">
          <cell r="B2102" t="str">
            <v>96641</v>
          </cell>
          <cell r="M2102">
            <v>93939361.710000008</v>
          </cell>
        </row>
        <row r="2103">
          <cell r="B2103" t="str">
            <v>966415</v>
          </cell>
          <cell r="M2103">
            <v>93939361.710000008</v>
          </cell>
        </row>
        <row r="2104">
          <cell r="B2104" t="str">
            <v>97</v>
          </cell>
          <cell r="M2104">
            <v>-93939361.710000008</v>
          </cell>
        </row>
        <row r="2105">
          <cell r="B2105" t="str">
            <v>976</v>
          </cell>
          <cell r="M2105">
            <v>-93939361.710000008</v>
          </cell>
        </row>
        <row r="2106">
          <cell r="B2106" t="str">
            <v>9764</v>
          </cell>
          <cell r="M2106">
            <v>-93939361.710000008</v>
          </cell>
        </row>
        <row r="2107">
          <cell r="B2107" t="str">
            <v>97641</v>
          </cell>
          <cell r="M2107">
            <v>-93939361.710000008</v>
          </cell>
        </row>
        <row r="2108">
          <cell r="B2108" t="str">
            <v>976415</v>
          </cell>
          <cell r="M2108">
            <v>-93939361.710000008</v>
          </cell>
        </row>
        <row r="2109">
          <cell r="B2109" t="str">
            <v>99</v>
          </cell>
          <cell r="M2109">
            <v>0</v>
          </cell>
        </row>
        <row r="2110">
          <cell r="B2110" t="str">
            <v>996</v>
          </cell>
          <cell r="M2110">
            <v>0</v>
          </cell>
        </row>
        <row r="2111">
          <cell r="B2111" t="str">
            <v>9964</v>
          </cell>
          <cell r="M2111">
            <v>0</v>
          </cell>
        </row>
        <row r="2112">
          <cell r="M2112">
            <v>0</v>
          </cell>
        </row>
        <row r="2113">
          <cell r="M2113">
            <v>0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Acrescimos"/>
      <sheetName val="PREV_EST_REM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  <sheetName val="FRADAY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PREV_REM"/>
      <sheetName val="OD_Estim"/>
      <sheetName val="Acrescimos"/>
      <sheetName val="Diferimentos"/>
      <sheetName val="IMOB_INCORP"/>
      <sheetName val="IMOB_CORP"/>
      <sheetName val="OD Amort"/>
      <sheetName val="Imob.Curso"/>
      <sheetName val="RecBanc"/>
      <sheetName val="RecFid"/>
      <sheetName val="RecFid (2)"/>
      <sheetName val="RecMC"/>
      <sheetName val="RecMC (2)"/>
      <sheetName val="IVA"/>
      <sheetName val="REL.RECIP."/>
      <sheetName val="SS_PESSOAL"/>
    </sheetNames>
    <sheetDataSet>
      <sheetData sheetId="0" refreshError="1">
        <row r="337">
          <cell r="A337">
            <v>111</v>
          </cell>
          <cell r="B337" t="str">
            <v>Caixa Escudos</v>
          </cell>
          <cell r="C337">
            <v>1000</v>
          </cell>
          <cell r="D337">
            <v>4534</v>
          </cell>
          <cell r="E337">
            <v>13269</v>
          </cell>
          <cell r="F337">
            <v>4534</v>
          </cell>
          <cell r="G337">
            <v>8735</v>
          </cell>
          <cell r="H337">
            <v>0</v>
          </cell>
          <cell r="I337">
            <v>8735</v>
          </cell>
          <cell r="J337">
            <v>3</v>
          </cell>
        </row>
        <row r="338">
          <cell r="A338">
            <v>11</v>
          </cell>
          <cell r="B338" t="str">
            <v>CAIXA</v>
          </cell>
          <cell r="C338">
            <v>1000</v>
          </cell>
          <cell r="D338">
            <v>4534</v>
          </cell>
          <cell r="E338">
            <v>13269</v>
          </cell>
          <cell r="F338">
            <v>4534</v>
          </cell>
          <cell r="G338">
            <v>8735</v>
          </cell>
          <cell r="H338">
            <v>0</v>
          </cell>
          <cell r="I338">
            <v>8735</v>
          </cell>
          <cell r="J338">
            <v>2</v>
          </cell>
        </row>
        <row r="339">
          <cell r="A339">
            <v>121</v>
          </cell>
          <cell r="B339" t="str">
            <v>Banco BNU</v>
          </cell>
          <cell r="C339">
            <v>363677807</v>
          </cell>
          <cell r="D339">
            <v>411825952</v>
          </cell>
          <cell r="E339">
            <v>2540896492</v>
          </cell>
          <cell r="F339">
            <v>2495261557</v>
          </cell>
          <cell r="G339">
            <v>45634935</v>
          </cell>
          <cell r="H339">
            <v>0</v>
          </cell>
          <cell r="I339">
            <v>45634935</v>
          </cell>
          <cell r="J339">
            <v>3</v>
          </cell>
        </row>
        <row r="340">
          <cell r="A340">
            <v>12</v>
          </cell>
          <cell r="B340" t="str">
            <v>DEPOSITOS A ORDEM</v>
          </cell>
          <cell r="C340">
            <v>363677807</v>
          </cell>
          <cell r="D340">
            <v>411825952</v>
          </cell>
          <cell r="E340">
            <v>2540896492</v>
          </cell>
          <cell r="F340">
            <v>2495261557</v>
          </cell>
          <cell r="G340">
            <v>45634935</v>
          </cell>
          <cell r="H340">
            <v>0</v>
          </cell>
          <cell r="I340">
            <v>45634935</v>
          </cell>
          <cell r="J340">
            <v>2</v>
          </cell>
        </row>
        <row r="341">
          <cell r="A341">
            <v>131</v>
          </cell>
          <cell r="B341" t="str">
            <v>Banco BNU</v>
          </cell>
          <cell r="C341">
            <v>365879650</v>
          </cell>
          <cell r="D341">
            <v>315759150</v>
          </cell>
          <cell r="E341">
            <v>2227466500</v>
          </cell>
          <cell r="F341">
            <v>2052044750</v>
          </cell>
          <cell r="G341">
            <v>175421750</v>
          </cell>
          <cell r="H341">
            <v>0</v>
          </cell>
          <cell r="I341">
            <v>175421750</v>
          </cell>
          <cell r="J341">
            <v>3</v>
          </cell>
        </row>
        <row r="342">
          <cell r="A342">
            <v>13</v>
          </cell>
          <cell r="B342" t="str">
            <v>DEPOSITOS A PRAZO</v>
          </cell>
          <cell r="C342">
            <v>365879650</v>
          </cell>
          <cell r="D342">
            <v>315759150</v>
          </cell>
          <cell r="E342">
            <v>2227466500</v>
          </cell>
          <cell r="F342">
            <v>2052044750</v>
          </cell>
          <cell r="G342">
            <v>175421750</v>
          </cell>
          <cell r="H342">
            <v>0</v>
          </cell>
          <cell r="I342">
            <v>175421750</v>
          </cell>
          <cell r="J342">
            <v>2</v>
          </cell>
        </row>
        <row r="343">
          <cell r="A343">
            <v>2111</v>
          </cell>
          <cell r="B343" t="str">
            <v>Clientes Nacionais</v>
          </cell>
          <cell r="C343">
            <v>95071860</v>
          </cell>
          <cell r="D343">
            <v>61575930</v>
          </cell>
          <cell r="E343">
            <v>475359300</v>
          </cell>
          <cell r="F343">
            <v>441863370</v>
          </cell>
          <cell r="G343">
            <v>33495930</v>
          </cell>
          <cell r="H343">
            <v>0</v>
          </cell>
          <cell r="I343">
            <v>33495930</v>
          </cell>
          <cell r="J343">
            <v>4</v>
          </cell>
        </row>
        <row r="344">
          <cell r="A344">
            <v>211</v>
          </cell>
          <cell r="B344" t="str">
            <v>CLIENTES C-CORRENT</v>
          </cell>
          <cell r="C344">
            <v>95071860</v>
          </cell>
          <cell r="D344">
            <v>61575930</v>
          </cell>
          <cell r="E344">
            <v>475359300</v>
          </cell>
          <cell r="F344">
            <v>441863370</v>
          </cell>
          <cell r="G344">
            <v>33495930</v>
          </cell>
          <cell r="H344">
            <v>0</v>
          </cell>
          <cell r="I344">
            <v>33495930</v>
          </cell>
          <cell r="J344">
            <v>3</v>
          </cell>
        </row>
        <row r="345">
          <cell r="A345">
            <v>21</v>
          </cell>
          <cell r="B345" t="str">
            <v>CLIENTES</v>
          </cell>
          <cell r="C345">
            <v>95071860</v>
          </cell>
          <cell r="D345">
            <v>61575930</v>
          </cell>
          <cell r="E345">
            <v>475359300</v>
          </cell>
          <cell r="F345">
            <v>441863370</v>
          </cell>
          <cell r="G345">
            <v>33495930</v>
          </cell>
          <cell r="H345">
            <v>0</v>
          </cell>
          <cell r="I345">
            <v>33495930</v>
          </cell>
          <cell r="J345">
            <v>2</v>
          </cell>
        </row>
        <row r="346">
          <cell r="A346">
            <v>2211</v>
          </cell>
          <cell r="B346" t="str">
            <v>Forn. Nacionais</v>
          </cell>
          <cell r="C346">
            <v>16868977</v>
          </cell>
          <cell r="D346">
            <v>84432574</v>
          </cell>
          <cell r="E346">
            <v>94161262</v>
          </cell>
          <cell r="F346">
            <v>172964457</v>
          </cell>
          <cell r="G346">
            <v>0</v>
          </cell>
          <cell r="H346">
            <v>78803195</v>
          </cell>
          <cell r="I346">
            <v>-78803195</v>
          </cell>
          <cell r="J346">
            <v>4</v>
          </cell>
        </row>
        <row r="347">
          <cell r="A347">
            <v>2212</v>
          </cell>
          <cell r="B347" t="str">
            <v>Forn. Comunitarios</v>
          </cell>
          <cell r="C347">
            <v>0</v>
          </cell>
          <cell r="D347">
            <v>54130</v>
          </cell>
          <cell r="E347">
            <v>1202892</v>
          </cell>
          <cell r="F347">
            <v>1257022</v>
          </cell>
          <cell r="G347">
            <v>0</v>
          </cell>
          <cell r="H347">
            <v>54130</v>
          </cell>
          <cell r="I347">
            <v>-54130</v>
          </cell>
          <cell r="J347">
            <v>4</v>
          </cell>
        </row>
        <row r="348">
          <cell r="A348">
            <v>221</v>
          </cell>
          <cell r="B348" t="str">
            <v>FORN. C-CORRENTES</v>
          </cell>
          <cell r="C348">
            <v>16868977</v>
          </cell>
          <cell r="D348">
            <v>84486704</v>
          </cell>
          <cell r="E348">
            <v>95364154</v>
          </cell>
          <cell r="F348">
            <v>174221479</v>
          </cell>
          <cell r="G348">
            <v>0</v>
          </cell>
          <cell r="H348">
            <v>78857325</v>
          </cell>
          <cell r="I348">
            <v>-78857325</v>
          </cell>
          <cell r="J348">
            <v>3</v>
          </cell>
        </row>
        <row r="349">
          <cell r="A349">
            <v>2281</v>
          </cell>
          <cell r="B349" t="str">
            <v>Bull</v>
          </cell>
          <cell r="C349">
            <v>0</v>
          </cell>
          <cell r="D349">
            <v>12636032</v>
          </cell>
          <cell r="E349">
            <v>0</v>
          </cell>
          <cell r="F349">
            <v>12636032</v>
          </cell>
          <cell r="G349">
            <v>0</v>
          </cell>
          <cell r="H349">
            <v>12636032</v>
          </cell>
          <cell r="I349">
            <v>-12636032</v>
          </cell>
          <cell r="J349">
            <v>4</v>
          </cell>
        </row>
        <row r="350">
          <cell r="A350">
            <v>228</v>
          </cell>
          <cell r="B350" t="str">
            <v>FORN-FACT.REC.CONF</v>
          </cell>
          <cell r="C350">
            <v>0</v>
          </cell>
          <cell r="D350">
            <v>12636032</v>
          </cell>
          <cell r="E350">
            <v>0</v>
          </cell>
          <cell r="F350">
            <v>12636032</v>
          </cell>
          <cell r="G350">
            <v>0</v>
          </cell>
          <cell r="H350">
            <v>12636032</v>
          </cell>
          <cell r="I350">
            <v>-12636032</v>
          </cell>
          <cell r="J350">
            <v>3</v>
          </cell>
        </row>
        <row r="351">
          <cell r="A351">
            <v>2291</v>
          </cell>
          <cell r="B351" t="str">
            <v>Forn. Nacionais</v>
          </cell>
          <cell r="C351">
            <v>0</v>
          </cell>
          <cell r="D351">
            <v>11628</v>
          </cell>
          <cell r="E351">
            <v>11628</v>
          </cell>
          <cell r="F351">
            <v>11628</v>
          </cell>
          <cell r="G351">
            <v>0</v>
          </cell>
          <cell r="H351">
            <v>0</v>
          </cell>
          <cell r="I351">
            <v>0</v>
          </cell>
          <cell r="J351">
            <v>4</v>
          </cell>
        </row>
        <row r="352">
          <cell r="A352">
            <v>229</v>
          </cell>
          <cell r="B352" t="str">
            <v>ADIANT.A FORNEC.</v>
          </cell>
          <cell r="C352">
            <v>0</v>
          </cell>
          <cell r="D352">
            <v>11628</v>
          </cell>
          <cell r="E352">
            <v>11628</v>
          </cell>
          <cell r="F352">
            <v>11628</v>
          </cell>
          <cell r="G352">
            <v>0</v>
          </cell>
          <cell r="H352">
            <v>0</v>
          </cell>
          <cell r="I352">
            <v>0</v>
          </cell>
          <cell r="J352">
            <v>3</v>
          </cell>
        </row>
        <row r="353">
          <cell r="A353">
            <v>22</v>
          </cell>
          <cell r="B353" t="str">
            <v>FORNECEDORES</v>
          </cell>
          <cell r="C353">
            <v>16868977</v>
          </cell>
          <cell r="D353">
            <v>97134364</v>
          </cell>
          <cell r="E353">
            <v>95375782</v>
          </cell>
          <cell r="F353">
            <v>186869139</v>
          </cell>
          <cell r="G353">
            <v>0</v>
          </cell>
          <cell r="H353">
            <v>91493357</v>
          </cell>
          <cell r="I353">
            <v>-91493357</v>
          </cell>
          <cell r="J353">
            <v>2</v>
          </cell>
        </row>
        <row r="354">
          <cell r="A354">
            <v>2412</v>
          </cell>
          <cell r="B354" t="str">
            <v>Ret.na Fonte-IRC</v>
          </cell>
          <cell r="C354">
            <v>76544</v>
          </cell>
          <cell r="D354">
            <v>0</v>
          </cell>
          <cell r="E354">
            <v>382745</v>
          </cell>
          <cell r="F354">
            <v>0</v>
          </cell>
          <cell r="G354">
            <v>382745</v>
          </cell>
          <cell r="H354">
            <v>0</v>
          </cell>
          <cell r="I354">
            <v>382745</v>
          </cell>
          <cell r="J354">
            <v>4</v>
          </cell>
        </row>
        <row r="355">
          <cell r="A355">
            <v>2413</v>
          </cell>
          <cell r="B355" t="str">
            <v>Imposto Estimado</v>
          </cell>
          <cell r="C355">
            <v>0</v>
          </cell>
          <cell r="D355">
            <v>107381</v>
          </cell>
          <cell r="E355">
            <v>0</v>
          </cell>
          <cell r="F355">
            <v>107381</v>
          </cell>
          <cell r="G355">
            <v>0</v>
          </cell>
          <cell r="H355">
            <v>107381</v>
          </cell>
          <cell r="I355">
            <v>-107381</v>
          </cell>
          <cell r="J355">
            <v>4</v>
          </cell>
        </row>
        <row r="356">
          <cell r="A356">
            <v>241</v>
          </cell>
          <cell r="B356" t="str">
            <v>IMPOST.S-RENDIMENT</v>
          </cell>
          <cell r="C356">
            <v>76544</v>
          </cell>
          <cell r="D356">
            <v>107381</v>
          </cell>
          <cell r="E356">
            <v>382745</v>
          </cell>
          <cell r="F356">
            <v>107381</v>
          </cell>
          <cell r="G356">
            <v>382745</v>
          </cell>
          <cell r="H356">
            <v>107381</v>
          </cell>
          <cell r="I356">
            <v>275364</v>
          </cell>
          <cell r="J356">
            <v>3</v>
          </cell>
        </row>
        <row r="357">
          <cell r="A357">
            <v>2421</v>
          </cell>
          <cell r="B357" t="str">
            <v>Trabalho Dependent</v>
          </cell>
          <cell r="C357">
            <v>4432190</v>
          </cell>
          <cell r="D357">
            <v>3028090</v>
          </cell>
          <cell r="E357">
            <v>11827280</v>
          </cell>
          <cell r="F357">
            <v>14855370</v>
          </cell>
          <cell r="G357">
            <v>0</v>
          </cell>
          <cell r="H357">
            <v>3028090</v>
          </cell>
          <cell r="I357">
            <v>-3028090</v>
          </cell>
          <cell r="J357">
            <v>4</v>
          </cell>
        </row>
        <row r="358">
          <cell r="A358">
            <v>2422</v>
          </cell>
          <cell r="B358" t="str">
            <v>Trab.Independente</v>
          </cell>
          <cell r="C358">
            <v>392800</v>
          </cell>
          <cell r="D358">
            <v>393520</v>
          </cell>
          <cell r="E358">
            <v>1276000</v>
          </cell>
          <cell r="F358">
            <v>1669520</v>
          </cell>
          <cell r="G358">
            <v>0</v>
          </cell>
          <cell r="H358">
            <v>393520</v>
          </cell>
          <cell r="I358">
            <v>-393520</v>
          </cell>
          <cell r="J358">
            <v>4</v>
          </cell>
        </row>
        <row r="359">
          <cell r="A359">
            <v>242</v>
          </cell>
          <cell r="B359" t="str">
            <v>RETEN€AO IMP.S-REN</v>
          </cell>
          <cell r="C359">
            <v>4824990</v>
          </cell>
          <cell r="D359">
            <v>3421610</v>
          </cell>
          <cell r="E359">
            <v>13103280</v>
          </cell>
          <cell r="F359">
            <v>16524890</v>
          </cell>
          <cell r="G359">
            <v>0</v>
          </cell>
          <cell r="H359">
            <v>3421610</v>
          </cell>
          <cell r="I359">
            <v>-3421610</v>
          </cell>
          <cell r="J359">
            <v>3</v>
          </cell>
        </row>
        <row r="360">
          <cell r="A360">
            <v>24322117</v>
          </cell>
          <cell r="B360" t="str">
            <v>A Taxa de 17%</v>
          </cell>
          <cell r="C360">
            <v>2171322</v>
          </cell>
          <cell r="D360">
            <v>2171322</v>
          </cell>
          <cell r="E360">
            <v>18017953</v>
          </cell>
          <cell r="F360">
            <v>18017953</v>
          </cell>
          <cell r="G360">
            <v>0</v>
          </cell>
          <cell r="H360">
            <v>0</v>
          </cell>
          <cell r="I360">
            <v>0</v>
          </cell>
          <cell r="J360">
            <v>8</v>
          </cell>
        </row>
        <row r="361">
          <cell r="A361">
            <v>243221</v>
          </cell>
          <cell r="B361" t="str">
            <v>MERCADO NACIONAL</v>
          </cell>
          <cell r="C361">
            <v>2171322</v>
          </cell>
          <cell r="D361">
            <v>2171322</v>
          </cell>
          <cell r="E361">
            <v>18017953</v>
          </cell>
          <cell r="F361">
            <v>18017953</v>
          </cell>
          <cell r="G361">
            <v>0</v>
          </cell>
          <cell r="H361">
            <v>0</v>
          </cell>
          <cell r="I361">
            <v>0</v>
          </cell>
          <cell r="J361">
            <v>6</v>
          </cell>
        </row>
        <row r="362">
          <cell r="A362">
            <v>24322</v>
          </cell>
          <cell r="B362" t="str">
            <v>IMOBILIZADO</v>
          </cell>
          <cell r="C362">
            <v>2171322</v>
          </cell>
          <cell r="D362">
            <v>2171322</v>
          </cell>
          <cell r="E362">
            <v>18017953</v>
          </cell>
          <cell r="F362">
            <v>18017953</v>
          </cell>
          <cell r="G362">
            <v>0</v>
          </cell>
          <cell r="H362">
            <v>0</v>
          </cell>
          <cell r="I362">
            <v>0</v>
          </cell>
          <cell r="J362">
            <v>5</v>
          </cell>
        </row>
        <row r="363">
          <cell r="A363">
            <v>24323105</v>
          </cell>
          <cell r="B363" t="str">
            <v>A Taxa de 5%</v>
          </cell>
          <cell r="C363">
            <v>1025</v>
          </cell>
          <cell r="D363">
            <v>1025</v>
          </cell>
          <cell r="E363">
            <v>3308</v>
          </cell>
          <cell r="F363">
            <v>3308</v>
          </cell>
          <cell r="G363">
            <v>0</v>
          </cell>
          <cell r="H363">
            <v>0</v>
          </cell>
          <cell r="I363">
            <v>0</v>
          </cell>
          <cell r="J363">
            <v>8</v>
          </cell>
        </row>
        <row r="364">
          <cell r="A364">
            <v>24323117</v>
          </cell>
          <cell r="B364" t="str">
            <v>A Taxa de 17%</v>
          </cell>
          <cell r="C364">
            <v>9032930</v>
          </cell>
          <cell r="D364">
            <v>9032930</v>
          </cell>
          <cell r="E364">
            <v>21769089</v>
          </cell>
          <cell r="F364">
            <v>21769089</v>
          </cell>
          <cell r="G364">
            <v>0</v>
          </cell>
          <cell r="H364">
            <v>0</v>
          </cell>
          <cell r="I364">
            <v>0</v>
          </cell>
          <cell r="J364">
            <v>8</v>
          </cell>
        </row>
        <row r="365">
          <cell r="A365">
            <v>243231</v>
          </cell>
          <cell r="B365" t="str">
            <v>MERCADO NACIONAL</v>
          </cell>
          <cell r="C365">
            <v>9033955</v>
          </cell>
          <cell r="D365">
            <v>9033955</v>
          </cell>
          <cell r="E365">
            <v>21772397</v>
          </cell>
          <cell r="F365">
            <v>21772397</v>
          </cell>
          <cell r="G365">
            <v>0</v>
          </cell>
          <cell r="H365">
            <v>0</v>
          </cell>
          <cell r="I365">
            <v>0</v>
          </cell>
          <cell r="J365">
            <v>6</v>
          </cell>
        </row>
        <row r="366">
          <cell r="A366">
            <v>24323217</v>
          </cell>
          <cell r="B366" t="str">
            <v>A Taxa de 17%</v>
          </cell>
          <cell r="C366">
            <v>0</v>
          </cell>
          <cell r="D366">
            <v>0</v>
          </cell>
          <cell r="E366">
            <v>204492</v>
          </cell>
          <cell r="F366">
            <v>204492</v>
          </cell>
          <cell r="G366">
            <v>0</v>
          </cell>
          <cell r="H366">
            <v>0</v>
          </cell>
          <cell r="I366">
            <v>0</v>
          </cell>
          <cell r="J366">
            <v>8</v>
          </cell>
        </row>
        <row r="367">
          <cell r="A367">
            <v>243232</v>
          </cell>
          <cell r="B367" t="str">
            <v>MERC.INTRACOMUNIT.</v>
          </cell>
          <cell r="C367">
            <v>0</v>
          </cell>
          <cell r="D367">
            <v>0</v>
          </cell>
          <cell r="E367">
            <v>204492</v>
          </cell>
          <cell r="F367">
            <v>204492</v>
          </cell>
          <cell r="G367">
            <v>0</v>
          </cell>
          <cell r="H367">
            <v>0</v>
          </cell>
          <cell r="I367">
            <v>0</v>
          </cell>
          <cell r="J367">
            <v>6</v>
          </cell>
        </row>
        <row r="368">
          <cell r="A368">
            <v>24323</v>
          </cell>
          <cell r="B368" t="str">
            <v>OUT. BENS E SERVIC</v>
          </cell>
          <cell r="C368">
            <v>9033955</v>
          </cell>
          <cell r="D368">
            <v>9033955</v>
          </cell>
          <cell r="E368">
            <v>21976889</v>
          </cell>
          <cell r="F368">
            <v>21976889</v>
          </cell>
          <cell r="G368">
            <v>0</v>
          </cell>
          <cell r="H368">
            <v>0</v>
          </cell>
          <cell r="I368">
            <v>0</v>
          </cell>
          <cell r="J368">
            <v>5</v>
          </cell>
        </row>
        <row r="369">
          <cell r="A369">
            <v>2432</v>
          </cell>
          <cell r="B369" t="str">
            <v>IVA DEDUTIVEL</v>
          </cell>
          <cell r="C369">
            <v>11205277</v>
          </cell>
          <cell r="D369">
            <v>11205277</v>
          </cell>
          <cell r="E369">
            <v>39994842</v>
          </cell>
          <cell r="F369">
            <v>39994842</v>
          </cell>
          <cell r="G369">
            <v>0</v>
          </cell>
          <cell r="H369">
            <v>0</v>
          </cell>
          <cell r="I369">
            <v>0</v>
          </cell>
          <cell r="J369">
            <v>4</v>
          </cell>
        </row>
        <row r="370">
          <cell r="A370">
            <v>24331117</v>
          </cell>
          <cell r="B370" t="str">
            <v>A Taxa de 17%</v>
          </cell>
          <cell r="C370">
            <v>13813860</v>
          </cell>
          <cell r="D370">
            <v>13813860</v>
          </cell>
          <cell r="E370">
            <v>69069300</v>
          </cell>
          <cell r="F370">
            <v>69069300</v>
          </cell>
          <cell r="G370">
            <v>0</v>
          </cell>
          <cell r="H370">
            <v>0</v>
          </cell>
          <cell r="I370">
            <v>0</v>
          </cell>
          <cell r="J370">
            <v>8</v>
          </cell>
        </row>
        <row r="371">
          <cell r="A371">
            <v>243311</v>
          </cell>
          <cell r="B371" t="str">
            <v>TR.INT.BENS E SERV</v>
          </cell>
          <cell r="C371">
            <v>13813860</v>
          </cell>
          <cell r="D371">
            <v>13813860</v>
          </cell>
          <cell r="E371">
            <v>69069300</v>
          </cell>
          <cell r="F371">
            <v>69069300</v>
          </cell>
          <cell r="G371">
            <v>0</v>
          </cell>
          <cell r="H371">
            <v>0</v>
          </cell>
          <cell r="I371">
            <v>0</v>
          </cell>
          <cell r="J371">
            <v>6</v>
          </cell>
        </row>
        <row r="372">
          <cell r="A372">
            <v>24331217</v>
          </cell>
          <cell r="B372" t="str">
            <v>A Taxa de 17%</v>
          </cell>
          <cell r="C372">
            <v>9202</v>
          </cell>
          <cell r="D372">
            <v>9202</v>
          </cell>
          <cell r="E372">
            <v>9202</v>
          </cell>
          <cell r="F372">
            <v>9202</v>
          </cell>
          <cell r="G372">
            <v>0</v>
          </cell>
          <cell r="H372">
            <v>0</v>
          </cell>
          <cell r="I372">
            <v>0</v>
          </cell>
          <cell r="J372">
            <v>8</v>
          </cell>
        </row>
        <row r="373">
          <cell r="A373">
            <v>243312</v>
          </cell>
          <cell r="B373" t="str">
            <v>AQ.INTRACOMUNIT.BE</v>
          </cell>
          <cell r="C373">
            <v>9202</v>
          </cell>
          <cell r="D373">
            <v>9202</v>
          </cell>
          <cell r="E373">
            <v>9202</v>
          </cell>
          <cell r="F373">
            <v>9202</v>
          </cell>
          <cell r="G373">
            <v>0</v>
          </cell>
          <cell r="H373">
            <v>0</v>
          </cell>
          <cell r="I373">
            <v>0</v>
          </cell>
          <cell r="J373">
            <v>6</v>
          </cell>
        </row>
        <row r="374">
          <cell r="A374">
            <v>24331</v>
          </cell>
          <cell r="B374" t="str">
            <v>OPERA€OES GERAIS</v>
          </cell>
          <cell r="C374">
            <v>13823062</v>
          </cell>
          <cell r="D374">
            <v>13823062</v>
          </cell>
          <cell r="E374">
            <v>69078502</v>
          </cell>
          <cell r="F374">
            <v>69078502</v>
          </cell>
          <cell r="G374">
            <v>0</v>
          </cell>
          <cell r="H374">
            <v>0</v>
          </cell>
          <cell r="I374">
            <v>0</v>
          </cell>
          <cell r="J374">
            <v>5</v>
          </cell>
        </row>
        <row r="375">
          <cell r="A375">
            <v>2433217</v>
          </cell>
          <cell r="B375" t="str">
            <v>A Taxa de 17%</v>
          </cell>
          <cell r="C375">
            <v>0</v>
          </cell>
          <cell r="D375">
            <v>0</v>
          </cell>
          <cell r="E375">
            <v>204492</v>
          </cell>
          <cell r="F375">
            <v>204492</v>
          </cell>
          <cell r="G375">
            <v>0</v>
          </cell>
          <cell r="H375">
            <v>0</v>
          </cell>
          <cell r="I375">
            <v>0</v>
          </cell>
          <cell r="J375">
            <v>7</v>
          </cell>
        </row>
        <row r="376">
          <cell r="A376">
            <v>24332</v>
          </cell>
          <cell r="B376" t="str">
            <v>AUTOCONS. OPE.GRAT</v>
          </cell>
          <cell r="C376">
            <v>0</v>
          </cell>
          <cell r="D376">
            <v>0</v>
          </cell>
          <cell r="E376">
            <v>204492</v>
          </cell>
          <cell r="F376">
            <v>204492</v>
          </cell>
          <cell r="G376">
            <v>0</v>
          </cell>
          <cell r="H376">
            <v>0</v>
          </cell>
          <cell r="I376">
            <v>0</v>
          </cell>
          <cell r="J376">
            <v>5</v>
          </cell>
        </row>
        <row r="377">
          <cell r="A377">
            <v>2433</v>
          </cell>
          <cell r="B377" t="str">
            <v>IVA LIQUIDADO</v>
          </cell>
          <cell r="C377">
            <v>13823062</v>
          </cell>
          <cell r="D377">
            <v>13823062</v>
          </cell>
          <cell r="E377">
            <v>69282994</v>
          </cell>
          <cell r="F377">
            <v>69282994</v>
          </cell>
          <cell r="G377">
            <v>0</v>
          </cell>
          <cell r="H377">
            <v>0</v>
          </cell>
          <cell r="I377">
            <v>0</v>
          </cell>
          <cell r="J377">
            <v>4</v>
          </cell>
        </row>
        <row r="378">
          <cell r="A378">
            <v>24341</v>
          </cell>
          <cell r="B378" t="str">
            <v>Mens.Favor Empr.</v>
          </cell>
          <cell r="C378">
            <v>2040000</v>
          </cell>
          <cell r="D378">
            <v>2040000</v>
          </cell>
          <cell r="E378">
            <v>2040000</v>
          </cell>
          <cell r="F378">
            <v>2040000</v>
          </cell>
          <cell r="G378">
            <v>0</v>
          </cell>
          <cell r="H378">
            <v>0</v>
          </cell>
          <cell r="I378">
            <v>0</v>
          </cell>
          <cell r="J378">
            <v>5</v>
          </cell>
        </row>
        <row r="379">
          <cell r="A379">
            <v>24342</v>
          </cell>
          <cell r="B379" t="str">
            <v>Mens.Favor Estado</v>
          </cell>
          <cell r="C379">
            <v>208208</v>
          </cell>
          <cell r="D379">
            <v>208208</v>
          </cell>
          <cell r="E379">
            <v>1296770</v>
          </cell>
          <cell r="F379">
            <v>1296770</v>
          </cell>
          <cell r="G379">
            <v>0</v>
          </cell>
          <cell r="H379">
            <v>0</v>
          </cell>
          <cell r="I379">
            <v>0</v>
          </cell>
          <cell r="J379">
            <v>5</v>
          </cell>
        </row>
        <row r="380">
          <cell r="A380">
            <v>2434</v>
          </cell>
          <cell r="B380" t="str">
            <v>IVA REGULARIZACOES</v>
          </cell>
          <cell r="C380">
            <v>2248208</v>
          </cell>
          <cell r="D380">
            <v>2248208</v>
          </cell>
          <cell r="E380">
            <v>3336770</v>
          </cell>
          <cell r="F380">
            <v>3336770</v>
          </cell>
          <cell r="G380">
            <v>0</v>
          </cell>
          <cell r="H380">
            <v>0</v>
          </cell>
          <cell r="I380">
            <v>0</v>
          </cell>
          <cell r="J380">
            <v>4</v>
          </cell>
        </row>
        <row r="381">
          <cell r="A381">
            <v>2435</v>
          </cell>
          <cell r="B381" t="str">
            <v>IVA-Apuramento</v>
          </cell>
          <cell r="C381">
            <v>785993</v>
          </cell>
          <cell r="D381">
            <v>785993</v>
          </cell>
          <cell r="E381">
            <v>28544922</v>
          </cell>
          <cell r="F381">
            <v>28544922</v>
          </cell>
          <cell r="G381">
            <v>0</v>
          </cell>
          <cell r="H381">
            <v>0</v>
          </cell>
          <cell r="I381">
            <v>0</v>
          </cell>
          <cell r="J381">
            <v>4</v>
          </cell>
        </row>
        <row r="382">
          <cell r="A382">
            <v>24361</v>
          </cell>
          <cell r="B382" t="str">
            <v>Apurados p-Empresa</v>
          </cell>
          <cell r="C382">
            <v>8672358</v>
          </cell>
          <cell r="D382">
            <v>785993</v>
          </cell>
          <cell r="E382">
            <v>17256283</v>
          </cell>
          <cell r="F382">
            <v>28544922</v>
          </cell>
          <cell r="G382">
            <v>0</v>
          </cell>
          <cell r="H382">
            <v>11288639</v>
          </cell>
          <cell r="I382">
            <v>-11288639</v>
          </cell>
          <cell r="J382">
            <v>5</v>
          </cell>
        </row>
        <row r="383">
          <cell r="A383">
            <v>2436</v>
          </cell>
          <cell r="B383" t="str">
            <v>IVA-A PAGAR</v>
          </cell>
          <cell r="C383">
            <v>8672358</v>
          </cell>
          <cell r="D383">
            <v>785993</v>
          </cell>
          <cell r="E383">
            <v>17256283</v>
          </cell>
          <cell r="F383">
            <v>28544922</v>
          </cell>
          <cell r="G383">
            <v>0</v>
          </cell>
          <cell r="H383">
            <v>11288639</v>
          </cell>
          <cell r="I383">
            <v>-11288639</v>
          </cell>
          <cell r="J383">
            <v>4</v>
          </cell>
        </row>
        <row r="384">
          <cell r="A384">
            <v>243</v>
          </cell>
          <cell r="B384" t="str">
            <v>IMP.S-VALOR ACRESC</v>
          </cell>
          <cell r="C384">
            <v>36734898</v>
          </cell>
          <cell r="D384">
            <v>28848533</v>
          </cell>
          <cell r="E384">
            <v>158415811</v>
          </cell>
          <cell r="F384">
            <v>169704450</v>
          </cell>
          <cell r="G384">
            <v>0</v>
          </cell>
          <cell r="H384">
            <v>11288639</v>
          </cell>
          <cell r="I384">
            <v>-11288639</v>
          </cell>
          <cell r="J384">
            <v>3</v>
          </cell>
        </row>
        <row r="385">
          <cell r="A385">
            <v>2452</v>
          </cell>
          <cell r="B385" t="str">
            <v>Empregados</v>
          </cell>
          <cell r="C385">
            <v>7688306</v>
          </cell>
          <cell r="D385">
            <v>4856118</v>
          </cell>
          <cell r="E385">
            <v>19724437</v>
          </cell>
          <cell r="F385">
            <v>24580555</v>
          </cell>
          <cell r="G385">
            <v>0</v>
          </cell>
          <cell r="H385">
            <v>4856118</v>
          </cell>
          <cell r="I385">
            <v>-4856118</v>
          </cell>
          <cell r="J385">
            <v>4</v>
          </cell>
        </row>
        <row r="386">
          <cell r="A386">
            <v>245</v>
          </cell>
          <cell r="B386" t="str">
            <v>SEGURAN€A SOCIAL</v>
          </cell>
          <cell r="C386">
            <v>7688306</v>
          </cell>
          <cell r="D386">
            <v>4856118</v>
          </cell>
          <cell r="E386">
            <v>19724437</v>
          </cell>
          <cell r="F386">
            <v>24580555</v>
          </cell>
          <cell r="G386">
            <v>0</v>
          </cell>
          <cell r="H386">
            <v>4856118</v>
          </cell>
          <cell r="I386">
            <v>-4856118</v>
          </cell>
          <cell r="J386">
            <v>3</v>
          </cell>
        </row>
        <row r="387">
          <cell r="A387">
            <v>24</v>
          </cell>
          <cell r="B387" t="str">
            <v>ESTADO O.E.PUBLICO</v>
          </cell>
          <cell r="C387">
            <v>49324738</v>
          </cell>
          <cell r="D387">
            <v>37233642</v>
          </cell>
          <cell r="E387">
            <v>191626273</v>
          </cell>
          <cell r="F387">
            <v>210917276</v>
          </cell>
          <cell r="G387">
            <v>382745</v>
          </cell>
          <cell r="H387">
            <v>19673748</v>
          </cell>
          <cell r="I387">
            <v>-19291003</v>
          </cell>
          <cell r="J387">
            <v>2</v>
          </cell>
        </row>
        <row r="388">
          <cell r="A388">
            <v>26111</v>
          </cell>
          <cell r="B388" t="str">
            <v>Mercado Nacional</v>
          </cell>
          <cell r="C388">
            <v>1289043</v>
          </cell>
          <cell r="D388">
            <v>11854938</v>
          </cell>
          <cell r="E388">
            <v>124589127</v>
          </cell>
          <cell r="F388">
            <v>135303314</v>
          </cell>
          <cell r="G388">
            <v>0</v>
          </cell>
          <cell r="H388">
            <v>10714187</v>
          </cell>
          <cell r="I388">
            <v>-10714187</v>
          </cell>
          <cell r="J388">
            <v>5</v>
          </cell>
        </row>
        <row r="389">
          <cell r="A389">
            <v>2611</v>
          </cell>
          <cell r="B389" t="str">
            <v>FORN.IMOBIL. C-C</v>
          </cell>
          <cell r="C389">
            <v>1289043</v>
          </cell>
          <cell r="D389">
            <v>11854938</v>
          </cell>
          <cell r="E389">
            <v>124589127</v>
          </cell>
          <cell r="F389">
            <v>135303314</v>
          </cell>
          <cell r="G389">
            <v>0</v>
          </cell>
          <cell r="H389">
            <v>10714187</v>
          </cell>
          <cell r="I389">
            <v>-10714187</v>
          </cell>
          <cell r="J389">
            <v>4</v>
          </cell>
        </row>
        <row r="390">
          <cell r="A390">
            <v>261</v>
          </cell>
          <cell r="B390" t="str">
            <v>FORN.IMOBILIZADO</v>
          </cell>
          <cell r="C390">
            <v>1289043</v>
          </cell>
          <cell r="D390">
            <v>11854938</v>
          </cell>
          <cell r="E390">
            <v>124589127</v>
          </cell>
          <cell r="F390">
            <v>135303314</v>
          </cell>
          <cell r="G390">
            <v>0</v>
          </cell>
          <cell r="H390">
            <v>10714187</v>
          </cell>
          <cell r="I390">
            <v>-10714187</v>
          </cell>
          <cell r="J390">
            <v>3</v>
          </cell>
        </row>
        <row r="391">
          <cell r="A391">
            <v>2622</v>
          </cell>
          <cell r="B391" t="str">
            <v>Remuner.Pessoal</v>
          </cell>
          <cell r="C391">
            <v>9763262</v>
          </cell>
          <cell r="D391">
            <v>9763262</v>
          </cell>
          <cell r="E391">
            <v>49786726</v>
          </cell>
          <cell r="F391">
            <v>49786726</v>
          </cell>
          <cell r="G391">
            <v>0</v>
          </cell>
          <cell r="H391">
            <v>0</v>
          </cell>
          <cell r="I391">
            <v>0</v>
          </cell>
          <cell r="J391">
            <v>4</v>
          </cell>
        </row>
        <row r="392">
          <cell r="A392">
            <v>262411</v>
          </cell>
          <cell r="B392" t="str">
            <v>Pedro Farinha</v>
          </cell>
          <cell r="C392">
            <v>0</v>
          </cell>
          <cell r="D392">
            <v>0</v>
          </cell>
          <cell r="E392">
            <v>30000</v>
          </cell>
          <cell r="F392">
            <v>30000</v>
          </cell>
          <cell r="G392">
            <v>0</v>
          </cell>
          <cell r="H392">
            <v>0</v>
          </cell>
          <cell r="I392">
            <v>0</v>
          </cell>
          <cell r="J392">
            <v>6</v>
          </cell>
        </row>
        <row r="393">
          <cell r="A393">
            <v>262412</v>
          </cell>
          <cell r="B393" t="str">
            <v>Angelo Baptista</v>
          </cell>
          <cell r="C393">
            <v>0</v>
          </cell>
          <cell r="D393">
            <v>12500</v>
          </cell>
          <cell r="E393">
            <v>46000</v>
          </cell>
          <cell r="F393">
            <v>12500</v>
          </cell>
          <cell r="G393">
            <v>33500</v>
          </cell>
          <cell r="H393">
            <v>0</v>
          </cell>
          <cell r="I393">
            <v>33500</v>
          </cell>
          <cell r="J393">
            <v>6</v>
          </cell>
        </row>
        <row r="394">
          <cell r="A394">
            <v>262413</v>
          </cell>
          <cell r="B394" t="str">
            <v>Emilia Maria Arrab</v>
          </cell>
          <cell r="C394">
            <v>399784</v>
          </cell>
          <cell r="D394">
            <v>0</v>
          </cell>
          <cell r="E394">
            <v>399784</v>
          </cell>
          <cell r="F394">
            <v>0</v>
          </cell>
          <cell r="G394">
            <v>399784</v>
          </cell>
          <cell r="H394">
            <v>0</v>
          </cell>
          <cell r="I394">
            <v>399784</v>
          </cell>
          <cell r="J394">
            <v>6</v>
          </cell>
        </row>
        <row r="395">
          <cell r="A395">
            <v>26241</v>
          </cell>
          <cell r="B395" t="str">
            <v>Adiant.Pessoal</v>
          </cell>
          <cell r="C395">
            <v>399784</v>
          </cell>
          <cell r="D395">
            <v>12500</v>
          </cell>
          <cell r="E395">
            <v>475784</v>
          </cell>
          <cell r="F395">
            <v>42500</v>
          </cell>
          <cell r="G395">
            <v>433284</v>
          </cell>
          <cell r="H395">
            <v>0</v>
          </cell>
          <cell r="I395">
            <v>433284</v>
          </cell>
          <cell r="J395">
            <v>5</v>
          </cell>
        </row>
        <row r="396">
          <cell r="A396">
            <v>2624</v>
          </cell>
          <cell r="B396" t="str">
            <v>ADIANT.AO PESSOAL</v>
          </cell>
          <cell r="C396">
            <v>399784</v>
          </cell>
          <cell r="D396">
            <v>12500</v>
          </cell>
          <cell r="E396">
            <v>475784</v>
          </cell>
          <cell r="F396">
            <v>42500</v>
          </cell>
          <cell r="G396">
            <v>433284</v>
          </cell>
          <cell r="H396">
            <v>0</v>
          </cell>
          <cell r="I396">
            <v>433284</v>
          </cell>
          <cell r="J396">
            <v>4</v>
          </cell>
        </row>
        <row r="397">
          <cell r="A397">
            <v>262901</v>
          </cell>
          <cell r="B397" t="str">
            <v>Rel.Despesas- Pess</v>
          </cell>
          <cell r="C397">
            <v>697587</v>
          </cell>
          <cell r="D397">
            <v>790739</v>
          </cell>
          <cell r="E397">
            <v>2819602</v>
          </cell>
          <cell r="F397">
            <v>3024875</v>
          </cell>
          <cell r="G397">
            <v>0</v>
          </cell>
          <cell r="H397">
            <v>205273</v>
          </cell>
          <cell r="I397">
            <v>-205273</v>
          </cell>
          <cell r="J397">
            <v>6</v>
          </cell>
        </row>
        <row r="398">
          <cell r="A398">
            <v>2629</v>
          </cell>
          <cell r="B398" t="str">
            <v>OUT.OPER.C-O PESSO</v>
          </cell>
          <cell r="C398">
            <v>697587</v>
          </cell>
          <cell r="D398">
            <v>790739</v>
          </cell>
          <cell r="E398">
            <v>2819602</v>
          </cell>
          <cell r="F398">
            <v>3024875</v>
          </cell>
          <cell r="G398">
            <v>0</v>
          </cell>
          <cell r="H398">
            <v>205273</v>
          </cell>
          <cell r="I398">
            <v>-205273</v>
          </cell>
          <cell r="J398">
            <v>4</v>
          </cell>
        </row>
        <row r="399">
          <cell r="A399">
            <v>262</v>
          </cell>
          <cell r="B399" t="str">
            <v>PESSOAL</v>
          </cell>
          <cell r="C399">
            <v>10860633</v>
          </cell>
          <cell r="D399">
            <v>10566501</v>
          </cell>
          <cell r="E399">
            <v>53082112</v>
          </cell>
          <cell r="F399">
            <v>52854101</v>
          </cell>
          <cell r="G399">
            <v>433284</v>
          </cell>
          <cell r="H399">
            <v>205273</v>
          </cell>
          <cell r="I399">
            <v>228011</v>
          </cell>
          <cell r="J399">
            <v>3</v>
          </cell>
        </row>
        <row r="400">
          <cell r="A400">
            <v>2641</v>
          </cell>
          <cell r="B400" t="str">
            <v>Capital Subscrito</v>
          </cell>
          <cell r="C400">
            <v>0</v>
          </cell>
          <cell r="D400">
            <v>0</v>
          </cell>
          <cell r="E400">
            <v>100241000</v>
          </cell>
          <cell r="F400">
            <v>100241000</v>
          </cell>
          <cell r="G400">
            <v>0</v>
          </cell>
          <cell r="H400">
            <v>0</v>
          </cell>
          <cell r="I400">
            <v>0</v>
          </cell>
          <cell r="J400">
            <v>4</v>
          </cell>
        </row>
        <row r="401">
          <cell r="A401">
            <v>264</v>
          </cell>
          <cell r="B401" t="str">
            <v>SUBS. DE CAPITAL</v>
          </cell>
          <cell r="C401">
            <v>0</v>
          </cell>
          <cell r="D401">
            <v>0</v>
          </cell>
          <cell r="E401">
            <v>100241000</v>
          </cell>
          <cell r="F401">
            <v>100241000</v>
          </cell>
          <cell r="G401">
            <v>0</v>
          </cell>
          <cell r="H401">
            <v>0</v>
          </cell>
          <cell r="I401">
            <v>0</v>
          </cell>
          <cell r="J401">
            <v>3</v>
          </cell>
        </row>
        <row r="402">
          <cell r="A402">
            <v>2671</v>
          </cell>
          <cell r="B402" t="str">
            <v>Fernando Sousa</v>
          </cell>
          <cell r="C402">
            <v>910000</v>
          </cell>
          <cell r="D402">
            <v>910000</v>
          </cell>
          <cell r="E402">
            <v>2950000</v>
          </cell>
          <cell r="F402">
            <v>2950000</v>
          </cell>
          <cell r="G402">
            <v>0</v>
          </cell>
          <cell r="H402">
            <v>0</v>
          </cell>
          <cell r="I402">
            <v>0</v>
          </cell>
          <cell r="J402">
            <v>4</v>
          </cell>
        </row>
        <row r="403">
          <cell r="A403">
            <v>2672</v>
          </cell>
          <cell r="B403" t="str">
            <v>Joao Nogueira Cruz</v>
          </cell>
          <cell r="C403">
            <v>910000</v>
          </cell>
          <cell r="D403">
            <v>910000</v>
          </cell>
          <cell r="E403">
            <v>2950000</v>
          </cell>
          <cell r="F403">
            <v>2950000</v>
          </cell>
          <cell r="G403">
            <v>0</v>
          </cell>
          <cell r="H403">
            <v>0</v>
          </cell>
          <cell r="I403">
            <v>0</v>
          </cell>
          <cell r="J403">
            <v>4</v>
          </cell>
        </row>
        <row r="404">
          <cell r="A404">
            <v>2673</v>
          </cell>
          <cell r="B404" t="str">
            <v>Pedro Dimas Noguei</v>
          </cell>
          <cell r="C404">
            <v>144000</v>
          </cell>
          <cell r="D404">
            <v>144000</v>
          </cell>
          <cell r="E404">
            <v>624000</v>
          </cell>
          <cell r="F404">
            <v>624000</v>
          </cell>
          <cell r="G404">
            <v>0</v>
          </cell>
          <cell r="H404">
            <v>0</v>
          </cell>
          <cell r="I404">
            <v>0</v>
          </cell>
          <cell r="J404">
            <v>4</v>
          </cell>
        </row>
        <row r="405">
          <cell r="A405">
            <v>267</v>
          </cell>
          <cell r="B405" t="str">
            <v>CONS.ASSEC.INTERM.</v>
          </cell>
          <cell r="C405">
            <v>1964000</v>
          </cell>
          <cell r="D405">
            <v>1964000</v>
          </cell>
          <cell r="E405">
            <v>6524000</v>
          </cell>
          <cell r="F405">
            <v>6524000</v>
          </cell>
          <cell r="G405">
            <v>0</v>
          </cell>
          <cell r="H405">
            <v>0</v>
          </cell>
          <cell r="I405">
            <v>0</v>
          </cell>
          <cell r="J405">
            <v>3</v>
          </cell>
        </row>
        <row r="406">
          <cell r="A406">
            <v>2681101</v>
          </cell>
          <cell r="B406" t="str">
            <v>Edmundo J.N.Dias</v>
          </cell>
          <cell r="C406">
            <v>0</v>
          </cell>
          <cell r="D406">
            <v>32883</v>
          </cell>
          <cell r="E406">
            <v>131530</v>
          </cell>
          <cell r="F406">
            <v>131532</v>
          </cell>
          <cell r="G406">
            <v>0</v>
          </cell>
          <cell r="H406">
            <v>2</v>
          </cell>
          <cell r="I406">
            <v>-2</v>
          </cell>
          <cell r="J406">
            <v>7</v>
          </cell>
        </row>
        <row r="407">
          <cell r="A407">
            <v>2681102</v>
          </cell>
          <cell r="B407" t="str">
            <v>Nidia P.P.Simoes</v>
          </cell>
          <cell r="C407">
            <v>0</v>
          </cell>
          <cell r="D407">
            <v>25803</v>
          </cell>
          <cell r="E407">
            <v>103213</v>
          </cell>
          <cell r="F407">
            <v>103212</v>
          </cell>
          <cell r="G407">
            <v>1</v>
          </cell>
          <cell r="H407">
            <v>0</v>
          </cell>
          <cell r="I407">
            <v>1</v>
          </cell>
          <cell r="J407">
            <v>7</v>
          </cell>
        </row>
        <row r="408">
          <cell r="A408">
            <v>2681103</v>
          </cell>
          <cell r="B408" t="str">
            <v>Carla S.S.B.Silva</v>
          </cell>
          <cell r="C408">
            <v>0</v>
          </cell>
          <cell r="D408">
            <v>23741</v>
          </cell>
          <cell r="E408">
            <v>94965</v>
          </cell>
          <cell r="F408">
            <v>94964</v>
          </cell>
          <cell r="G408">
            <v>1</v>
          </cell>
          <cell r="H408">
            <v>0</v>
          </cell>
          <cell r="I408">
            <v>1</v>
          </cell>
          <cell r="J408">
            <v>7</v>
          </cell>
        </row>
        <row r="409">
          <cell r="A409">
            <v>2681104</v>
          </cell>
          <cell r="B409" t="str">
            <v>Elio M.S.Martinho</v>
          </cell>
          <cell r="C409">
            <v>0</v>
          </cell>
          <cell r="D409">
            <v>22578</v>
          </cell>
          <cell r="E409">
            <v>90312</v>
          </cell>
          <cell r="F409">
            <v>90312</v>
          </cell>
          <cell r="G409">
            <v>0</v>
          </cell>
          <cell r="H409">
            <v>0</v>
          </cell>
          <cell r="I409">
            <v>0</v>
          </cell>
          <cell r="J409">
            <v>7</v>
          </cell>
        </row>
        <row r="410">
          <cell r="A410">
            <v>2681105</v>
          </cell>
          <cell r="B410" t="str">
            <v>Isabel C.B.E.Figue</v>
          </cell>
          <cell r="C410">
            <v>0</v>
          </cell>
          <cell r="D410">
            <v>19983</v>
          </cell>
          <cell r="E410">
            <v>82284</v>
          </cell>
          <cell r="F410">
            <v>79932</v>
          </cell>
          <cell r="G410">
            <v>2352</v>
          </cell>
          <cell r="H410">
            <v>0</v>
          </cell>
          <cell r="I410">
            <v>2352</v>
          </cell>
          <cell r="J410">
            <v>7</v>
          </cell>
        </row>
        <row r="411">
          <cell r="A411">
            <v>2681106</v>
          </cell>
          <cell r="B411" t="str">
            <v>Dinis A.S.Cruz</v>
          </cell>
          <cell r="C411">
            <v>0</v>
          </cell>
          <cell r="D411">
            <v>17378</v>
          </cell>
          <cell r="E411">
            <v>69511</v>
          </cell>
          <cell r="F411">
            <v>69512</v>
          </cell>
          <cell r="G411">
            <v>0</v>
          </cell>
          <cell r="H411">
            <v>1</v>
          </cell>
          <cell r="I411">
            <v>-1</v>
          </cell>
          <cell r="J411">
            <v>7</v>
          </cell>
        </row>
        <row r="412">
          <cell r="A412">
            <v>2681107</v>
          </cell>
          <cell r="B412" t="str">
            <v>Rui M.A.Martins</v>
          </cell>
          <cell r="C412">
            <v>0</v>
          </cell>
          <cell r="D412">
            <v>11543</v>
          </cell>
          <cell r="E412">
            <v>46171</v>
          </cell>
          <cell r="F412">
            <v>46172</v>
          </cell>
          <cell r="G412">
            <v>0</v>
          </cell>
          <cell r="H412">
            <v>1</v>
          </cell>
          <cell r="I412">
            <v>-1</v>
          </cell>
          <cell r="J412">
            <v>7</v>
          </cell>
        </row>
        <row r="413">
          <cell r="A413">
            <v>2681108</v>
          </cell>
          <cell r="B413" t="str">
            <v>Jorge P.N.A.Fernan</v>
          </cell>
          <cell r="C413">
            <v>0</v>
          </cell>
          <cell r="D413">
            <v>10314</v>
          </cell>
          <cell r="E413">
            <v>41254</v>
          </cell>
          <cell r="F413">
            <v>41256</v>
          </cell>
          <cell r="G413">
            <v>0</v>
          </cell>
          <cell r="H413">
            <v>2</v>
          </cell>
          <cell r="I413">
            <v>-2</v>
          </cell>
          <cell r="J413">
            <v>7</v>
          </cell>
        </row>
        <row r="414">
          <cell r="A414">
            <v>2681109</v>
          </cell>
          <cell r="B414" t="str">
            <v>Vanda S.J.R.Sousa</v>
          </cell>
          <cell r="C414">
            <v>0</v>
          </cell>
          <cell r="D414">
            <v>5898</v>
          </cell>
          <cell r="E414">
            <v>23590</v>
          </cell>
          <cell r="F414">
            <v>23592</v>
          </cell>
          <cell r="G414">
            <v>0</v>
          </cell>
          <cell r="H414">
            <v>2</v>
          </cell>
          <cell r="I414">
            <v>-2</v>
          </cell>
          <cell r="J414">
            <v>7</v>
          </cell>
        </row>
        <row r="415">
          <cell r="A415">
            <v>2681110</v>
          </cell>
          <cell r="B415" t="str">
            <v>Maria G.G.P.P.Vasc</v>
          </cell>
          <cell r="C415">
            <v>0</v>
          </cell>
          <cell r="D415">
            <v>5825</v>
          </cell>
          <cell r="E415">
            <v>23298</v>
          </cell>
          <cell r="F415">
            <v>23300</v>
          </cell>
          <cell r="G415">
            <v>0</v>
          </cell>
          <cell r="H415">
            <v>2</v>
          </cell>
          <cell r="I415">
            <v>-2</v>
          </cell>
          <cell r="J415">
            <v>7</v>
          </cell>
        </row>
        <row r="416">
          <cell r="A416">
            <v>2681111</v>
          </cell>
          <cell r="B416" t="str">
            <v>Paulo A.G.G.Mascar</v>
          </cell>
          <cell r="C416">
            <v>0</v>
          </cell>
          <cell r="D416">
            <v>4974</v>
          </cell>
          <cell r="E416">
            <v>19895</v>
          </cell>
          <cell r="F416">
            <v>19896</v>
          </cell>
          <cell r="G416">
            <v>0</v>
          </cell>
          <cell r="H416">
            <v>1</v>
          </cell>
          <cell r="I416">
            <v>-1</v>
          </cell>
          <cell r="J416">
            <v>7</v>
          </cell>
        </row>
        <row r="417">
          <cell r="A417">
            <v>2681112</v>
          </cell>
          <cell r="B417" t="str">
            <v>Ana I.R.Franco</v>
          </cell>
          <cell r="C417">
            <v>0</v>
          </cell>
          <cell r="D417">
            <v>4339</v>
          </cell>
          <cell r="E417">
            <v>17356</v>
          </cell>
          <cell r="F417">
            <v>17356</v>
          </cell>
          <cell r="G417">
            <v>0</v>
          </cell>
          <cell r="H417">
            <v>0</v>
          </cell>
          <cell r="I417">
            <v>0</v>
          </cell>
          <cell r="J417">
            <v>7</v>
          </cell>
        </row>
        <row r="418">
          <cell r="A418">
            <v>2681113</v>
          </cell>
          <cell r="B418" t="str">
            <v>Ana C.M.Antunes</v>
          </cell>
          <cell r="C418">
            <v>0</v>
          </cell>
          <cell r="D418">
            <v>3747</v>
          </cell>
          <cell r="E418">
            <v>14986</v>
          </cell>
          <cell r="F418">
            <v>14988</v>
          </cell>
          <cell r="G418">
            <v>0</v>
          </cell>
          <cell r="H418">
            <v>2</v>
          </cell>
          <cell r="I418">
            <v>-2</v>
          </cell>
          <cell r="J418">
            <v>7</v>
          </cell>
        </row>
        <row r="419">
          <cell r="A419">
            <v>26811</v>
          </cell>
          <cell r="B419" t="str">
            <v>OUT. ENC.(PESSOAL)</v>
          </cell>
          <cell r="C419">
            <v>0</v>
          </cell>
          <cell r="D419">
            <v>189006</v>
          </cell>
          <cell r="E419">
            <v>758365</v>
          </cell>
          <cell r="F419">
            <v>756024</v>
          </cell>
          <cell r="G419">
            <v>2354</v>
          </cell>
          <cell r="H419">
            <v>13</v>
          </cell>
          <cell r="I419">
            <v>2341</v>
          </cell>
          <cell r="J419">
            <v>5</v>
          </cell>
        </row>
        <row r="420">
          <cell r="A420">
            <v>2681</v>
          </cell>
          <cell r="B420" t="str">
            <v>DEVEDORES DIVERSOS</v>
          </cell>
          <cell r="C420">
            <v>0</v>
          </cell>
          <cell r="D420">
            <v>189006</v>
          </cell>
          <cell r="E420">
            <v>758365</v>
          </cell>
          <cell r="F420">
            <v>756024</v>
          </cell>
          <cell r="G420">
            <v>2354</v>
          </cell>
          <cell r="H420">
            <v>13</v>
          </cell>
          <cell r="I420">
            <v>2341</v>
          </cell>
          <cell r="J420">
            <v>4</v>
          </cell>
        </row>
        <row r="421">
          <cell r="A421">
            <v>268203</v>
          </cell>
          <cell r="B421" t="str">
            <v>Descontos Judiciai</v>
          </cell>
          <cell r="C421">
            <v>0</v>
          </cell>
          <cell r="D421">
            <v>94187</v>
          </cell>
          <cell r="E421">
            <v>0</v>
          </cell>
          <cell r="F421">
            <v>94187</v>
          </cell>
          <cell r="G421">
            <v>0</v>
          </cell>
          <cell r="H421">
            <v>94187</v>
          </cell>
          <cell r="I421">
            <v>-94187</v>
          </cell>
          <cell r="J421">
            <v>6</v>
          </cell>
        </row>
        <row r="422">
          <cell r="A422">
            <v>2682</v>
          </cell>
          <cell r="B422" t="str">
            <v>CREDORES DIVERSOS</v>
          </cell>
          <cell r="C422">
            <v>0</v>
          </cell>
          <cell r="D422">
            <v>94187</v>
          </cell>
          <cell r="E422">
            <v>0</v>
          </cell>
          <cell r="F422">
            <v>94187</v>
          </cell>
          <cell r="G422">
            <v>0</v>
          </cell>
          <cell r="H422">
            <v>94187</v>
          </cell>
          <cell r="I422">
            <v>-94187</v>
          </cell>
          <cell r="J422">
            <v>4</v>
          </cell>
        </row>
        <row r="423">
          <cell r="A423">
            <v>268</v>
          </cell>
          <cell r="B423" t="str">
            <v>DEV.CREDORES DIVER</v>
          </cell>
          <cell r="C423">
            <v>0</v>
          </cell>
          <cell r="D423">
            <v>283193</v>
          </cell>
          <cell r="E423">
            <v>758365</v>
          </cell>
          <cell r="F423">
            <v>850211</v>
          </cell>
          <cell r="G423">
            <v>2354</v>
          </cell>
          <cell r="H423">
            <v>94200</v>
          </cell>
          <cell r="I423">
            <v>-91846</v>
          </cell>
          <cell r="J423">
            <v>3</v>
          </cell>
        </row>
        <row r="424">
          <cell r="A424">
            <v>26</v>
          </cell>
          <cell r="B424" t="str">
            <v>OUT.DEV.E CREDORES</v>
          </cell>
          <cell r="C424">
            <v>14113676</v>
          </cell>
          <cell r="D424">
            <v>24668632</v>
          </cell>
          <cell r="E424">
            <v>285194604</v>
          </cell>
          <cell r="F424">
            <v>295772626</v>
          </cell>
          <cell r="G424">
            <v>435638</v>
          </cell>
          <cell r="H424">
            <v>11013660</v>
          </cell>
          <cell r="I424">
            <v>-10578022</v>
          </cell>
          <cell r="J424">
            <v>2</v>
          </cell>
        </row>
        <row r="425">
          <cell r="A425">
            <v>2711</v>
          </cell>
          <cell r="B425" t="str">
            <v>Juros a Receber</v>
          </cell>
          <cell r="C425">
            <v>223483</v>
          </cell>
          <cell r="D425">
            <v>115552</v>
          </cell>
          <cell r="E425">
            <v>339035</v>
          </cell>
          <cell r="F425">
            <v>115552</v>
          </cell>
          <cell r="G425">
            <v>223483</v>
          </cell>
          <cell r="H425">
            <v>0</v>
          </cell>
          <cell r="I425">
            <v>223483</v>
          </cell>
          <cell r="J425">
            <v>4</v>
          </cell>
        </row>
        <row r="426">
          <cell r="A426">
            <v>271</v>
          </cell>
          <cell r="B426" t="str">
            <v>ACRESC.DE PROVEITO</v>
          </cell>
          <cell r="C426">
            <v>223483</v>
          </cell>
          <cell r="D426">
            <v>115552</v>
          </cell>
          <cell r="E426">
            <v>339035</v>
          </cell>
          <cell r="F426">
            <v>115552</v>
          </cell>
          <cell r="G426">
            <v>223483</v>
          </cell>
          <cell r="H426">
            <v>0</v>
          </cell>
          <cell r="I426">
            <v>223483</v>
          </cell>
          <cell r="J426">
            <v>3</v>
          </cell>
        </row>
        <row r="427">
          <cell r="A427">
            <v>272901</v>
          </cell>
          <cell r="B427" t="str">
            <v>Impressoes-TRANSFE</v>
          </cell>
          <cell r="C427">
            <v>0</v>
          </cell>
          <cell r="D427">
            <v>0</v>
          </cell>
          <cell r="E427">
            <v>3367555</v>
          </cell>
          <cell r="F427">
            <v>3367555</v>
          </cell>
          <cell r="G427">
            <v>0</v>
          </cell>
          <cell r="H427">
            <v>0</v>
          </cell>
          <cell r="I427">
            <v>0</v>
          </cell>
          <cell r="J427">
            <v>6</v>
          </cell>
        </row>
        <row r="428">
          <cell r="A428">
            <v>27290</v>
          </cell>
          <cell r="B428" t="str">
            <v>Vmpressoes-TRANSFE</v>
          </cell>
          <cell r="C428">
            <v>0</v>
          </cell>
          <cell r="D428">
            <v>0</v>
          </cell>
          <cell r="E428">
            <v>3367555</v>
          </cell>
          <cell r="F428">
            <v>3367555</v>
          </cell>
          <cell r="G428">
            <v>0</v>
          </cell>
          <cell r="H428">
            <v>0</v>
          </cell>
          <cell r="I428">
            <v>0</v>
          </cell>
          <cell r="J428">
            <v>5</v>
          </cell>
        </row>
        <row r="429">
          <cell r="A429">
            <v>2729101</v>
          </cell>
          <cell r="B429" t="str">
            <v>Benfeitorias</v>
          </cell>
          <cell r="C429">
            <v>0</v>
          </cell>
          <cell r="D429">
            <v>91667</v>
          </cell>
          <cell r="E429">
            <v>5500000</v>
          </cell>
          <cell r="F429">
            <v>458335</v>
          </cell>
          <cell r="G429">
            <v>5041665</v>
          </cell>
          <cell r="H429">
            <v>0</v>
          </cell>
          <cell r="I429">
            <v>5041665</v>
          </cell>
          <cell r="J429">
            <v>7</v>
          </cell>
        </row>
        <row r="430">
          <cell r="A430">
            <v>2729102</v>
          </cell>
          <cell r="B430" t="str">
            <v>Consult(Les Mutuel</v>
          </cell>
          <cell r="C430">
            <v>0</v>
          </cell>
          <cell r="D430">
            <v>200482</v>
          </cell>
          <cell r="E430">
            <v>601446</v>
          </cell>
          <cell r="F430">
            <v>601446</v>
          </cell>
          <cell r="G430">
            <v>0</v>
          </cell>
          <cell r="H430">
            <v>0</v>
          </cell>
          <cell r="I430">
            <v>0</v>
          </cell>
          <cell r="J430">
            <v>7</v>
          </cell>
        </row>
        <row r="431">
          <cell r="A431">
            <v>2729103</v>
          </cell>
          <cell r="B431" t="str">
            <v>Manutencao SW-POS</v>
          </cell>
          <cell r="C431">
            <v>0</v>
          </cell>
          <cell r="D431">
            <v>42925</v>
          </cell>
          <cell r="E431">
            <v>126003</v>
          </cell>
          <cell r="F431">
            <v>126003</v>
          </cell>
          <cell r="G431">
            <v>0</v>
          </cell>
          <cell r="H431">
            <v>0</v>
          </cell>
          <cell r="I431">
            <v>0</v>
          </cell>
          <cell r="J431">
            <v>7</v>
          </cell>
        </row>
        <row r="432">
          <cell r="A432">
            <v>2729104</v>
          </cell>
          <cell r="B432" t="str">
            <v>Licencas de SW-POS</v>
          </cell>
          <cell r="C432">
            <v>0</v>
          </cell>
          <cell r="D432">
            <v>7305</v>
          </cell>
          <cell r="E432">
            <v>86007</v>
          </cell>
          <cell r="F432">
            <v>21443</v>
          </cell>
          <cell r="G432">
            <v>64564</v>
          </cell>
          <cell r="H432">
            <v>0</v>
          </cell>
          <cell r="I432">
            <v>64564</v>
          </cell>
          <cell r="J432">
            <v>7</v>
          </cell>
        </row>
        <row r="433">
          <cell r="A433">
            <v>2729105</v>
          </cell>
          <cell r="B433" t="str">
            <v>Impressoes Multica</v>
          </cell>
          <cell r="C433">
            <v>1039351</v>
          </cell>
          <cell r="D433">
            <v>1153158</v>
          </cell>
          <cell r="E433">
            <v>1320887</v>
          </cell>
          <cell r="F433">
            <v>1153158</v>
          </cell>
          <cell r="G433">
            <v>167729</v>
          </cell>
          <cell r="H433">
            <v>0</v>
          </cell>
          <cell r="I433">
            <v>167729</v>
          </cell>
          <cell r="J433">
            <v>7</v>
          </cell>
        </row>
        <row r="434">
          <cell r="A434">
            <v>2729106</v>
          </cell>
          <cell r="B434" t="str">
            <v>Reg. Domonio Inter</v>
          </cell>
          <cell r="C434">
            <v>5963</v>
          </cell>
          <cell r="D434">
            <v>993</v>
          </cell>
          <cell r="E434">
            <v>5963</v>
          </cell>
          <cell r="F434">
            <v>993</v>
          </cell>
          <cell r="G434">
            <v>4970</v>
          </cell>
          <cell r="H434">
            <v>0</v>
          </cell>
          <cell r="I434">
            <v>4970</v>
          </cell>
          <cell r="J434">
            <v>7</v>
          </cell>
        </row>
        <row r="435">
          <cell r="A435">
            <v>2729107</v>
          </cell>
          <cell r="B435" t="str">
            <v>Livros e Doc. Tecn</v>
          </cell>
          <cell r="C435">
            <v>11905</v>
          </cell>
          <cell r="D435">
            <v>0</v>
          </cell>
          <cell r="E435">
            <v>11905</v>
          </cell>
          <cell r="F435">
            <v>0</v>
          </cell>
          <cell r="G435">
            <v>11905</v>
          </cell>
          <cell r="H435">
            <v>0</v>
          </cell>
          <cell r="I435">
            <v>11905</v>
          </cell>
          <cell r="J435">
            <v>7</v>
          </cell>
        </row>
        <row r="436">
          <cell r="A436">
            <v>2729108</v>
          </cell>
          <cell r="B436" t="str">
            <v>Garantia POS</v>
          </cell>
          <cell r="C436">
            <v>8159964</v>
          </cell>
          <cell r="D436">
            <v>0</v>
          </cell>
          <cell r="E436">
            <v>8159964</v>
          </cell>
          <cell r="F436">
            <v>0</v>
          </cell>
          <cell r="G436">
            <v>8159964</v>
          </cell>
          <cell r="H436">
            <v>0</v>
          </cell>
          <cell r="I436">
            <v>8159964</v>
          </cell>
          <cell r="J436">
            <v>7</v>
          </cell>
        </row>
        <row r="437">
          <cell r="A437">
            <v>27291</v>
          </cell>
          <cell r="B437" t="str">
            <v>Com IVA Dedutivel</v>
          </cell>
          <cell r="C437">
            <v>9217183</v>
          </cell>
          <cell r="D437">
            <v>1496530</v>
          </cell>
          <cell r="E437">
            <v>15812175</v>
          </cell>
          <cell r="F437">
            <v>2361378</v>
          </cell>
          <cell r="G437">
            <v>13450797</v>
          </cell>
          <cell r="H437">
            <v>0</v>
          </cell>
          <cell r="I437">
            <v>13450797</v>
          </cell>
          <cell r="J437">
            <v>5</v>
          </cell>
        </row>
        <row r="438">
          <cell r="A438">
            <v>272932</v>
          </cell>
          <cell r="B438" t="str">
            <v>Sub. Natal</v>
          </cell>
          <cell r="C438">
            <v>0</v>
          </cell>
          <cell r="D438">
            <v>1873867</v>
          </cell>
          <cell r="E438">
            <v>1873867</v>
          </cell>
          <cell r="F438">
            <v>1873867</v>
          </cell>
          <cell r="G438">
            <v>0</v>
          </cell>
          <cell r="H438">
            <v>0</v>
          </cell>
          <cell r="I438">
            <v>0</v>
          </cell>
          <cell r="J438">
            <v>6</v>
          </cell>
        </row>
        <row r="439">
          <cell r="A439">
            <v>272933</v>
          </cell>
          <cell r="B439" t="str">
            <v>Enc. Sub. Natal</v>
          </cell>
          <cell r="C439">
            <v>0</v>
          </cell>
          <cell r="D439">
            <v>445060</v>
          </cell>
          <cell r="E439">
            <v>445060</v>
          </cell>
          <cell r="F439">
            <v>445060</v>
          </cell>
          <cell r="G439">
            <v>0</v>
          </cell>
          <cell r="H439">
            <v>0</v>
          </cell>
          <cell r="I439">
            <v>0</v>
          </cell>
          <cell r="J439">
            <v>6</v>
          </cell>
        </row>
        <row r="440">
          <cell r="A440">
            <v>27293</v>
          </cell>
          <cell r="B440" t="str">
            <v>Regime de Isencao</v>
          </cell>
          <cell r="C440">
            <v>0</v>
          </cell>
          <cell r="D440">
            <v>2318927</v>
          </cell>
          <cell r="E440">
            <v>2318927</v>
          </cell>
          <cell r="F440">
            <v>2318927</v>
          </cell>
          <cell r="G440">
            <v>0</v>
          </cell>
          <cell r="H440">
            <v>0</v>
          </cell>
          <cell r="I440">
            <v>0</v>
          </cell>
          <cell r="J440">
            <v>5</v>
          </cell>
        </row>
        <row r="441">
          <cell r="A441">
            <v>2729</v>
          </cell>
          <cell r="B441" t="str">
            <v>OUT.CUSTOS DIFERID</v>
          </cell>
          <cell r="C441">
            <v>9217183</v>
          </cell>
          <cell r="D441">
            <v>3815457</v>
          </cell>
          <cell r="E441">
            <v>21498657</v>
          </cell>
          <cell r="F441">
            <v>8047860</v>
          </cell>
          <cell r="G441">
            <v>13450797</v>
          </cell>
          <cell r="H441">
            <v>0</v>
          </cell>
          <cell r="I441">
            <v>13450797</v>
          </cell>
          <cell r="J441">
            <v>4</v>
          </cell>
        </row>
        <row r="442">
          <cell r="A442">
            <v>272</v>
          </cell>
          <cell r="B442" t="str">
            <v>CUSTOS DIFERIDOS</v>
          </cell>
          <cell r="C442">
            <v>9217183</v>
          </cell>
          <cell r="D442">
            <v>3815457</v>
          </cell>
          <cell r="E442">
            <v>21498657</v>
          </cell>
          <cell r="F442">
            <v>8047860</v>
          </cell>
          <cell r="G442">
            <v>13450797</v>
          </cell>
          <cell r="H442">
            <v>0</v>
          </cell>
          <cell r="I442">
            <v>13450797</v>
          </cell>
          <cell r="J442">
            <v>3</v>
          </cell>
        </row>
        <row r="443">
          <cell r="A443">
            <v>2731</v>
          </cell>
          <cell r="B443" t="str">
            <v>Seguros a Liquidar</v>
          </cell>
          <cell r="C443">
            <v>0</v>
          </cell>
          <cell r="D443">
            <v>136000</v>
          </cell>
          <cell r="E443">
            <v>0</v>
          </cell>
          <cell r="F443">
            <v>680000</v>
          </cell>
          <cell r="G443">
            <v>0</v>
          </cell>
          <cell r="H443">
            <v>680000</v>
          </cell>
          <cell r="I443">
            <v>-680000</v>
          </cell>
          <cell r="J443">
            <v>4</v>
          </cell>
        </row>
        <row r="444">
          <cell r="A444">
            <v>27321</v>
          </cell>
          <cell r="B444" t="str">
            <v>Ferias</v>
          </cell>
          <cell r="C444">
            <v>500000</v>
          </cell>
          <cell r="D444">
            <v>2114737</v>
          </cell>
          <cell r="E444">
            <v>533940</v>
          </cell>
          <cell r="F444">
            <v>10974748</v>
          </cell>
          <cell r="G444">
            <v>0</v>
          </cell>
          <cell r="H444">
            <v>10440808</v>
          </cell>
          <cell r="I444">
            <v>-10440808</v>
          </cell>
          <cell r="J444">
            <v>5</v>
          </cell>
        </row>
        <row r="445">
          <cell r="A445">
            <v>27322</v>
          </cell>
          <cell r="B445" t="str">
            <v>Subsidio de Ferias</v>
          </cell>
          <cell r="C445">
            <v>500000</v>
          </cell>
          <cell r="D445">
            <v>2114737</v>
          </cell>
          <cell r="E445">
            <v>533940</v>
          </cell>
          <cell r="F445">
            <v>10974748</v>
          </cell>
          <cell r="G445">
            <v>0</v>
          </cell>
          <cell r="H445">
            <v>10440808</v>
          </cell>
          <cell r="I445">
            <v>-10440808</v>
          </cell>
          <cell r="J445">
            <v>5</v>
          </cell>
        </row>
        <row r="446">
          <cell r="A446">
            <v>27323</v>
          </cell>
          <cell r="B446" t="str">
            <v>Encargos c-Ferias</v>
          </cell>
          <cell r="C446">
            <v>118750</v>
          </cell>
          <cell r="D446">
            <v>502273</v>
          </cell>
          <cell r="E446">
            <v>126810</v>
          </cell>
          <cell r="F446">
            <v>2606507</v>
          </cell>
          <cell r="G446">
            <v>0</v>
          </cell>
          <cell r="H446">
            <v>2479697</v>
          </cell>
          <cell r="I446">
            <v>-2479697</v>
          </cell>
          <cell r="J446">
            <v>5</v>
          </cell>
        </row>
        <row r="447">
          <cell r="A447">
            <v>27324</v>
          </cell>
          <cell r="B447" t="str">
            <v>Enc.C-Sub.de Feria</v>
          </cell>
          <cell r="C447">
            <v>118750</v>
          </cell>
          <cell r="D447">
            <v>502273</v>
          </cell>
          <cell r="E447">
            <v>126810</v>
          </cell>
          <cell r="F447">
            <v>2606507</v>
          </cell>
          <cell r="G447">
            <v>0</v>
          </cell>
          <cell r="H447">
            <v>2479697</v>
          </cell>
          <cell r="I447">
            <v>-2479697</v>
          </cell>
          <cell r="J447">
            <v>5</v>
          </cell>
        </row>
        <row r="448">
          <cell r="A448">
            <v>27325</v>
          </cell>
          <cell r="B448" t="str">
            <v>Subsidio de Natal</v>
          </cell>
          <cell r="C448">
            <v>0</v>
          </cell>
          <cell r="D448">
            <v>0</v>
          </cell>
          <cell r="E448">
            <v>8860011</v>
          </cell>
          <cell r="F448">
            <v>8860011</v>
          </cell>
          <cell r="G448">
            <v>0</v>
          </cell>
          <cell r="H448">
            <v>0</v>
          </cell>
          <cell r="I448">
            <v>0</v>
          </cell>
          <cell r="J448">
            <v>5</v>
          </cell>
        </row>
        <row r="449">
          <cell r="A449">
            <v>27326</v>
          </cell>
          <cell r="B449" t="str">
            <v>Enc.C-Sub. Natal</v>
          </cell>
          <cell r="C449">
            <v>0</v>
          </cell>
          <cell r="D449">
            <v>0</v>
          </cell>
          <cell r="E449">
            <v>2104234</v>
          </cell>
          <cell r="F449">
            <v>2104234</v>
          </cell>
          <cell r="G449">
            <v>0</v>
          </cell>
          <cell r="H449">
            <v>0</v>
          </cell>
          <cell r="I449">
            <v>0</v>
          </cell>
          <cell r="J449">
            <v>5</v>
          </cell>
        </row>
        <row r="450">
          <cell r="A450">
            <v>2732</v>
          </cell>
          <cell r="B450" t="str">
            <v>RENUMER.A LIQUIDAR</v>
          </cell>
          <cell r="C450">
            <v>1237500</v>
          </cell>
          <cell r="D450">
            <v>5234020</v>
          </cell>
          <cell r="E450">
            <v>12285745</v>
          </cell>
          <cell r="F450">
            <v>38126755</v>
          </cell>
          <cell r="G450">
            <v>0</v>
          </cell>
          <cell r="H450">
            <v>25841010</v>
          </cell>
          <cell r="I450">
            <v>-25841010</v>
          </cell>
          <cell r="J450">
            <v>4</v>
          </cell>
        </row>
        <row r="451">
          <cell r="A451">
            <v>27381</v>
          </cell>
          <cell r="B451" t="str">
            <v>Imobilizado Incorp</v>
          </cell>
          <cell r="C451">
            <v>0</v>
          </cell>
          <cell r="D451">
            <v>1777281</v>
          </cell>
          <cell r="E451">
            <v>8890000</v>
          </cell>
          <cell r="F451">
            <v>11522281</v>
          </cell>
          <cell r="G451">
            <v>0</v>
          </cell>
          <cell r="H451">
            <v>2632281</v>
          </cell>
          <cell r="I451">
            <v>-2632281</v>
          </cell>
          <cell r="J451">
            <v>5</v>
          </cell>
        </row>
        <row r="452">
          <cell r="A452">
            <v>2738</v>
          </cell>
          <cell r="B452" t="str">
            <v>ACRESCIMOS IMOBILI</v>
          </cell>
          <cell r="C452">
            <v>0</v>
          </cell>
          <cell r="D452">
            <v>1777281</v>
          </cell>
          <cell r="E452">
            <v>8890000</v>
          </cell>
          <cell r="F452">
            <v>11522281</v>
          </cell>
          <cell r="G452">
            <v>0</v>
          </cell>
          <cell r="H452">
            <v>2632281</v>
          </cell>
          <cell r="I452">
            <v>-2632281</v>
          </cell>
          <cell r="J452">
            <v>4</v>
          </cell>
        </row>
        <row r="453">
          <cell r="A453">
            <v>27391</v>
          </cell>
          <cell r="B453" t="str">
            <v>Com IVA Dedutivel</v>
          </cell>
          <cell r="C453">
            <v>28288117</v>
          </cell>
          <cell r="D453">
            <v>53178496</v>
          </cell>
          <cell r="E453">
            <v>70707207</v>
          </cell>
          <cell r="F453">
            <v>171255402</v>
          </cell>
          <cell r="G453">
            <v>0</v>
          </cell>
          <cell r="H453">
            <v>100548195</v>
          </cell>
          <cell r="I453">
            <v>-100548195</v>
          </cell>
          <cell r="J453">
            <v>5</v>
          </cell>
        </row>
        <row r="454">
          <cell r="A454">
            <v>27392</v>
          </cell>
          <cell r="B454" t="str">
            <v>C-IVA Excl.Deducao</v>
          </cell>
          <cell r="C454">
            <v>256664</v>
          </cell>
          <cell r="D454">
            <v>61603</v>
          </cell>
          <cell r="E454">
            <v>256664</v>
          </cell>
          <cell r="F454">
            <v>318267</v>
          </cell>
          <cell r="G454">
            <v>0</v>
          </cell>
          <cell r="H454">
            <v>61603</v>
          </cell>
          <cell r="I454">
            <v>-61603</v>
          </cell>
          <cell r="J454">
            <v>5</v>
          </cell>
        </row>
        <row r="455">
          <cell r="A455">
            <v>2739311</v>
          </cell>
          <cell r="B455" t="str">
            <v>Ord.Fidelidade</v>
          </cell>
          <cell r="C455">
            <v>31632000</v>
          </cell>
          <cell r="D455">
            <v>13458990</v>
          </cell>
          <cell r="E455">
            <v>31632000</v>
          </cell>
          <cell r="F455">
            <v>45090990</v>
          </cell>
          <cell r="G455">
            <v>0</v>
          </cell>
          <cell r="H455">
            <v>13458990</v>
          </cell>
          <cell r="I455">
            <v>-13458990</v>
          </cell>
          <cell r="J455">
            <v>7</v>
          </cell>
        </row>
        <row r="456">
          <cell r="A456">
            <v>273931</v>
          </cell>
          <cell r="B456" t="str">
            <v>Out.Custos Pessoal</v>
          </cell>
          <cell r="C456">
            <v>31632000</v>
          </cell>
          <cell r="D456">
            <v>13458990</v>
          </cell>
          <cell r="E456">
            <v>31632000</v>
          </cell>
          <cell r="F456">
            <v>45090990</v>
          </cell>
          <cell r="G456">
            <v>0</v>
          </cell>
          <cell r="H456">
            <v>13458990</v>
          </cell>
          <cell r="I456">
            <v>-13458990</v>
          </cell>
          <cell r="J456">
            <v>6</v>
          </cell>
        </row>
        <row r="457">
          <cell r="A457">
            <v>273932</v>
          </cell>
          <cell r="B457" t="str">
            <v>Correio</v>
          </cell>
          <cell r="C457">
            <v>0</v>
          </cell>
          <cell r="D457">
            <v>2314473</v>
          </cell>
          <cell r="E457">
            <v>0</v>
          </cell>
          <cell r="F457">
            <v>2314473</v>
          </cell>
          <cell r="G457">
            <v>0</v>
          </cell>
          <cell r="H457">
            <v>2314473</v>
          </cell>
          <cell r="I457">
            <v>-2314473</v>
          </cell>
          <cell r="J457">
            <v>6</v>
          </cell>
        </row>
        <row r="458">
          <cell r="A458">
            <v>27393</v>
          </cell>
          <cell r="B458" t="str">
            <v>Regime de Isencao</v>
          </cell>
          <cell r="C458">
            <v>31632000</v>
          </cell>
          <cell r="D458">
            <v>15773463</v>
          </cell>
          <cell r="E458">
            <v>31632000</v>
          </cell>
          <cell r="F458">
            <v>47405463</v>
          </cell>
          <cell r="G458">
            <v>0</v>
          </cell>
          <cell r="H458">
            <v>15773463</v>
          </cell>
          <cell r="I458">
            <v>-15773463</v>
          </cell>
          <cell r="J458">
            <v>5</v>
          </cell>
        </row>
        <row r="459">
          <cell r="A459">
            <v>273941</v>
          </cell>
          <cell r="B459" t="str">
            <v>Regime de Isencao</v>
          </cell>
          <cell r="C459">
            <v>0</v>
          </cell>
          <cell r="D459">
            <v>0</v>
          </cell>
          <cell r="E459">
            <v>2692000</v>
          </cell>
          <cell r="F459">
            <v>2692000</v>
          </cell>
          <cell r="G459">
            <v>0</v>
          </cell>
          <cell r="H459">
            <v>0</v>
          </cell>
          <cell r="I459">
            <v>0</v>
          </cell>
          <cell r="J459">
            <v>6</v>
          </cell>
        </row>
        <row r="460">
          <cell r="A460">
            <v>27394</v>
          </cell>
          <cell r="B460" t="str">
            <v>HONORARIOS</v>
          </cell>
          <cell r="C460">
            <v>0</v>
          </cell>
          <cell r="D460">
            <v>0</v>
          </cell>
          <cell r="E460">
            <v>2692000</v>
          </cell>
          <cell r="F460">
            <v>2692000</v>
          </cell>
          <cell r="G460">
            <v>0</v>
          </cell>
          <cell r="H460">
            <v>0</v>
          </cell>
          <cell r="I460">
            <v>0</v>
          </cell>
          <cell r="J460">
            <v>5</v>
          </cell>
        </row>
        <row r="461">
          <cell r="A461">
            <v>2739</v>
          </cell>
          <cell r="B461" t="str">
            <v>OUT.ACRESC.CUSTOS</v>
          </cell>
          <cell r="C461">
            <v>60176781</v>
          </cell>
          <cell r="D461">
            <v>69013562</v>
          </cell>
          <cell r="E461">
            <v>105287871</v>
          </cell>
          <cell r="F461">
            <v>221671132</v>
          </cell>
          <cell r="G461">
            <v>0</v>
          </cell>
          <cell r="H461">
            <v>116383261</v>
          </cell>
          <cell r="I461">
            <v>-116383261</v>
          </cell>
          <cell r="J461">
            <v>4</v>
          </cell>
        </row>
        <row r="462">
          <cell r="A462">
            <v>273</v>
          </cell>
          <cell r="B462" t="str">
            <v>ACRESCIMOS DE CUST</v>
          </cell>
          <cell r="C462">
            <v>61414281</v>
          </cell>
          <cell r="D462">
            <v>76160863</v>
          </cell>
          <cell r="E462">
            <v>126463616</v>
          </cell>
          <cell r="F462">
            <v>272000168</v>
          </cell>
          <cell r="G462">
            <v>0</v>
          </cell>
          <cell r="H462">
            <v>145536552</v>
          </cell>
          <cell r="I462">
            <v>-145536552</v>
          </cell>
          <cell r="J462">
            <v>3</v>
          </cell>
        </row>
        <row r="463">
          <cell r="A463">
            <v>27</v>
          </cell>
          <cell r="B463" t="str">
            <v>ACRESC.DIFERIMENTO</v>
          </cell>
          <cell r="C463">
            <v>70854947</v>
          </cell>
          <cell r="D463">
            <v>80091872</v>
          </cell>
          <cell r="E463">
            <v>148301308</v>
          </cell>
          <cell r="F463">
            <v>280163580</v>
          </cell>
          <cell r="G463">
            <v>13674280</v>
          </cell>
          <cell r="H463">
            <v>145536552</v>
          </cell>
          <cell r="I463">
            <v>-131862272</v>
          </cell>
          <cell r="J463">
            <v>2</v>
          </cell>
        </row>
        <row r="464">
          <cell r="A464">
            <v>42311</v>
          </cell>
          <cell r="B464" t="str">
            <v>No Terrt.Nacional</v>
          </cell>
          <cell r="C464">
            <v>4192781</v>
          </cell>
          <cell r="D464">
            <v>0</v>
          </cell>
          <cell r="E464">
            <v>19041759</v>
          </cell>
          <cell r="F464">
            <v>0</v>
          </cell>
          <cell r="G464">
            <v>19041759</v>
          </cell>
          <cell r="H464">
            <v>0</v>
          </cell>
          <cell r="I464">
            <v>19041759</v>
          </cell>
          <cell r="J464">
            <v>5</v>
          </cell>
        </row>
        <row r="465">
          <cell r="A465">
            <v>4231</v>
          </cell>
          <cell r="B465" t="str">
            <v>AQ.C-IVA DEDUTIVEL</v>
          </cell>
          <cell r="C465">
            <v>4192781</v>
          </cell>
          <cell r="D465">
            <v>0</v>
          </cell>
          <cell r="E465">
            <v>19041759</v>
          </cell>
          <cell r="F465">
            <v>0</v>
          </cell>
          <cell r="G465">
            <v>19041759</v>
          </cell>
          <cell r="H465">
            <v>0</v>
          </cell>
          <cell r="I465">
            <v>19041759</v>
          </cell>
          <cell r="J465">
            <v>4</v>
          </cell>
        </row>
        <row r="466">
          <cell r="A466">
            <v>423</v>
          </cell>
          <cell r="B466" t="str">
            <v>EQUIPAMENTO BASICO</v>
          </cell>
          <cell r="C466">
            <v>4192781</v>
          </cell>
          <cell r="D466">
            <v>0</v>
          </cell>
          <cell r="E466">
            <v>19041759</v>
          </cell>
          <cell r="F466">
            <v>0</v>
          </cell>
          <cell r="G466">
            <v>19041759</v>
          </cell>
          <cell r="H466">
            <v>0</v>
          </cell>
          <cell r="I466">
            <v>19041759</v>
          </cell>
          <cell r="J466">
            <v>3</v>
          </cell>
        </row>
        <row r="467">
          <cell r="A467">
            <v>424211</v>
          </cell>
          <cell r="B467" t="str">
            <v>No Territ.Nacional</v>
          </cell>
          <cell r="C467">
            <v>0</v>
          </cell>
          <cell r="D467">
            <v>0</v>
          </cell>
          <cell r="E467">
            <v>5500000</v>
          </cell>
          <cell r="F467">
            <v>0</v>
          </cell>
          <cell r="G467">
            <v>5500000</v>
          </cell>
          <cell r="H467">
            <v>0</v>
          </cell>
          <cell r="I467">
            <v>5500000</v>
          </cell>
          <cell r="J467">
            <v>6</v>
          </cell>
        </row>
        <row r="468">
          <cell r="A468">
            <v>42421</v>
          </cell>
          <cell r="B468" t="str">
            <v>VIATURAS DE TURISM</v>
          </cell>
          <cell r="C468">
            <v>0</v>
          </cell>
          <cell r="D468">
            <v>0</v>
          </cell>
          <cell r="E468">
            <v>5500000</v>
          </cell>
          <cell r="F468">
            <v>0</v>
          </cell>
          <cell r="G468">
            <v>5500000</v>
          </cell>
          <cell r="H468">
            <v>0</v>
          </cell>
          <cell r="I468">
            <v>5500000</v>
          </cell>
          <cell r="J468">
            <v>5</v>
          </cell>
        </row>
        <row r="469">
          <cell r="A469">
            <v>4242</v>
          </cell>
          <cell r="B469" t="str">
            <v>AQ.C-IVA EXCL.DEDU</v>
          </cell>
          <cell r="C469">
            <v>0</v>
          </cell>
          <cell r="D469">
            <v>0</v>
          </cell>
          <cell r="E469">
            <v>5500000</v>
          </cell>
          <cell r="F469">
            <v>0</v>
          </cell>
          <cell r="G469">
            <v>5500000</v>
          </cell>
          <cell r="H469">
            <v>0</v>
          </cell>
          <cell r="I469">
            <v>5500000</v>
          </cell>
          <cell r="J469">
            <v>4</v>
          </cell>
        </row>
        <row r="470">
          <cell r="A470">
            <v>424</v>
          </cell>
          <cell r="B470" t="str">
            <v>EQUIP.TRANSPORTE</v>
          </cell>
          <cell r="C470">
            <v>0</v>
          </cell>
          <cell r="D470">
            <v>0</v>
          </cell>
          <cell r="E470">
            <v>5500000</v>
          </cell>
          <cell r="F470">
            <v>0</v>
          </cell>
          <cell r="G470">
            <v>5500000</v>
          </cell>
          <cell r="H470">
            <v>0</v>
          </cell>
          <cell r="I470">
            <v>5500000</v>
          </cell>
          <cell r="J470">
            <v>3</v>
          </cell>
        </row>
        <row r="471">
          <cell r="A471">
            <v>42611</v>
          </cell>
          <cell r="B471" t="str">
            <v>No Territ.Nacional</v>
          </cell>
          <cell r="C471">
            <v>2439645</v>
          </cell>
          <cell r="D471">
            <v>0</v>
          </cell>
          <cell r="E471">
            <v>41059089</v>
          </cell>
          <cell r="F471">
            <v>0</v>
          </cell>
          <cell r="G471">
            <v>41059089</v>
          </cell>
          <cell r="H471">
            <v>0</v>
          </cell>
          <cell r="I471">
            <v>41059089</v>
          </cell>
          <cell r="J471">
            <v>5</v>
          </cell>
        </row>
        <row r="472">
          <cell r="A472">
            <v>4261</v>
          </cell>
          <cell r="B472" t="str">
            <v>COM IVA DEDUTIVEL</v>
          </cell>
          <cell r="C472">
            <v>2439645</v>
          </cell>
          <cell r="D472">
            <v>0</v>
          </cell>
          <cell r="E472">
            <v>41059089</v>
          </cell>
          <cell r="F472">
            <v>0</v>
          </cell>
          <cell r="G472">
            <v>41059089</v>
          </cell>
          <cell r="H472">
            <v>0</v>
          </cell>
          <cell r="I472">
            <v>41059089</v>
          </cell>
          <cell r="J472">
            <v>4</v>
          </cell>
        </row>
        <row r="473">
          <cell r="A473">
            <v>426</v>
          </cell>
          <cell r="B473" t="str">
            <v>EQUIP.ADMINISTRATI</v>
          </cell>
          <cell r="C473">
            <v>2439645</v>
          </cell>
          <cell r="D473">
            <v>0</v>
          </cell>
          <cell r="E473">
            <v>41059089</v>
          </cell>
          <cell r="F473">
            <v>0</v>
          </cell>
          <cell r="G473">
            <v>41059089</v>
          </cell>
          <cell r="H473">
            <v>0</v>
          </cell>
          <cell r="I473">
            <v>41059089</v>
          </cell>
          <cell r="J473">
            <v>3</v>
          </cell>
        </row>
        <row r="474">
          <cell r="A474">
            <v>42</v>
          </cell>
          <cell r="B474" t="str">
            <v>IMOB.CORPOREAS</v>
          </cell>
          <cell r="C474">
            <v>6632426</v>
          </cell>
          <cell r="D474">
            <v>0</v>
          </cell>
          <cell r="E474">
            <v>65600848</v>
          </cell>
          <cell r="F474">
            <v>0</v>
          </cell>
          <cell r="G474">
            <v>65600848</v>
          </cell>
          <cell r="H474">
            <v>0</v>
          </cell>
          <cell r="I474">
            <v>65600848</v>
          </cell>
          <cell r="J474">
            <v>2</v>
          </cell>
        </row>
        <row r="475">
          <cell r="A475">
            <v>4311</v>
          </cell>
          <cell r="B475" t="str">
            <v>Com IVA Dedutivel</v>
          </cell>
          <cell r="C475">
            <v>0</v>
          </cell>
          <cell r="D475">
            <v>0</v>
          </cell>
          <cell r="E475">
            <v>512100</v>
          </cell>
          <cell r="F475">
            <v>0</v>
          </cell>
          <cell r="G475">
            <v>512100</v>
          </cell>
          <cell r="H475">
            <v>0</v>
          </cell>
          <cell r="I475">
            <v>512100</v>
          </cell>
          <cell r="J475">
            <v>4</v>
          </cell>
        </row>
        <row r="476">
          <cell r="A476">
            <v>4314</v>
          </cell>
          <cell r="B476" t="str">
            <v>Acrescimo Imob.-ID</v>
          </cell>
          <cell r="C476">
            <v>1777281</v>
          </cell>
          <cell r="D476">
            <v>1777281</v>
          </cell>
          <cell r="E476">
            <v>7277281</v>
          </cell>
          <cell r="F476">
            <v>7277281</v>
          </cell>
          <cell r="G476">
            <v>0</v>
          </cell>
          <cell r="H476">
            <v>0</v>
          </cell>
          <cell r="I476">
            <v>0</v>
          </cell>
          <cell r="J476">
            <v>4</v>
          </cell>
        </row>
        <row r="477">
          <cell r="A477">
            <v>431</v>
          </cell>
          <cell r="B477" t="str">
            <v>DESP. DE INSTALACA</v>
          </cell>
          <cell r="C477">
            <v>1777281</v>
          </cell>
          <cell r="D477">
            <v>1777281</v>
          </cell>
          <cell r="E477">
            <v>7789381</v>
          </cell>
          <cell r="F477">
            <v>7277281</v>
          </cell>
          <cell r="G477">
            <v>512100</v>
          </cell>
          <cell r="H477">
            <v>0</v>
          </cell>
          <cell r="I477">
            <v>512100</v>
          </cell>
          <cell r="J477">
            <v>3</v>
          </cell>
        </row>
        <row r="478">
          <cell r="A478">
            <v>4321</v>
          </cell>
          <cell r="B478" t="str">
            <v>Com IVA Dedutivel</v>
          </cell>
          <cell r="C478">
            <v>3390000</v>
          </cell>
          <cell r="D478">
            <v>855000</v>
          </cell>
          <cell r="E478">
            <v>4245000</v>
          </cell>
          <cell r="F478">
            <v>855000</v>
          </cell>
          <cell r="G478">
            <v>3390000</v>
          </cell>
          <cell r="H478">
            <v>0</v>
          </cell>
          <cell r="I478">
            <v>3390000</v>
          </cell>
          <cell r="J478">
            <v>4</v>
          </cell>
        </row>
        <row r="479">
          <cell r="A479">
            <v>4324</v>
          </cell>
          <cell r="B479" t="str">
            <v>Acrescimo Imob.-ID</v>
          </cell>
          <cell r="C479">
            <v>2632281</v>
          </cell>
          <cell r="D479">
            <v>3390000</v>
          </cell>
          <cell r="E479">
            <v>6022281</v>
          </cell>
          <cell r="F479">
            <v>3390000</v>
          </cell>
          <cell r="G479">
            <v>2632281</v>
          </cell>
          <cell r="H479">
            <v>0</v>
          </cell>
          <cell r="I479">
            <v>2632281</v>
          </cell>
          <cell r="J479">
            <v>4</v>
          </cell>
        </row>
        <row r="480">
          <cell r="A480">
            <v>432</v>
          </cell>
          <cell r="B480" t="str">
            <v>DESP. INVEST. DESE</v>
          </cell>
          <cell r="C480">
            <v>6022281</v>
          </cell>
          <cell r="D480">
            <v>4245000</v>
          </cell>
          <cell r="E480">
            <v>10267281</v>
          </cell>
          <cell r="F480">
            <v>4245000</v>
          </cell>
          <cell r="G480">
            <v>6022281</v>
          </cell>
          <cell r="H480">
            <v>0</v>
          </cell>
          <cell r="I480">
            <v>6022281</v>
          </cell>
          <cell r="J480">
            <v>3</v>
          </cell>
        </row>
        <row r="481">
          <cell r="A481">
            <v>43</v>
          </cell>
          <cell r="B481" t="str">
            <v>IMOB.INCORPOREAS</v>
          </cell>
          <cell r="C481">
            <v>7799562</v>
          </cell>
          <cell r="D481">
            <v>6022281</v>
          </cell>
          <cell r="E481">
            <v>18056662</v>
          </cell>
          <cell r="F481">
            <v>11522281</v>
          </cell>
          <cell r="G481">
            <v>6534381</v>
          </cell>
          <cell r="H481">
            <v>0</v>
          </cell>
          <cell r="I481">
            <v>6534381</v>
          </cell>
          <cell r="J481">
            <v>2</v>
          </cell>
        </row>
        <row r="482">
          <cell r="A482">
            <v>444231</v>
          </cell>
          <cell r="B482" t="str">
            <v>Eq.Basico-POS ID</v>
          </cell>
          <cell r="C482">
            <v>2640063</v>
          </cell>
          <cell r="D482">
            <v>0</v>
          </cell>
          <cell r="E482">
            <v>27777063</v>
          </cell>
          <cell r="F482">
            <v>0</v>
          </cell>
          <cell r="G482">
            <v>27777063</v>
          </cell>
          <cell r="H482">
            <v>0</v>
          </cell>
          <cell r="I482">
            <v>27777063</v>
          </cell>
          <cell r="J482">
            <v>6</v>
          </cell>
        </row>
        <row r="483">
          <cell r="A483">
            <v>44423</v>
          </cell>
          <cell r="B483" t="str">
            <v>EQ.BASICO</v>
          </cell>
          <cell r="C483">
            <v>2640063</v>
          </cell>
          <cell r="D483">
            <v>0</v>
          </cell>
          <cell r="E483">
            <v>27777063</v>
          </cell>
          <cell r="F483">
            <v>0</v>
          </cell>
          <cell r="G483">
            <v>27777063</v>
          </cell>
          <cell r="H483">
            <v>0</v>
          </cell>
          <cell r="I483">
            <v>27777063</v>
          </cell>
          <cell r="J483">
            <v>5</v>
          </cell>
        </row>
        <row r="484">
          <cell r="A484">
            <v>444261</v>
          </cell>
          <cell r="B484" t="str">
            <v>Eq.Admin-Eq.Inform</v>
          </cell>
          <cell r="C484">
            <v>0</v>
          </cell>
          <cell r="D484">
            <v>0</v>
          </cell>
          <cell r="E484">
            <v>207956</v>
          </cell>
          <cell r="F484">
            <v>0</v>
          </cell>
          <cell r="G484">
            <v>207956</v>
          </cell>
          <cell r="H484">
            <v>0</v>
          </cell>
          <cell r="I484">
            <v>207956</v>
          </cell>
          <cell r="J484">
            <v>6</v>
          </cell>
        </row>
        <row r="485">
          <cell r="A485">
            <v>44426</v>
          </cell>
          <cell r="B485" t="str">
            <v>EQ.ADMINISTRATIVO</v>
          </cell>
          <cell r="C485">
            <v>0</v>
          </cell>
          <cell r="D485">
            <v>0</v>
          </cell>
          <cell r="E485">
            <v>207956</v>
          </cell>
          <cell r="F485">
            <v>0</v>
          </cell>
          <cell r="G485">
            <v>207956</v>
          </cell>
          <cell r="H485">
            <v>0</v>
          </cell>
          <cell r="I485">
            <v>207956</v>
          </cell>
          <cell r="J485">
            <v>5</v>
          </cell>
        </row>
        <row r="486">
          <cell r="A486">
            <v>4442</v>
          </cell>
          <cell r="B486" t="str">
            <v>IMOB.CORPOREAS</v>
          </cell>
          <cell r="C486">
            <v>2640063</v>
          </cell>
          <cell r="D486">
            <v>0</v>
          </cell>
          <cell r="E486">
            <v>27985019</v>
          </cell>
          <cell r="F486">
            <v>0</v>
          </cell>
          <cell r="G486">
            <v>27985019</v>
          </cell>
          <cell r="H486">
            <v>0</v>
          </cell>
          <cell r="I486">
            <v>27985019</v>
          </cell>
          <cell r="J486">
            <v>4</v>
          </cell>
        </row>
        <row r="487">
          <cell r="A487">
            <v>444321</v>
          </cell>
          <cell r="B487" t="str">
            <v>Desp.Inv.Desenv.-V</v>
          </cell>
          <cell r="C487">
            <v>3500000</v>
          </cell>
          <cell r="D487">
            <v>975000</v>
          </cell>
          <cell r="E487">
            <v>14000000</v>
          </cell>
          <cell r="F487">
            <v>975000</v>
          </cell>
          <cell r="G487">
            <v>13025000</v>
          </cell>
          <cell r="H487">
            <v>0</v>
          </cell>
          <cell r="I487">
            <v>13025000</v>
          </cell>
          <cell r="J487">
            <v>6</v>
          </cell>
        </row>
        <row r="488">
          <cell r="A488">
            <v>44432</v>
          </cell>
          <cell r="B488" t="str">
            <v>DESPESAS INV.DESEN</v>
          </cell>
          <cell r="C488">
            <v>3500000</v>
          </cell>
          <cell r="D488">
            <v>975000</v>
          </cell>
          <cell r="E488">
            <v>14000000</v>
          </cell>
          <cell r="F488">
            <v>975000</v>
          </cell>
          <cell r="G488">
            <v>13025000</v>
          </cell>
          <cell r="H488">
            <v>0</v>
          </cell>
          <cell r="I488">
            <v>13025000</v>
          </cell>
          <cell r="J488">
            <v>5</v>
          </cell>
        </row>
        <row r="489">
          <cell r="A489">
            <v>4443</v>
          </cell>
          <cell r="B489" t="str">
            <v>IMOB.INCORPOREAS</v>
          </cell>
          <cell r="C489">
            <v>3500000</v>
          </cell>
          <cell r="D489">
            <v>975000</v>
          </cell>
          <cell r="E489">
            <v>14000000</v>
          </cell>
          <cell r="F489">
            <v>975000</v>
          </cell>
          <cell r="G489">
            <v>13025000</v>
          </cell>
          <cell r="H489">
            <v>0</v>
          </cell>
          <cell r="I489">
            <v>13025000</v>
          </cell>
          <cell r="J489">
            <v>4</v>
          </cell>
        </row>
        <row r="490">
          <cell r="A490">
            <v>444</v>
          </cell>
          <cell r="B490" t="str">
            <v>IMOB.EM CURSO</v>
          </cell>
          <cell r="C490">
            <v>6140063</v>
          </cell>
          <cell r="D490">
            <v>975000</v>
          </cell>
          <cell r="E490">
            <v>41985019</v>
          </cell>
          <cell r="F490">
            <v>975000</v>
          </cell>
          <cell r="G490">
            <v>41010019</v>
          </cell>
          <cell r="H490">
            <v>0</v>
          </cell>
          <cell r="I490">
            <v>41010019</v>
          </cell>
          <cell r="J490">
            <v>3</v>
          </cell>
        </row>
        <row r="491">
          <cell r="A491">
            <v>44</v>
          </cell>
          <cell r="B491" t="str">
            <v>IMOB.EM CURSO</v>
          </cell>
          <cell r="C491">
            <v>6140063</v>
          </cell>
          <cell r="D491">
            <v>975000</v>
          </cell>
          <cell r="E491">
            <v>41985019</v>
          </cell>
          <cell r="F491">
            <v>975000</v>
          </cell>
          <cell r="G491">
            <v>41010019</v>
          </cell>
          <cell r="H491">
            <v>0</v>
          </cell>
          <cell r="I491">
            <v>41010019</v>
          </cell>
          <cell r="J491">
            <v>2</v>
          </cell>
        </row>
        <row r="492">
          <cell r="A492">
            <v>4823</v>
          </cell>
          <cell r="B492" t="str">
            <v>Equipamento Basico</v>
          </cell>
          <cell r="C492">
            <v>0</v>
          </cell>
          <cell r="D492">
            <v>1908771</v>
          </cell>
          <cell r="E492">
            <v>0</v>
          </cell>
          <cell r="F492">
            <v>3366320</v>
          </cell>
          <cell r="G492">
            <v>0</v>
          </cell>
          <cell r="H492">
            <v>3366320</v>
          </cell>
          <cell r="I492">
            <v>-3366320</v>
          </cell>
          <cell r="J492">
            <v>4</v>
          </cell>
        </row>
        <row r="493">
          <cell r="A493">
            <v>4824</v>
          </cell>
          <cell r="B493" t="str">
            <v>Equip. Transporte</v>
          </cell>
          <cell r="C493">
            <v>0</v>
          </cell>
          <cell r="D493">
            <v>458333</v>
          </cell>
          <cell r="E493">
            <v>0</v>
          </cell>
          <cell r="F493">
            <v>1375000</v>
          </cell>
          <cell r="G493">
            <v>0</v>
          </cell>
          <cell r="H493">
            <v>1375000</v>
          </cell>
          <cell r="I493">
            <v>-1375000</v>
          </cell>
          <cell r="J493">
            <v>4</v>
          </cell>
        </row>
        <row r="494">
          <cell r="A494">
            <v>4826</v>
          </cell>
          <cell r="B494" t="str">
            <v>Equip.Administrati</v>
          </cell>
          <cell r="C494">
            <v>0</v>
          </cell>
          <cell r="D494">
            <v>2497350</v>
          </cell>
          <cell r="E494">
            <v>0</v>
          </cell>
          <cell r="F494">
            <v>9276380</v>
          </cell>
          <cell r="G494">
            <v>0</v>
          </cell>
          <cell r="H494">
            <v>9276380</v>
          </cell>
          <cell r="I494">
            <v>-9276380</v>
          </cell>
          <cell r="J494">
            <v>4</v>
          </cell>
        </row>
        <row r="495">
          <cell r="A495">
            <v>482</v>
          </cell>
          <cell r="B495" t="str">
            <v>IMOBIL.CORPOREAS</v>
          </cell>
          <cell r="C495">
            <v>0</v>
          </cell>
          <cell r="D495">
            <v>4864454</v>
          </cell>
          <cell r="E495">
            <v>0</v>
          </cell>
          <cell r="F495">
            <v>14017700</v>
          </cell>
          <cell r="G495">
            <v>0</v>
          </cell>
          <cell r="H495">
            <v>14017700</v>
          </cell>
          <cell r="I495">
            <v>-14017700</v>
          </cell>
          <cell r="J495">
            <v>3</v>
          </cell>
        </row>
        <row r="496">
          <cell r="A496">
            <v>4831</v>
          </cell>
          <cell r="B496" t="str">
            <v>Despesas Instalaca</v>
          </cell>
          <cell r="C496">
            <v>0</v>
          </cell>
          <cell r="D496">
            <v>34154</v>
          </cell>
          <cell r="E496">
            <v>366630</v>
          </cell>
          <cell r="F496">
            <v>537330</v>
          </cell>
          <cell r="G496">
            <v>0</v>
          </cell>
          <cell r="H496">
            <v>170700</v>
          </cell>
          <cell r="I496">
            <v>-170700</v>
          </cell>
          <cell r="J496">
            <v>4</v>
          </cell>
        </row>
        <row r="497">
          <cell r="A497">
            <v>4832</v>
          </cell>
          <cell r="B497" t="str">
            <v>Despesas Inv. Dese</v>
          </cell>
          <cell r="C497">
            <v>0</v>
          </cell>
          <cell r="D497">
            <v>226090</v>
          </cell>
          <cell r="E497">
            <v>0</v>
          </cell>
          <cell r="F497">
            <v>1130000</v>
          </cell>
          <cell r="G497">
            <v>0</v>
          </cell>
          <cell r="H497">
            <v>1130000</v>
          </cell>
          <cell r="I497">
            <v>-1130000</v>
          </cell>
          <cell r="J497">
            <v>4</v>
          </cell>
        </row>
        <row r="498">
          <cell r="A498">
            <v>483</v>
          </cell>
          <cell r="B498" t="str">
            <v>IMOBI.INCORPOREAS</v>
          </cell>
          <cell r="C498">
            <v>0</v>
          </cell>
          <cell r="D498">
            <v>260244</v>
          </cell>
          <cell r="E498">
            <v>366630</v>
          </cell>
          <cell r="F498">
            <v>1667330</v>
          </cell>
          <cell r="G498">
            <v>0</v>
          </cell>
          <cell r="H498">
            <v>1300700</v>
          </cell>
          <cell r="I498">
            <v>-1300700</v>
          </cell>
          <cell r="J498">
            <v>3</v>
          </cell>
        </row>
        <row r="499">
          <cell r="A499">
            <v>48</v>
          </cell>
          <cell r="B499" t="str">
            <v>AMORT.ACUMULADAS</v>
          </cell>
          <cell r="C499">
            <v>0</v>
          </cell>
          <cell r="D499">
            <v>5124698</v>
          </cell>
          <cell r="E499">
            <v>366630</v>
          </cell>
          <cell r="F499">
            <v>15685030</v>
          </cell>
          <cell r="G499">
            <v>0</v>
          </cell>
          <cell r="H499">
            <v>15318400</v>
          </cell>
          <cell r="I499">
            <v>-15318400</v>
          </cell>
          <cell r="J499">
            <v>2</v>
          </cell>
        </row>
        <row r="500">
          <cell r="A500">
            <v>511</v>
          </cell>
          <cell r="B500" t="str">
            <v>Capital Afecto</v>
          </cell>
          <cell r="C500">
            <v>0</v>
          </cell>
          <cell r="D500">
            <v>0</v>
          </cell>
          <cell r="E500">
            <v>0</v>
          </cell>
          <cell r="F500">
            <v>100241000</v>
          </cell>
          <cell r="G500">
            <v>0</v>
          </cell>
          <cell r="H500">
            <v>100241000</v>
          </cell>
          <cell r="I500">
            <v>-100241000</v>
          </cell>
          <cell r="J500">
            <v>3</v>
          </cell>
        </row>
        <row r="501">
          <cell r="A501">
            <v>51</v>
          </cell>
          <cell r="B501" t="str">
            <v>CAPITAL</v>
          </cell>
          <cell r="C501">
            <v>0</v>
          </cell>
          <cell r="D501">
            <v>0</v>
          </cell>
          <cell r="E501">
            <v>0</v>
          </cell>
          <cell r="F501">
            <v>100241000</v>
          </cell>
          <cell r="G501">
            <v>0</v>
          </cell>
          <cell r="H501">
            <v>100241000</v>
          </cell>
          <cell r="I501">
            <v>-100241000</v>
          </cell>
          <cell r="J501">
            <v>2</v>
          </cell>
        </row>
        <row r="502">
          <cell r="A502">
            <v>622111</v>
          </cell>
          <cell r="B502" t="str">
            <v>Electricidade-ID</v>
          </cell>
          <cell r="C502">
            <v>0</v>
          </cell>
          <cell r="D502">
            <v>1000000</v>
          </cell>
          <cell r="E502">
            <v>1000000</v>
          </cell>
          <cell r="F502">
            <v>1000000</v>
          </cell>
          <cell r="G502">
            <v>0</v>
          </cell>
          <cell r="H502">
            <v>0</v>
          </cell>
          <cell r="I502">
            <v>0</v>
          </cell>
          <cell r="J502">
            <v>6</v>
          </cell>
        </row>
        <row r="503">
          <cell r="A503">
            <v>62211</v>
          </cell>
          <cell r="B503" t="str">
            <v>ELECTRICIDADE</v>
          </cell>
          <cell r="C503">
            <v>0</v>
          </cell>
          <cell r="D503">
            <v>1000000</v>
          </cell>
          <cell r="E503">
            <v>1000000</v>
          </cell>
          <cell r="F503">
            <v>1000000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>
            <v>6221213</v>
          </cell>
          <cell r="B504" t="str">
            <v>Gasolina-ND</v>
          </cell>
          <cell r="C504">
            <v>32356</v>
          </cell>
          <cell r="D504">
            <v>0</v>
          </cell>
          <cell r="E504">
            <v>80672</v>
          </cell>
          <cell r="F504">
            <v>0</v>
          </cell>
          <cell r="G504">
            <v>80672</v>
          </cell>
          <cell r="H504">
            <v>0</v>
          </cell>
          <cell r="I504">
            <v>80672</v>
          </cell>
          <cell r="J504">
            <v>7</v>
          </cell>
        </row>
        <row r="505">
          <cell r="A505">
            <v>622121</v>
          </cell>
          <cell r="B505" t="str">
            <v>TERRITORIO NACIONA</v>
          </cell>
          <cell r="C505">
            <v>32356</v>
          </cell>
          <cell r="D505">
            <v>0</v>
          </cell>
          <cell r="E505">
            <v>80672</v>
          </cell>
          <cell r="F505">
            <v>0</v>
          </cell>
          <cell r="G505">
            <v>80672</v>
          </cell>
          <cell r="H505">
            <v>0</v>
          </cell>
          <cell r="I505">
            <v>80672</v>
          </cell>
          <cell r="J505">
            <v>6</v>
          </cell>
        </row>
        <row r="506">
          <cell r="A506">
            <v>62212</v>
          </cell>
          <cell r="B506" t="str">
            <v>COMBUSTIVEIS</v>
          </cell>
          <cell r="C506">
            <v>32356</v>
          </cell>
          <cell r="D506">
            <v>0</v>
          </cell>
          <cell r="E506">
            <v>80672</v>
          </cell>
          <cell r="F506">
            <v>0</v>
          </cell>
          <cell r="G506">
            <v>80672</v>
          </cell>
          <cell r="H506">
            <v>0</v>
          </cell>
          <cell r="I506">
            <v>80672</v>
          </cell>
          <cell r="J506">
            <v>5</v>
          </cell>
        </row>
        <row r="507">
          <cell r="A507">
            <v>6221611</v>
          </cell>
          <cell r="B507" t="str">
            <v>Livros e D.Tecn-ID</v>
          </cell>
          <cell r="C507">
            <v>8600</v>
          </cell>
          <cell r="D507">
            <v>0</v>
          </cell>
          <cell r="E507">
            <v>91023</v>
          </cell>
          <cell r="F507">
            <v>0</v>
          </cell>
          <cell r="G507">
            <v>91023</v>
          </cell>
          <cell r="H507">
            <v>0</v>
          </cell>
          <cell r="I507">
            <v>91023</v>
          </cell>
          <cell r="J507">
            <v>7</v>
          </cell>
        </row>
        <row r="508">
          <cell r="A508">
            <v>622161</v>
          </cell>
          <cell r="B508" t="str">
            <v>TERRITORIO NACIONA</v>
          </cell>
          <cell r="C508">
            <v>8600</v>
          </cell>
          <cell r="D508">
            <v>0</v>
          </cell>
          <cell r="E508">
            <v>91023</v>
          </cell>
          <cell r="F508">
            <v>0</v>
          </cell>
          <cell r="G508">
            <v>91023</v>
          </cell>
          <cell r="H508">
            <v>0</v>
          </cell>
          <cell r="I508">
            <v>91023</v>
          </cell>
          <cell r="J508">
            <v>6</v>
          </cell>
        </row>
        <row r="509">
          <cell r="A509">
            <v>62216</v>
          </cell>
          <cell r="B509" t="str">
            <v>LIVROS E DOC.TECN.</v>
          </cell>
          <cell r="C509">
            <v>8600</v>
          </cell>
          <cell r="D509">
            <v>0</v>
          </cell>
          <cell r="E509">
            <v>91023</v>
          </cell>
          <cell r="F509">
            <v>0</v>
          </cell>
          <cell r="G509">
            <v>91023</v>
          </cell>
          <cell r="H509">
            <v>0</v>
          </cell>
          <cell r="I509">
            <v>91023</v>
          </cell>
          <cell r="J509">
            <v>5</v>
          </cell>
        </row>
        <row r="510">
          <cell r="A510">
            <v>62217111</v>
          </cell>
          <cell r="B510" t="str">
            <v>Impressos</v>
          </cell>
          <cell r="C510">
            <v>702405</v>
          </cell>
          <cell r="D510">
            <v>0</v>
          </cell>
          <cell r="E510">
            <v>4150107</v>
          </cell>
          <cell r="F510">
            <v>3406182</v>
          </cell>
          <cell r="G510">
            <v>743925</v>
          </cell>
          <cell r="H510">
            <v>0</v>
          </cell>
          <cell r="I510">
            <v>743925</v>
          </cell>
          <cell r="J510">
            <v>8</v>
          </cell>
        </row>
        <row r="511">
          <cell r="A511">
            <v>62217112</v>
          </cell>
          <cell r="B511" t="str">
            <v>Outros</v>
          </cell>
          <cell r="C511">
            <v>235132</v>
          </cell>
          <cell r="D511">
            <v>0</v>
          </cell>
          <cell r="E511">
            <v>1158357</v>
          </cell>
          <cell r="F511">
            <v>0</v>
          </cell>
          <cell r="G511">
            <v>1158357</v>
          </cell>
          <cell r="H511">
            <v>0</v>
          </cell>
          <cell r="I511">
            <v>1158357</v>
          </cell>
          <cell r="J511">
            <v>8</v>
          </cell>
        </row>
        <row r="512">
          <cell r="A512">
            <v>6221711</v>
          </cell>
          <cell r="B512" t="str">
            <v>Mat.Escritorio-ID</v>
          </cell>
          <cell r="C512">
            <v>937537</v>
          </cell>
          <cell r="D512">
            <v>0</v>
          </cell>
          <cell r="E512">
            <v>5308464</v>
          </cell>
          <cell r="F512">
            <v>3406182</v>
          </cell>
          <cell r="G512">
            <v>1902282</v>
          </cell>
          <cell r="H512">
            <v>0</v>
          </cell>
          <cell r="I512">
            <v>1902282</v>
          </cell>
          <cell r="J512">
            <v>7</v>
          </cell>
        </row>
        <row r="513">
          <cell r="A513">
            <v>622171</v>
          </cell>
          <cell r="B513" t="str">
            <v>TERRITORIO NACIONA</v>
          </cell>
          <cell r="C513">
            <v>937537</v>
          </cell>
          <cell r="D513">
            <v>0</v>
          </cell>
          <cell r="E513">
            <v>5308464</v>
          </cell>
          <cell r="F513">
            <v>3406182</v>
          </cell>
          <cell r="G513">
            <v>1902282</v>
          </cell>
          <cell r="H513">
            <v>0</v>
          </cell>
          <cell r="I513">
            <v>1902282</v>
          </cell>
          <cell r="J513">
            <v>6</v>
          </cell>
        </row>
        <row r="514">
          <cell r="A514">
            <v>62217</v>
          </cell>
          <cell r="B514" t="str">
            <v>MATERIAL ESCRITORI</v>
          </cell>
          <cell r="C514">
            <v>937537</v>
          </cell>
          <cell r="D514">
            <v>0</v>
          </cell>
          <cell r="E514">
            <v>5308464</v>
          </cell>
          <cell r="F514">
            <v>3406182</v>
          </cell>
          <cell r="G514">
            <v>1902282</v>
          </cell>
          <cell r="H514">
            <v>0</v>
          </cell>
          <cell r="I514">
            <v>1902282</v>
          </cell>
          <cell r="J514">
            <v>5</v>
          </cell>
        </row>
        <row r="515">
          <cell r="A515">
            <v>6221812</v>
          </cell>
          <cell r="B515" t="str">
            <v>Art.P-Oferta-ND</v>
          </cell>
          <cell r="C515">
            <v>10000</v>
          </cell>
          <cell r="D515">
            <v>0</v>
          </cell>
          <cell r="E515">
            <v>10000</v>
          </cell>
          <cell r="F515">
            <v>0</v>
          </cell>
          <cell r="G515">
            <v>10000</v>
          </cell>
          <cell r="H515">
            <v>0</v>
          </cell>
          <cell r="I515">
            <v>10000</v>
          </cell>
          <cell r="J515">
            <v>7</v>
          </cell>
        </row>
        <row r="516">
          <cell r="A516">
            <v>622181</v>
          </cell>
          <cell r="B516" t="str">
            <v>TERRITORIO NACIONA</v>
          </cell>
          <cell r="C516">
            <v>10000</v>
          </cell>
          <cell r="D516">
            <v>0</v>
          </cell>
          <cell r="E516">
            <v>10000</v>
          </cell>
          <cell r="F516">
            <v>0</v>
          </cell>
          <cell r="G516">
            <v>10000</v>
          </cell>
          <cell r="H516">
            <v>0</v>
          </cell>
          <cell r="I516">
            <v>10000</v>
          </cell>
          <cell r="J516">
            <v>6</v>
          </cell>
        </row>
        <row r="517">
          <cell r="A517">
            <v>62218</v>
          </cell>
          <cell r="B517" t="str">
            <v>ARTIGOS P-OFERTA</v>
          </cell>
          <cell r="C517">
            <v>10000</v>
          </cell>
          <cell r="D517">
            <v>0</v>
          </cell>
          <cell r="E517">
            <v>10000</v>
          </cell>
          <cell r="F517">
            <v>0</v>
          </cell>
          <cell r="G517">
            <v>10000</v>
          </cell>
          <cell r="H517">
            <v>0</v>
          </cell>
          <cell r="I517">
            <v>10000</v>
          </cell>
          <cell r="J517">
            <v>5</v>
          </cell>
        </row>
        <row r="518">
          <cell r="A518">
            <v>62219111</v>
          </cell>
          <cell r="B518" t="str">
            <v>Equipamento-ID</v>
          </cell>
          <cell r="C518">
            <v>143600</v>
          </cell>
          <cell r="D518">
            <v>0</v>
          </cell>
          <cell r="E518">
            <v>722301</v>
          </cell>
          <cell r="F518">
            <v>0</v>
          </cell>
          <cell r="G518">
            <v>722301</v>
          </cell>
          <cell r="H518">
            <v>0</v>
          </cell>
          <cell r="I518">
            <v>722301</v>
          </cell>
          <cell r="J518">
            <v>8</v>
          </cell>
        </row>
        <row r="519">
          <cell r="A519">
            <v>6221911</v>
          </cell>
          <cell r="B519" t="str">
            <v>TERRITORIO NACIONA</v>
          </cell>
          <cell r="C519">
            <v>143600</v>
          </cell>
          <cell r="D519">
            <v>0</v>
          </cell>
          <cell r="E519">
            <v>722301</v>
          </cell>
          <cell r="F519">
            <v>0</v>
          </cell>
          <cell r="G519">
            <v>722301</v>
          </cell>
          <cell r="H519">
            <v>0</v>
          </cell>
          <cell r="I519">
            <v>722301</v>
          </cell>
          <cell r="J519">
            <v>7</v>
          </cell>
        </row>
        <row r="520">
          <cell r="A520">
            <v>622191</v>
          </cell>
          <cell r="B520" t="str">
            <v>EQUIPAMENTO</v>
          </cell>
          <cell r="C520">
            <v>143600</v>
          </cell>
          <cell r="D520">
            <v>0</v>
          </cell>
          <cell r="E520">
            <v>722301</v>
          </cell>
          <cell r="F520">
            <v>0</v>
          </cell>
          <cell r="G520">
            <v>722301</v>
          </cell>
          <cell r="H520">
            <v>0</v>
          </cell>
          <cell r="I520">
            <v>722301</v>
          </cell>
          <cell r="J520">
            <v>6</v>
          </cell>
        </row>
        <row r="521">
          <cell r="A521">
            <v>62219212</v>
          </cell>
          <cell r="B521" t="str">
            <v>Viaturas-ND</v>
          </cell>
          <cell r="C521">
            <v>101740</v>
          </cell>
          <cell r="D521">
            <v>0</v>
          </cell>
          <cell r="E521">
            <v>168618</v>
          </cell>
          <cell r="F521">
            <v>0</v>
          </cell>
          <cell r="G521">
            <v>168618</v>
          </cell>
          <cell r="H521">
            <v>0</v>
          </cell>
          <cell r="I521">
            <v>168618</v>
          </cell>
          <cell r="J521">
            <v>8</v>
          </cell>
        </row>
        <row r="522">
          <cell r="A522">
            <v>6221921</v>
          </cell>
          <cell r="B522" t="str">
            <v>TERRITORIO NACIONA</v>
          </cell>
          <cell r="C522">
            <v>101740</v>
          </cell>
          <cell r="D522">
            <v>0</v>
          </cell>
          <cell r="E522">
            <v>168618</v>
          </cell>
          <cell r="F522">
            <v>0</v>
          </cell>
          <cell r="G522">
            <v>168618</v>
          </cell>
          <cell r="H522">
            <v>0</v>
          </cell>
          <cell r="I522">
            <v>168618</v>
          </cell>
          <cell r="J522">
            <v>7</v>
          </cell>
        </row>
        <row r="523">
          <cell r="A523">
            <v>622192</v>
          </cell>
          <cell r="B523" t="str">
            <v>VIATURAS</v>
          </cell>
          <cell r="C523">
            <v>101740</v>
          </cell>
          <cell r="D523">
            <v>0</v>
          </cell>
          <cell r="E523">
            <v>168618</v>
          </cell>
          <cell r="F523">
            <v>0</v>
          </cell>
          <cell r="G523">
            <v>168618</v>
          </cell>
          <cell r="H523">
            <v>0</v>
          </cell>
          <cell r="I523">
            <v>168618</v>
          </cell>
          <cell r="J523">
            <v>6</v>
          </cell>
        </row>
        <row r="524">
          <cell r="A524">
            <v>62219315</v>
          </cell>
          <cell r="B524" t="str">
            <v>Rendas Imoveis-Acr</v>
          </cell>
          <cell r="C524">
            <v>28572500</v>
          </cell>
          <cell r="D524">
            <v>0</v>
          </cell>
          <cell r="E524">
            <v>58572500</v>
          </cell>
          <cell r="F524">
            <v>0</v>
          </cell>
          <cell r="G524">
            <v>58572500</v>
          </cell>
          <cell r="H524">
            <v>0</v>
          </cell>
          <cell r="I524">
            <v>58572500</v>
          </cell>
          <cell r="J524">
            <v>8</v>
          </cell>
        </row>
        <row r="525">
          <cell r="A525">
            <v>6221931</v>
          </cell>
          <cell r="B525" t="str">
            <v>TERRITORIO NACIONA</v>
          </cell>
          <cell r="C525">
            <v>28572500</v>
          </cell>
          <cell r="D525">
            <v>0</v>
          </cell>
          <cell r="E525">
            <v>58572500</v>
          </cell>
          <cell r="F525">
            <v>0</v>
          </cell>
          <cell r="G525">
            <v>58572500</v>
          </cell>
          <cell r="H525">
            <v>0</v>
          </cell>
          <cell r="I525">
            <v>58572500</v>
          </cell>
          <cell r="J525">
            <v>7</v>
          </cell>
        </row>
        <row r="526">
          <cell r="A526">
            <v>622193</v>
          </cell>
          <cell r="B526" t="str">
            <v>RENDAS IMOVEIS</v>
          </cell>
          <cell r="C526">
            <v>28572500</v>
          </cell>
          <cell r="D526">
            <v>0</v>
          </cell>
          <cell r="E526">
            <v>58572500</v>
          </cell>
          <cell r="F526">
            <v>0</v>
          </cell>
          <cell r="G526">
            <v>58572500</v>
          </cell>
          <cell r="H526">
            <v>0</v>
          </cell>
          <cell r="I526">
            <v>58572500</v>
          </cell>
          <cell r="J526">
            <v>6</v>
          </cell>
        </row>
        <row r="527">
          <cell r="A527">
            <v>62219</v>
          </cell>
          <cell r="B527" t="str">
            <v>RENDAS ALUGUERES</v>
          </cell>
          <cell r="C527">
            <v>28817840</v>
          </cell>
          <cell r="D527">
            <v>0</v>
          </cell>
          <cell r="E527">
            <v>59463419</v>
          </cell>
          <cell r="F527">
            <v>0</v>
          </cell>
          <cell r="G527">
            <v>59463419</v>
          </cell>
          <cell r="H527">
            <v>0</v>
          </cell>
          <cell r="I527">
            <v>59463419</v>
          </cell>
          <cell r="J527">
            <v>5</v>
          </cell>
        </row>
        <row r="528">
          <cell r="A528">
            <v>6221</v>
          </cell>
          <cell r="B528" t="str">
            <v>FORNECIMENTOS</v>
          </cell>
          <cell r="C528">
            <v>29806333</v>
          </cell>
          <cell r="D528">
            <v>1000000</v>
          </cell>
          <cell r="E528">
            <v>65953578</v>
          </cell>
          <cell r="F528">
            <v>4406182</v>
          </cell>
          <cell r="G528">
            <v>61547396</v>
          </cell>
          <cell r="H528">
            <v>0</v>
          </cell>
          <cell r="I528">
            <v>61547396</v>
          </cell>
          <cell r="J528">
            <v>4</v>
          </cell>
        </row>
        <row r="529">
          <cell r="A529">
            <v>6222112</v>
          </cell>
          <cell r="B529" t="str">
            <v>D.Representacao-ND</v>
          </cell>
          <cell r="C529">
            <v>0</v>
          </cell>
          <cell r="D529">
            <v>0</v>
          </cell>
          <cell r="E529">
            <v>25340</v>
          </cell>
          <cell r="F529">
            <v>0</v>
          </cell>
          <cell r="G529">
            <v>25340</v>
          </cell>
          <cell r="H529">
            <v>0</v>
          </cell>
          <cell r="I529">
            <v>25340</v>
          </cell>
          <cell r="J529">
            <v>7</v>
          </cell>
        </row>
        <row r="530">
          <cell r="A530">
            <v>622211</v>
          </cell>
          <cell r="B530" t="str">
            <v>TERRITORIO NACIONA</v>
          </cell>
          <cell r="C530">
            <v>0</v>
          </cell>
          <cell r="D530">
            <v>0</v>
          </cell>
          <cell r="E530">
            <v>25340</v>
          </cell>
          <cell r="F530">
            <v>0</v>
          </cell>
          <cell r="G530">
            <v>25340</v>
          </cell>
          <cell r="H530">
            <v>0</v>
          </cell>
          <cell r="I530">
            <v>25340</v>
          </cell>
          <cell r="J530">
            <v>6</v>
          </cell>
        </row>
        <row r="531">
          <cell r="A531">
            <v>62221</v>
          </cell>
          <cell r="B531" t="str">
            <v>DESP.REPRESENTACAO</v>
          </cell>
          <cell r="C531">
            <v>0</v>
          </cell>
          <cell r="D531">
            <v>0</v>
          </cell>
          <cell r="E531">
            <v>25340</v>
          </cell>
          <cell r="F531">
            <v>0</v>
          </cell>
          <cell r="G531">
            <v>25340</v>
          </cell>
          <cell r="H531">
            <v>0</v>
          </cell>
          <cell r="I531">
            <v>25340</v>
          </cell>
          <cell r="J531">
            <v>5</v>
          </cell>
        </row>
        <row r="532">
          <cell r="A532">
            <v>62222111</v>
          </cell>
          <cell r="B532" t="str">
            <v>Telefone-ID</v>
          </cell>
          <cell r="C532">
            <v>0</v>
          </cell>
          <cell r="D532">
            <v>6092275</v>
          </cell>
          <cell r="E532">
            <v>6092275</v>
          </cell>
          <cell r="F532">
            <v>6092275</v>
          </cell>
          <cell r="G532">
            <v>0</v>
          </cell>
          <cell r="H532">
            <v>0</v>
          </cell>
          <cell r="I532">
            <v>0</v>
          </cell>
          <cell r="J532">
            <v>8</v>
          </cell>
        </row>
        <row r="533">
          <cell r="A533">
            <v>6222211</v>
          </cell>
          <cell r="B533" t="str">
            <v>TERRITORIO NACIONA</v>
          </cell>
          <cell r="C533">
            <v>0</v>
          </cell>
          <cell r="D533">
            <v>6092275</v>
          </cell>
          <cell r="E533">
            <v>6092275</v>
          </cell>
          <cell r="F533">
            <v>6092275</v>
          </cell>
          <cell r="G533">
            <v>0</v>
          </cell>
          <cell r="H533">
            <v>0</v>
          </cell>
          <cell r="I533">
            <v>0</v>
          </cell>
          <cell r="J533">
            <v>7</v>
          </cell>
        </row>
        <row r="534">
          <cell r="A534">
            <v>622221</v>
          </cell>
          <cell r="B534" t="str">
            <v>TELEFONE</v>
          </cell>
          <cell r="C534">
            <v>0</v>
          </cell>
          <cell r="D534">
            <v>6092275</v>
          </cell>
          <cell r="E534">
            <v>6092275</v>
          </cell>
          <cell r="F534">
            <v>6092275</v>
          </cell>
          <cell r="G534">
            <v>0</v>
          </cell>
          <cell r="H534">
            <v>0</v>
          </cell>
          <cell r="I534">
            <v>0</v>
          </cell>
          <cell r="J534">
            <v>6</v>
          </cell>
        </row>
        <row r="535">
          <cell r="A535">
            <v>62222211</v>
          </cell>
          <cell r="B535" t="str">
            <v>Correio-ID</v>
          </cell>
          <cell r="C535">
            <v>0</v>
          </cell>
          <cell r="D535">
            <v>0</v>
          </cell>
          <cell r="E535">
            <v>2235</v>
          </cell>
          <cell r="F535">
            <v>0</v>
          </cell>
          <cell r="G535">
            <v>2235</v>
          </cell>
          <cell r="H535">
            <v>0</v>
          </cell>
          <cell r="I535">
            <v>2235</v>
          </cell>
          <cell r="J535">
            <v>8</v>
          </cell>
        </row>
        <row r="536">
          <cell r="A536">
            <v>62222212</v>
          </cell>
          <cell r="B536" t="str">
            <v>Correio-ND</v>
          </cell>
          <cell r="C536">
            <v>4534</v>
          </cell>
          <cell r="D536">
            <v>0</v>
          </cell>
          <cell r="E536">
            <v>4534</v>
          </cell>
          <cell r="F536">
            <v>0</v>
          </cell>
          <cell r="G536">
            <v>4534</v>
          </cell>
          <cell r="H536">
            <v>0</v>
          </cell>
          <cell r="I536">
            <v>4534</v>
          </cell>
          <cell r="J536">
            <v>8</v>
          </cell>
        </row>
        <row r="537">
          <cell r="A537">
            <v>62222213</v>
          </cell>
          <cell r="B537" t="str">
            <v>Correio-RI</v>
          </cell>
          <cell r="C537">
            <v>2964339</v>
          </cell>
          <cell r="D537">
            <v>0</v>
          </cell>
          <cell r="E537">
            <v>2965209</v>
          </cell>
          <cell r="F537">
            <v>0</v>
          </cell>
          <cell r="G537">
            <v>2965209</v>
          </cell>
          <cell r="H537">
            <v>0</v>
          </cell>
          <cell r="I537">
            <v>2965209</v>
          </cell>
          <cell r="J537">
            <v>8</v>
          </cell>
        </row>
        <row r="538">
          <cell r="A538">
            <v>6222221</v>
          </cell>
          <cell r="B538" t="str">
            <v>TERRITORIO NACIONA</v>
          </cell>
          <cell r="C538">
            <v>2968873</v>
          </cell>
          <cell r="D538">
            <v>0</v>
          </cell>
          <cell r="E538">
            <v>2971978</v>
          </cell>
          <cell r="F538">
            <v>0</v>
          </cell>
          <cell r="G538">
            <v>2971978</v>
          </cell>
          <cell r="H538">
            <v>0</v>
          </cell>
          <cell r="I538">
            <v>2971978</v>
          </cell>
          <cell r="J538">
            <v>7</v>
          </cell>
        </row>
        <row r="539">
          <cell r="A539">
            <v>622222</v>
          </cell>
          <cell r="B539" t="str">
            <v>CORREIO</v>
          </cell>
          <cell r="C539">
            <v>2968873</v>
          </cell>
          <cell r="D539">
            <v>0</v>
          </cell>
          <cell r="E539">
            <v>2971978</v>
          </cell>
          <cell r="F539">
            <v>0</v>
          </cell>
          <cell r="G539">
            <v>2971978</v>
          </cell>
          <cell r="H539">
            <v>0</v>
          </cell>
          <cell r="I539">
            <v>2971978</v>
          </cell>
          <cell r="J539">
            <v>6</v>
          </cell>
        </row>
        <row r="540">
          <cell r="A540">
            <v>62222311</v>
          </cell>
          <cell r="B540" t="str">
            <v>Estafetas-ID</v>
          </cell>
          <cell r="C540">
            <v>351845</v>
          </cell>
          <cell r="D540">
            <v>18000</v>
          </cell>
          <cell r="E540">
            <v>635915</v>
          </cell>
          <cell r="F540">
            <v>37000</v>
          </cell>
          <cell r="G540">
            <v>598915</v>
          </cell>
          <cell r="H540">
            <v>0</v>
          </cell>
          <cell r="I540">
            <v>598915</v>
          </cell>
          <cell r="J540">
            <v>8</v>
          </cell>
        </row>
        <row r="541">
          <cell r="A541">
            <v>62222312</v>
          </cell>
          <cell r="B541" t="str">
            <v>Estafetas-RI</v>
          </cell>
          <cell r="C541">
            <v>370</v>
          </cell>
          <cell r="D541">
            <v>0</v>
          </cell>
          <cell r="E541">
            <v>23370</v>
          </cell>
          <cell r="F541">
            <v>0</v>
          </cell>
          <cell r="G541">
            <v>23370</v>
          </cell>
          <cell r="H541">
            <v>0</v>
          </cell>
          <cell r="I541">
            <v>23370</v>
          </cell>
          <cell r="J541">
            <v>8</v>
          </cell>
        </row>
        <row r="542">
          <cell r="A542">
            <v>6222231</v>
          </cell>
          <cell r="B542" t="str">
            <v>TERRITORIO NACIONA</v>
          </cell>
          <cell r="C542">
            <v>352215</v>
          </cell>
          <cell r="D542">
            <v>18000</v>
          </cell>
          <cell r="E542">
            <v>659285</v>
          </cell>
          <cell r="F542">
            <v>37000</v>
          </cell>
          <cell r="G542">
            <v>622285</v>
          </cell>
          <cell r="H542">
            <v>0</v>
          </cell>
          <cell r="I542">
            <v>622285</v>
          </cell>
          <cell r="J542">
            <v>7</v>
          </cell>
        </row>
        <row r="543">
          <cell r="A543">
            <v>622223</v>
          </cell>
          <cell r="B543" t="str">
            <v>ESTAFETAS</v>
          </cell>
          <cell r="C543">
            <v>352215</v>
          </cell>
          <cell r="D543">
            <v>18000</v>
          </cell>
          <cell r="E543">
            <v>659285</v>
          </cell>
          <cell r="F543">
            <v>37000</v>
          </cell>
          <cell r="G543">
            <v>622285</v>
          </cell>
          <cell r="H543">
            <v>0</v>
          </cell>
          <cell r="I543">
            <v>622285</v>
          </cell>
          <cell r="J543">
            <v>6</v>
          </cell>
        </row>
        <row r="544">
          <cell r="A544">
            <v>62222411</v>
          </cell>
          <cell r="B544" t="str">
            <v>Pos</v>
          </cell>
          <cell r="C544">
            <v>1438332</v>
          </cell>
          <cell r="D544">
            <v>0</v>
          </cell>
          <cell r="E544">
            <v>1438332</v>
          </cell>
          <cell r="F544">
            <v>0</v>
          </cell>
          <cell r="G544">
            <v>1438332</v>
          </cell>
          <cell r="H544">
            <v>0</v>
          </cell>
          <cell r="I544">
            <v>1438332</v>
          </cell>
          <cell r="J544">
            <v>8</v>
          </cell>
        </row>
        <row r="545">
          <cell r="A545">
            <v>6222241</v>
          </cell>
          <cell r="B545" t="str">
            <v>TERRITORIO NACIONA</v>
          </cell>
          <cell r="C545">
            <v>1438332</v>
          </cell>
          <cell r="D545">
            <v>0</v>
          </cell>
          <cell r="E545">
            <v>1438332</v>
          </cell>
          <cell r="F545">
            <v>0</v>
          </cell>
          <cell r="G545">
            <v>1438332</v>
          </cell>
          <cell r="H545">
            <v>0</v>
          </cell>
          <cell r="I545">
            <v>1438332</v>
          </cell>
          <cell r="J545">
            <v>7</v>
          </cell>
        </row>
        <row r="546">
          <cell r="A546">
            <v>622224</v>
          </cell>
          <cell r="B546" t="str">
            <v>POS</v>
          </cell>
          <cell r="C546">
            <v>1438332</v>
          </cell>
          <cell r="D546">
            <v>0</v>
          </cell>
          <cell r="E546">
            <v>1438332</v>
          </cell>
          <cell r="F546">
            <v>0</v>
          </cell>
          <cell r="G546">
            <v>1438332</v>
          </cell>
          <cell r="H546">
            <v>0</v>
          </cell>
          <cell r="I546">
            <v>1438332</v>
          </cell>
          <cell r="J546">
            <v>6</v>
          </cell>
        </row>
        <row r="547">
          <cell r="A547">
            <v>62222</v>
          </cell>
          <cell r="B547" t="str">
            <v>COMUNICACAO</v>
          </cell>
          <cell r="C547">
            <v>4759420</v>
          </cell>
          <cell r="D547">
            <v>6110275</v>
          </cell>
          <cell r="E547">
            <v>11161870</v>
          </cell>
          <cell r="F547">
            <v>6129275</v>
          </cell>
          <cell r="G547">
            <v>5032595</v>
          </cell>
          <cell r="H547">
            <v>0</v>
          </cell>
          <cell r="I547">
            <v>5032595</v>
          </cell>
          <cell r="J547">
            <v>5</v>
          </cell>
        </row>
        <row r="548">
          <cell r="A548">
            <v>62227212</v>
          </cell>
          <cell r="B548" t="str">
            <v>Refeicoes-ND</v>
          </cell>
          <cell r="C548">
            <v>392387</v>
          </cell>
          <cell r="D548">
            <v>0</v>
          </cell>
          <cell r="E548">
            <v>497143</v>
          </cell>
          <cell r="F548">
            <v>0</v>
          </cell>
          <cell r="G548">
            <v>497143</v>
          </cell>
          <cell r="H548">
            <v>0</v>
          </cell>
          <cell r="I548">
            <v>497143</v>
          </cell>
          <cell r="J548">
            <v>8</v>
          </cell>
        </row>
        <row r="549">
          <cell r="A549">
            <v>6222721</v>
          </cell>
          <cell r="B549" t="str">
            <v>TERRITORIO NACIONA</v>
          </cell>
          <cell r="C549">
            <v>392387</v>
          </cell>
          <cell r="D549">
            <v>0</v>
          </cell>
          <cell r="E549">
            <v>497143</v>
          </cell>
          <cell r="F549">
            <v>0</v>
          </cell>
          <cell r="G549">
            <v>497143</v>
          </cell>
          <cell r="H549">
            <v>0</v>
          </cell>
          <cell r="I549">
            <v>497143</v>
          </cell>
          <cell r="J549">
            <v>7</v>
          </cell>
        </row>
        <row r="550">
          <cell r="A550">
            <v>622272</v>
          </cell>
          <cell r="B550" t="str">
            <v>REFEICOES</v>
          </cell>
          <cell r="C550">
            <v>392387</v>
          </cell>
          <cell r="D550">
            <v>0</v>
          </cell>
          <cell r="E550">
            <v>497143</v>
          </cell>
          <cell r="F550">
            <v>0</v>
          </cell>
          <cell r="G550">
            <v>497143</v>
          </cell>
          <cell r="H550">
            <v>0</v>
          </cell>
          <cell r="I550">
            <v>497143</v>
          </cell>
          <cell r="J550">
            <v>6</v>
          </cell>
        </row>
        <row r="551">
          <cell r="A551">
            <v>62227312</v>
          </cell>
          <cell r="B551" t="str">
            <v>Deslocacoes-ND</v>
          </cell>
          <cell r="C551">
            <v>30468</v>
          </cell>
          <cell r="D551">
            <v>0</v>
          </cell>
          <cell r="E551">
            <v>54518</v>
          </cell>
          <cell r="F551">
            <v>0</v>
          </cell>
          <cell r="G551">
            <v>54518</v>
          </cell>
          <cell r="H551">
            <v>0</v>
          </cell>
          <cell r="I551">
            <v>54518</v>
          </cell>
          <cell r="J551">
            <v>8</v>
          </cell>
        </row>
        <row r="552">
          <cell r="A552">
            <v>6222731</v>
          </cell>
          <cell r="B552" t="str">
            <v>TERRITORIO NACIONA</v>
          </cell>
          <cell r="C552">
            <v>30468</v>
          </cell>
          <cell r="D552">
            <v>0</v>
          </cell>
          <cell r="E552">
            <v>54518</v>
          </cell>
          <cell r="F552">
            <v>0</v>
          </cell>
          <cell r="G552">
            <v>54518</v>
          </cell>
          <cell r="H552">
            <v>0</v>
          </cell>
          <cell r="I552">
            <v>54518</v>
          </cell>
          <cell r="J552">
            <v>7</v>
          </cell>
        </row>
        <row r="553">
          <cell r="A553">
            <v>62227322</v>
          </cell>
          <cell r="B553" t="str">
            <v>Deslocacoes-ND</v>
          </cell>
          <cell r="C553">
            <v>51700</v>
          </cell>
          <cell r="D553">
            <v>0</v>
          </cell>
          <cell r="E553">
            <v>630027</v>
          </cell>
          <cell r="F553">
            <v>0</v>
          </cell>
          <cell r="G553">
            <v>630027</v>
          </cell>
          <cell r="H553">
            <v>0</v>
          </cell>
          <cell r="I553">
            <v>630027</v>
          </cell>
          <cell r="J553">
            <v>8</v>
          </cell>
        </row>
        <row r="554">
          <cell r="A554">
            <v>6222732</v>
          </cell>
          <cell r="B554" t="str">
            <v>PAISES COMUNITARIO</v>
          </cell>
          <cell r="C554">
            <v>51700</v>
          </cell>
          <cell r="D554">
            <v>0</v>
          </cell>
          <cell r="E554">
            <v>630027</v>
          </cell>
          <cell r="F554">
            <v>0</v>
          </cell>
          <cell r="G554">
            <v>630027</v>
          </cell>
          <cell r="H554">
            <v>0</v>
          </cell>
          <cell r="I554">
            <v>630027</v>
          </cell>
          <cell r="J554">
            <v>7</v>
          </cell>
        </row>
        <row r="555">
          <cell r="A555">
            <v>622273</v>
          </cell>
          <cell r="B555" t="str">
            <v>DESLOCACOES</v>
          </cell>
          <cell r="C555">
            <v>82168</v>
          </cell>
          <cell r="D555">
            <v>0</v>
          </cell>
          <cell r="E555">
            <v>684545</v>
          </cell>
          <cell r="F555">
            <v>0</v>
          </cell>
          <cell r="G555">
            <v>684545</v>
          </cell>
          <cell r="H555">
            <v>0</v>
          </cell>
          <cell r="I555">
            <v>684545</v>
          </cell>
          <cell r="J555">
            <v>6</v>
          </cell>
        </row>
        <row r="556">
          <cell r="A556">
            <v>62227412</v>
          </cell>
          <cell r="B556" t="str">
            <v>Alojamento-ND</v>
          </cell>
          <cell r="C556">
            <v>15900</v>
          </cell>
          <cell r="D556">
            <v>0</v>
          </cell>
          <cell r="E556">
            <v>150000</v>
          </cell>
          <cell r="F556">
            <v>0</v>
          </cell>
          <cell r="G556">
            <v>150000</v>
          </cell>
          <cell r="H556">
            <v>0</v>
          </cell>
          <cell r="I556">
            <v>150000</v>
          </cell>
          <cell r="J556">
            <v>8</v>
          </cell>
        </row>
        <row r="557">
          <cell r="A557">
            <v>6222741</v>
          </cell>
          <cell r="B557" t="str">
            <v>TERRITORIO NACIONA</v>
          </cell>
          <cell r="C557">
            <v>15900</v>
          </cell>
          <cell r="D557">
            <v>0</v>
          </cell>
          <cell r="E557">
            <v>150000</v>
          </cell>
          <cell r="F557">
            <v>0</v>
          </cell>
          <cell r="G557">
            <v>150000</v>
          </cell>
          <cell r="H557">
            <v>0</v>
          </cell>
          <cell r="I557">
            <v>150000</v>
          </cell>
          <cell r="J557">
            <v>7</v>
          </cell>
        </row>
        <row r="558">
          <cell r="A558">
            <v>62227422</v>
          </cell>
          <cell r="B558" t="str">
            <v>Alojamento-ND</v>
          </cell>
          <cell r="C558">
            <v>0</v>
          </cell>
          <cell r="D558">
            <v>0</v>
          </cell>
          <cell r="E558">
            <v>194210</v>
          </cell>
          <cell r="F558">
            <v>0</v>
          </cell>
          <cell r="G558">
            <v>194210</v>
          </cell>
          <cell r="H558">
            <v>0</v>
          </cell>
          <cell r="I558">
            <v>194210</v>
          </cell>
          <cell r="J558">
            <v>8</v>
          </cell>
        </row>
        <row r="559">
          <cell r="A559">
            <v>6222742</v>
          </cell>
          <cell r="B559" t="str">
            <v>PAISES COMUNITARIO</v>
          </cell>
          <cell r="C559">
            <v>0</v>
          </cell>
          <cell r="D559">
            <v>0</v>
          </cell>
          <cell r="E559">
            <v>194210</v>
          </cell>
          <cell r="F559">
            <v>0</v>
          </cell>
          <cell r="G559">
            <v>194210</v>
          </cell>
          <cell r="H559">
            <v>0</v>
          </cell>
          <cell r="I559">
            <v>194210</v>
          </cell>
          <cell r="J559">
            <v>7</v>
          </cell>
        </row>
        <row r="560">
          <cell r="A560">
            <v>622274</v>
          </cell>
          <cell r="B560" t="str">
            <v>ALOJAMENTO</v>
          </cell>
          <cell r="C560">
            <v>15900</v>
          </cell>
          <cell r="D560">
            <v>0</v>
          </cell>
          <cell r="E560">
            <v>344210</v>
          </cell>
          <cell r="F560">
            <v>0</v>
          </cell>
          <cell r="G560">
            <v>344210</v>
          </cell>
          <cell r="H560">
            <v>0</v>
          </cell>
          <cell r="I560">
            <v>344210</v>
          </cell>
          <cell r="J560">
            <v>6</v>
          </cell>
        </row>
        <row r="561">
          <cell r="A561">
            <v>62227512</v>
          </cell>
          <cell r="B561" t="str">
            <v>Portagens-ND</v>
          </cell>
          <cell r="C561">
            <v>18660</v>
          </cell>
          <cell r="D561">
            <v>0</v>
          </cell>
          <cell r="E561">
            <v>28190</v>
          </cell>
          <cell r="F561">
            <v>0</v>
          </cell>
          <cell r="G561">
            <v>28190</v>
          </cell>
          <cell r="H561">
            <v>0</v>
          </cell>
          <cell r="I561">
            <v>28190</v>
          </cell>
          <cell r="J561">
            <v>8</v>
          </cell>
        </row>
        <row r="562">
          <cell r="A562">
            <v>6222751</v>
          </cell>
          <cell r="B562" t="str">
            <v>TERRITORIO NACIONA</v>
          </cell>
          <cell r="C562">
            <v>18660</v>
          </cell>
          <cell r="D562">
            <v>0</v>
          </cell>
          <cell r="E562">
            <v>28190</v>
          </cell>
          <cell r="F562">
            <v>0</v>
          </cell>
          <cell r="G562">
            <v>28190</v>
          </cell>
          <cell r="H562">
            <v>0</v>
          </cell>
          <cell r="I562">
            <v>28190</v>
          </cell>
          <cell r="J562">
            <v>7</v>
          </cell>
        </row>
        <row r="563">
          <cell r="A563">
            <v>622275</v>
          </cell>
          <cell r="B563" t="str">
            <v>PORTAGENS</v>
          </cell>
          <cell r="C563">
            <v>18660</v>
          </cell>
          <cell r="D563">
            <v>0</v>
          </cell>
          <cell r="E563">
            <v>28190</v>
          </cell>
          <cell r="F563">
            <v>0</v>
          </cell>
          <cell r="G563">
            <v>28190</v>
          </cell>
          <cell r="H563">
            <v>0</v>
          </cell>
          <cell r="I563">
            <v>28190</v>
          </cell>
          <cell r="J563">
            <v>6</v>
          </cell>
        </row>
        <row r="564">
          <cell r="A564">
            <v>62227</v>
          </cell>
          <cell r="B564" t="str">
            <v>DESLOC. E ESTADAS</v>
          </cell>
          <cell r="C564">
            <v>509115</v>
          </cell>
          <cell r="D564">
            <v>0</v>
          </cell>
          <cell r="E564">
            <v>1554088</v>
          </cell>
          <cell r="F564">
            <v>0</v>
          </cell>
          <cell r="G564">
            <v>1554088</v>
          </cell>
          <cell r="H564">
            <v>0</v>
          </cell>
          <cell r="I564">
            <v>1554088</v>
          </cell>
          <cell r="J564">
            <v>5</v>
          </cell>
        </row>
        <row r="565">
          <cell r="A565">
            <v>6222913</v>
          </cell>
          <cell r="B565" t="str">
            <v>Honorarios-RI</v>
          </cell>
          <cell r="C565">
            <v>1964000</v>
          </cell>
          <cell r="D565">
            <v>0</v>
          </cell>
          <cell r="E565">
            <v>8440000</v>
          </cell>
          <cell r="F565">
            <v>96000</v>
          </cell>
          <cell r="G565">
            <v>8344000</v>
          </cell>
          <cell r="H565">
            <v>0</v>
          </cell>
          <cell r="I565">
            <v>8344000</v>
          </cell>
          <cell r="J565">
            <v>7</v>
          </cell>
        </row>
        <row r="566">
          <cell r="A566">
            <v>622291</v>
          </cell>
          <cell r="B566" t="str">
            <v>TERRITORIO NACIONA</v>
          </cell>
          <cell r="C566">
            <v>1964000</v>
          </cell>
          <cell r="D566">
            <v>0</v>
          </cell>
          <cell r="E566">
            <v>8440000</v>
          </cell>
          <cell r="F566">
            <v>96000</v>
          </cell>
          <cell r="G566">
            <v>8344000</v>
          </cell>
          <cell r="H566">
            <v>0</v>
          </cell>
          <cell r="I566">
            <v>8344000</v>
          </cell>
          <cell r="J566">
            <v>6</v>
          </cell>
        </row>
        <row r="567">
          <cell r="A567">
            <v>62229</v>
          </cell>
          <cell r="B567" t="str">
            <v>HONORARIOS</v>
          </cell>
          <cell r="C567">
            <v>1964000</v>
          </cell>
          <cell r="D567">
            <v>0</v>
          </cell>
          <cell r="E567">
            <v>8440000</v>
          </cell>
          <cell r="F567">
            <v>96000</v>
          </cell>
          <cell r="G567">
            <v>8344000</v>
          </cell>
          <cell r="H567">
            <v>0</v>
          </cell>
          <cell r="I567">
            <v>8344000</v>
          </cell>
          <cell r="J567">
            <v>5</v>
          </cell>
        </row>
        <row r="568">
          <cell r="A568">
            <v>6222</v>
          </cell>
          <cell r="B568" t="str">
            <v>SERVI€OS</v>
          </cell>
          <cell r="C568">
            <v>7232535</v>
          </cell>
          <cell r="D568">
            <v>6110275</v>
          </cell>
          <cell r="E568">
            <v>21181298</v>
          </cell>
          <cell r="F568">
            <v>6225275</v>
          </cell>
          <cell r="G568">
            <v>14956023</v>
          </cell>
          <cell r="H568">
            <v>0</v>
          </cell>
          <cell r="I568">
            <v>14956023</v>
          </cell>
          <cell r="J568">
            <v>4</v>
          </cell>
        </row>
        <row r="569">
          <cell r="A569">
            <v>6223113</v>
          </cell>
          <cell r="B569" t="str">
            <v>Cont.Notar.-RI</v>
          </cell>
          <cell r="C569">
            <v>0</v>
          </cell>
          <cell r="D569">
            <v>0</v>
          </cell>
          <cell r="E569">
            <v>180465</v>
          </cell>
          <cell r="F569">
            <v>0</v>
          </cell>
          <cell r="G569">
            <v>180465</v>
          </cell>
          <cell r="H569">
            <v>0</v>
          </cell>
          <cell r="I569">
            <v>180465</v>
          </cell>
          <cell r="J569">
            <v>7</v>
          </cell>
        </row>
        <row r="570">
          <cell r="A570">
            <v>622311</v>
          </cell>
          <cell r="B570" t="str">
            <v>TERRITORIO NACIONA</v>
          </cell>
          <cell r="C570">
            <v>0</v>
          </cell>
          <cell r="D570">
            <v>0</v>
          </cell>
          <cell r="E570">
            <v>180465</v>
          </cell>
          <cell r="F570">
            <v>0</v>
          </cell>
          <cell r="G570">
            <v>180465</v>
          </cell>
          <cell r="H570">
            <v>0</v>
          </cell>
          <cell r="I570">
            <v>180465</v>
          </cell>
          <cell r="J570">
            <v>6</v>
          </cell>
        </row>
        <row r="571">
          <cell r="A571">
            <v>62231</v>
          </cell>
          <cell r="B571" t="str">
            <v>CONTENC.E NOTARIAD</v>
          </cell>
          <cell r="C571">
            <v>0</v>
          </cell>
          <cell r="D571">
            <v>0</v>
          </cell>
          <cell r="E571">
            <v>180465</v>
          </cell>
          <cell r="F571">
            <v>0</v>
          </cell>
          <cell r="G571">
            <v>180465</v>
          </cell>
          <cell r="H571">
            <v>0</v>
          </cell>
          <cell r="I571">
            <v>180465</v>
          </cell>
          <cell r="J571">
            <v>5</v>
          </cell>
        </row>
        <row r="572">
          <cell r="A572">
            <v>6223211</v>
          </cell>
          <cell r="B572" t="str">
            <v>Conser.Repar-ID</v>
          </cell>
          <cell r="C572">
            <v>46525</v>
          </cell>
          <cell r="D572">
            <v>0</v>
          </cell>
          <cell r="E572">
            <v>450612</v>
          </cell>
          <cell r="F572">
            <v>0</v>
          </cell>
          <cell r="G572">
            <v>450612</v>
          </cell>
          <cell r="H572">
            <v>0</v>
          </cell>
          <cell r="I572">
            <v>450612</v>
          </cell>
          <cell r="J572">
            <v>7</v>
          </cell>
        </row>
        <row r="573">
          <cell r="A573">
            <v>62232141</v>
          </cell>
          <cell r="B573" t="str">
            <v>Benfeitorias-ID</v>
          </cell>
          <cell r="C573">
            <v>91667</v>
          </cell>
          <cell r="D573">
            <v>0</v>
          </cell>
          <cell r="E573">
            <v>5958335</v>
          </cell>
          <cell r="F573">
            <v>5500000</v>
          </cell>
          <cell r="G573">
            <v>458335</v>
          </cell>
          <cell r="H573">
            <v>0</v>
          </cell>
          <cell r="I573">
            <v>458335</v>
          </cell>
          <cell r="J573">
            <v>8</v>
          </cell>
        </row>
        <row r="574">
          <cell r="A574">
            <v>6223214</v>
          </cell>
          <cell r="B574" t="str">
            <v>Benfeitorias</v>
          </cell>
          <cell r="C574">
            <v>91667</v>
          </cell>
          <cell r="D574">
            <v>0</v>
          </cell>
          <cell r="E574">
            <v>5958335</v>
          </cell>
          <cell r="F574">
            <v>5500000</v>
          </cell>
          <cell r="G574">
            <v>458335</v>
          </cell>
          <cell r="H574">
            <v>0</v>
          </cell>
          <cell r="I574">
            <v>458335</v>
          </cell>
          <cell r="J574">
            <v>7</v>
          </cell>
        </row>
        <row r="575">
          <cell r="A575">
            <v>622321</v>
          </cell>
          <cell r="B575" t="str">
            <v>TERRITORIO NACIONA</v>
          </cell>
          <cell r="C575">
            <v>138192</v>
          </cell>
          <cell r="D575">
            <v>0</v>
          </cell>
          <cell r="E575">
            <v>6408947</v>
          </cell>
          <cell r="F575">
            <v>5500000</v>
          </cell>
          <cell r="G575">
            <v>908947</v>
          </cell>
          <cell r="H575">
            <v>0</v>
          </cell>
          <cell r="I575">
            <v>908947</v>
          </cell>
          <cell r="J575">
            <v>6</v>
          </cell>
        </row>
        <row r="576">
          <cell r="A576">
            <v>62232</v>
          </cell>
          <cell r="B576" t="str">
            <v>CONSERV.E REPARACA</v>
          </cell>
          <cell r="C576">
            <v>138192</v>
          </cell>
          <cell r="D576">
            <v>0</v>
          </cell>
          <cell r="E576">
            <v>6408947</v>
          </cell>
          <cell r="F576">
            <v>5500000</v>
          </cell>
          <cell r="G576">
            <v>908947</v>
          </cell>
          <cell r="H576">
            <v>0</v>
          </cell>
          <cell r="I576">
            <v>908947</v>
          </cell>
          <cell r="J576">
            <v>5</v>
          </cell>
        </row>
        <row r="577">
          <cell r="A577">
            <v>62233111</v>
          </cell>
          <cell r="B577" t="str">
            <v>Meios Comunicacao</v>
          </cell>
          <cell r="C577">
            <v>0</v>
          </cell>
          <cell r="D577">
            <v>0</v>
          </cell>
          <cell r="E577">
            <v>14714977</v>
          </cell>
          <cell r="F577">
            <v>5525077</v>
          </cell>
          <cell r="G577">
            <v>9189900</v>
          </cell>
          <cell r="H577">
            <v>0</v>
          </cell>
          <cell r="I577">
            <v>9189900</v>
          </cell>
          <cell r="J577">
            <v>8</v>
          </cell>
        </row>
        <row r="578">
          <cell r="A578">
            <v>62233112</v>
          </cell>
          <cell r="B578" t="str">
            <v>Producao P- Public</v>
          </cell>
          <cell r="C578">
            <v>2754600</v>
          </cell>
          <cell r="D578">
            <v>0</v>
          </cell>
          <cell r="E578">
            <v>7482052</v>
          </cell>
          <cell r="F578">
            <v>23852</v>
          </cell>
          <cell r="G578">
            <v>7458200</v>
          </cell>
          <cell r="H578">
            <v>0</v>
          </cell>
          <cell r="I578">
            <v>7458200</v>
          </cell>
          <cell r="J578">
            <v>8</v>
          </cell>
        </row>
        <row r="579">
          <cell r="A579">
            <v>62233114</v>
          </cell>
          <cell r="B579" t="str">
            <v>Concursos</v>
          </cell>
          <cell r="C579">
            <v>370000</v>
          </cell>
          <cell r="D579">
            <v>0</v>
          </cell>
          <cell r="E579">
            <v>370000</v>
          </cell>
          <cell r="F579">
            <v>0</v>
          </cell>
          <cell r="G579">
            <v>370000</v>
          </cell>
          <cell r="H579">
            <v>0</v>
          </cell>
          <cell r="I579">
            <v>370000</v>
          </cell>
          <cell r="J579">
            <v>8</v>
          </cell>
        </row>
        <row r="580">
          <cell r="A580">
            <v>62233119</v>
          </cell>
          <cell r="B580" t="str">
            <v>Outra Publ. Propag</v>
          </cell>
          <cell r="C580">
            <v>646000</v>
          </cell>
          <cell r="D580">
            <v>0</v>
          </cell>
          <cell r="E580">
            <v>646000</v>
          </cell>
          <cell r="F580">
            <v>0</v>
          </cell>
          <cell r="G580">
            <v>646000</v>
          </cell>
          <cell r="H580">
            <v>0</v>
          </cell>
          <cell r="I580">
            <v>646000</v>
          </cell>
          <cell r="J580">
            <v>8</v>
          </cell>
        </row>
        <row r="581">
          <cell r="A581">
            <v>6223311</v>
          </cell>
          <cell r="B581" t="str">
            <v>PUBLIC.PROP-ID</v>
          </cell>
          <cell r="C581">
            <v>3770600</v>
          </cell>
          <cell r="D581">
            <v>0</v>
          </cell>
          <cell r="E581">
            <v>23213029</v>
          </cell>
          <cell r="F581">
            <v>5548929</v>
          </cell>
          <cell r="G581">
            <v>17664100</v>
          </cell>
          <cell r="H581">
            <v>0</v>
          </cell>
          <cell r="I581">
            <v>17664100</v>
          </cell>
          <cell r="J581">
            <v>7</v>
          </cell>
        </row>
        <row r="582">
          <cell r="A582">
            <v>622331</v>
          </cell>
          <cell r="B582" t="str">
            <v>TERRITORIO NACIONA</v>
          </cell>
          <cell r="C582">
            <v>3770600</v>
          </cell>
          <cell r="D582">
            <v>0</v>
          </cell>
          <cell r="E582">
            <v>23213029</v>
          </cell>
          <cell r="F582">
            <v>5548929</v>
          </cell>
          <cell r="G582">
            <v>17664100</v>
          </cell>
          <cell r="H582">
            <v>0</v>
          </cell>
          <cell r="I582">
            <v>17664100</v>
          </cell>
          <cell r="J582">
            <v>6</v>
          </cell>
        </row>
        <row r="583">
          <cell r="A583">
            <v>62233</v>
          </cell>
          <cell r="B583" t="str">
            <v>PUBLIC.E PROPAGAND</v>
          </cell>
          <cell r="C583">
            <v>3770600</v>
          </cell>
          <cell r="D583">
            <v>0</v>
          </cell>
          <cell r="E583">
            <v>23213029</v>
          </cell>
          <cell r="F583">
            <v>5548929</v>
          </cell>
          <cell r="G583">
            <v>17664100</v>
          </cell>
          <cell r="H583">
            <v>0</v>
          </cell>
          <cell r="I583">
            <v>17664100</v>
          </cell>
          <cell r="J583">
            <v>5</v>
          </cell>
        </row>
        <row r="584">
          <cell r="A584">
            <v>6223412</v>
          </cell>
          <cell r="B584" t="str">
            <v>Limp.Hig.Conf-ND</v>
          </cell>
          <cell r="C584">
            <v>0</v>
          </cell>
          <cell r="D584">
            <v>0</v>
          </cell>
          <cell r="E584">
            <v>36455</v>
          </cell>
          <cell r="F584">
            <v>0</v>
          </cell>
          <cell r="G584">
            <v>36455</v>
          </cell>
          <cell r="H584">
            <v>0</v>
          </cell>
          <cell r="I584">
            <v>36455</v>
          </cell>
          <cell r="J584">
            <v>7</v>
          </cell>
        </row>
        <row r="585">
          <cell r="A585">
            <v>622341</v>
          </cell>
          <cell r="B585" t="str">
            <v>TERRITORIO NACIONA</v>
          </cell>
          <cell r="C585">
            <v>0</v>
          </cell>
          <cell r="D585">
            <v>0</v>
          </cell>
          <cell r="E585">
            <v>36455</v>
          </cell>
          <cell r="F585">
            <v>0</v>
          </cell>
          <cell r="G585">
            <v>36455</v>
          </cell>
          <cell r="H585">
            <v>0</v>
          </cell>
          <cell r="I585">
            <v>36455</v>
          </cell>
          <cell r="J585">
            <v>6</v>
          </cell>
        </row>
        <row r="586">
          <cell r="A586">
            <v>62234</v>
          </cell>
          <cell r="B586" t="str">
            <v>LIMP.HIG.CONFORTO</v>
          </cell>
          <cell r="C586">
            <v>0</v>
          </cell>
          <cell r="D586">
            <v>0</v>
          </cell>
          <cell r="E586">
            <v>36455</v>
          </cell>
          <cell r="F586">
            <v>0</v>
          </cell>
          <cell r="G586">
            <v>36455</v>
          </cell>
          <cell r="H586">
            <v>0</v>
          </cell>
          <cell r="I586">
            <v>36455</v>
          </cell>
          <cell r="J586">
            <v>5</v>
          </cell>
        </row>
        <row r="587">
          <cell r="A587">
            <v>62236111</v>
          </cell>
          <cell r="B587" t="str">
            <v>Auditores-ID</v>
          </cell>
          <cell r="C587">
            <v>100000</v>
          </cell>
          <cell r="D587">
            <v>0</v>
          </cell>
          <cell r="E587">
            <v>500000</v>
          </cell>
          <cell r="F587">
            <v>0</v>
          </cell>
          <cell r="G587">
            <v>500000</v>
          </cell>
          <cell r="H587">
            <v>0</v>
          </cell>
          <cell r="I587">
            <v>500000</v>
          </cell>
          <cell r="J587">
            <v>8</v>
          </cell>
        </row>
        <row r="588">
          <cell r="A588">
            <v>6223611</v>
          </cell>
          <cell r="B588" t="str">
            <v>TERRITORIO NACIONA</v>
          </cell>
          <cell r="C588">
            <v>100000</v>
          </cell>
          <cell r="D588">
            <v>0</v>
          </cell>
          <cell r="E588">
            <v>500000</v>
          </cell>
          <cell r="F588">
            <v>0</v>
          </cell>
          <cell r="G588">
            <v>500000</v>
          </cell>
          <cell r="H588">
            <v>0</v>
          </cell>
          <cell r="I588">
            <v>500000</v>
          </cell>
          <cell r="J588">
            <v>7</v>
          </cell>
        </row>
        <row r="589">
          <cell r="A589">
            <v>622361</v>
          </cell>
          <cell r="B589" t="str">
            <v>AUDITORES</v>
          </cell>
          <cell r="C589">
            <v>100000</v>
          </cell>
          <cell r="D589">
            <v>0</v>
          </cell>
          <cell r="E589">
            <v>500000</v>
          </cell>
          <cell r="F589">
            <v>0</v>
          </cell>
          <cell r="G589">
            <v>500000</v>
          </cell>
          <cell r="H589">
            <v>0</v>
          </cell>
          <cell r="I589">
            <v>500000</v>
          </cell>
          <cell r="J589">
            <v>6</v>
          </cell>
        </row>
        <row r="590">
          <cell r="A590">
            <v>62236311</v>
          </cell>
          <cell r="B590" t="str">
            <v>Contabilistas-ID</v>
          </cell>
          <cell r="C590">
            <v>560000</v>
          </cell>
          <cell r="D590">
            <v>0</v>
          </cell>
          <cell r="E590">
            <v>2332000</v>
          </cell>
          <cell r="F590">
            <v>0</v>
          </cell>
          <cell r="G590">
            <v>2332000</v>
          </cell>
          <cell r="H590">
            <v>0</v>
          </cell>
          <cell r="I590">
            <v>2332000</v>
          </cell>
          <cell r="J590">
            <v>8</v>
          </cell>
        </row>
        <row r="591">
          <cell r="A591">
            <v>6223631</v>
          </cell>
          <cell r="B591" t="str">
            <v>TERRITORIO NACIONA</v>
          </cell>
          <cell r="C591">
            <v>560000</v>
          </cell>
          <cell r="D591">
            <v>0</v>
          </cell>
          <cell r="E591">
            <v>2332000</v>
          </cell>
          <cell r="F591">
            <v>0</v>
          </cell>
          <cell r="G591">
            <v>2332000</v>
          </cell>
          <cell r="H591">
            <v>0</v>
          </cell>
          <cell r="I591">
            <v>2332000</v>
          </cell>
          <cell r="J591">
            <v>7</v>
          </cell>
        </row>
        <row r="592">
          <cell r="A592">
            <v>622363</v>
          </cell>
          <cell r="B592" t="str">
            <v>CONTABILISTAS</v>
          </cell>
          <cell r="C592">
            <v>560000</v>
          </cell>
          <cell r="D592">
            <v>0</v>
          </cell>
          <cell r="E592">
            <v>2332000</v>
          </cell>
          <cell r="F592">
            <v>0</v>
          </cell>
          <cell r="G592">
            <v>2332000</v>
          </cell>
          <cell r="H592">
            <v>0</v>
          </cell>
          <cell r="I592">
            <v>2332000</v>
          </cell>
          <cell r="J592">
            <v>6</v>
          </cell>
        </row>
        <row r="593">
          <cell r="A593">
            <v>62236411</v>
          </cell>
          <cell r="B593" t="str">
            <v>Informatica-ID</v>
          </cell>
          <cell r="C593">
            <v>5219508</v>
          </cell>
          <cell r="D593">
            <v>231750</v>
          </cell>
          <cell r="E593">
            <v>23141797</v>
          </cell>
          <cell r="F593">
            <v>231750</v>
          </cell>
          <cell r="G593">
            <v>22910047</v>
          </cell>
          <cell r="H593">
            <v>0</v>
          </cell>
          <cell r="I593">
            <v>22910047</v>
          </cell>
          <cell r="J593">
            <v>8</v>
          </cell>
        </row>
        <row r="594">
          <cell r="A594">
            <v>62236412</v>
          </cell>
          <cell r="B594" t="str">
            <v>Informatica-ND</v>
          </cell>
          <cell r="C594">
            <v>0</v>
          </cell>
          <cell r="D594">
            <v>0</v>
          </cell>
          <cell r="E594">
            <v>557516</v>
          </cell>
          <cell r="F594">
            <v>557516</v>
          </cell>
          <cell r="G594">
            <v>0</v>
          </cell>
          <cell r="H594">
            <v>0</v>
          </cell>
          <cell r="I594">
            <v>0</v>
          </cell>
          <cell r="J594">
            <v>8</v>
          </cell>
        </row>
        <row r="595">
          <cell r="A595">
            <v>6223641</v>
          </cell>
          <cell r="B595" t="str">
            <v>TERRITORIO NACIONA</v>
          </cell>
          <cell r="C595">
            <v>5219508</v>
          </cell>
          <cell r="D595">
            <v>231750</v>
          </cell>
          <cell r="E595">
            <v>23699313</v>
          </cell>
          <cell r="F595">
            <v>789266</v>
          </cell>
          <cell r="G595">
            <v>22910047</v>
          </cell>
          <cell r="H595">
            <v>0</v>
          </cell>
          <cell r="I595">
            <v>22910047</v>
          </cell>
          <cell r="J595">
            <v>7</v>
          </cell>
        </row>
        <row r="596">
          <cell r="A596">
            <v>622364</v>
          </cell>
          <cell r="B596" t="str">
            <v>INFORMATICA</v>
          </cell>
          <cell r="C596">
            <v>5219508</v>
          </cell>
          <cell r="D596">
            <v>231750</v>
          </cell>
          <cell r="E596">
            <v>23699313</v>
          </cell>
          <cell r="F596">
            <v>789266</v>
          </cell>
          <cell r="G596">
            <v>22910047</v>
          </cell>
          <cell r="H596">
            <v>0</v>
          </cell>
          <cell r="I596">
            <v>22910047</v>
          </cell>
          <cell r="J596">
            <v>6</v>
          </cell>
        </row>
        <row r="597">
          <cell r="A597">
            <v>62236511</v>
          </cell>
          <cell r="B597" t="str">
            <v>Servicos Apoio-ID</v>
          </cell>
          <cell r="C597">
            <v>25558129</v>
          </cell>
          <cell r="D597">
            <v>0</v>
          </cell>
          <cell r="E597">
            <v>73291445</v>
          </cell>
          <cell r="F597">
            <v>2974</v>
          </cell>
          <cell r="G597">
            <v>73288471</v>
          </cell>
          <cell r="H597">
            <v>0</v>
          </cell>
          <cell r="I597">
            <v>73288471</v>
          </cell>
          <cell r="J597">
            <v>8</v>
          </cell>
        </row>
        <row r="598">
          <cell r="A598">
            <v>622365121</v>
          </cell>
          <cell r="B598" t="str">
            <v>Serv. Apoio Fideli</v>
          </cell>
          <cell r="C598">
            <v>39760873</v>
          </cell>
          <cell r="D598">
            <v>0</v>
          </cell>
          <cell r="E598">
            <v>39760873</v>
          </cell>
          <cell r="F598">
            <v>0</v>
          </cell>
          <cell r="G598">
            <v>39760873</v>
          </cell>
          <cell r="H598">
            <v>0</v>
          </cell>
          <cell r="I598">
            <v>39760873</v>
          </cell>
          <cell r="J598">
            <v>9</v>
          </cell>
        </row>
        <row r="599">
          <cell r="A599">
            <v>62236512</v>
          </cell>
          <cell r="B599" t="str">
            <v>SERV. APOIO-RI</v>
          </cell>
          <cell r="C599">
            <v>39760873</v>
          </cell>
          <cell r="D599">
            <v>0</v>
          </cell>
          <cell r="E599">
            <v>39760873</v>
          </cell>
          <cell r="F599">
            <v>0</v>
          </cell>
          <cell r="G599">
            <v>39760873</v>
          </cell>
          <cell r="H599">
            <v>0</v>
          </cell>
          <cell r="I599">
            <v>39760873</v>
          </cell>
          <cell r="J599">
            <v>8</v>
          </cell>
        </row>
        <row r="600">
          <cell r="A600">
            <v>6223651</v>
          </cell>
          <cell r="B600" t="str">
            <v>TERRITORIO NACIONA</v>
          </cell>
          <cell r="C600">
            <v>65319002</v>
          </cell>
          <cell r="D600">
            <v>0</v>
          </cell>
          <cell r="E600">
            <v>113052318</v>
          </cell>
          <cell r="F600">
            <v>2974</v>
          </cell>
          <cell r="G600">
            <v>113049344</v>
          </cell>
          <cell r="H600">
            <v>0</v>
          </cell>
          <cell r="I600">
            <v>113049344</v>
          </cell>
          <cell r="J600">
            <v>7</v>
          </cell>
        </row>
        <row r="601">
          <cell r="A601">
            <v>622365</v>
          </cell>
          <cell r="B601" t="str">
            <v>SERV. APOIO-ACTIVI</v>
          </cell>
          <cell r="C601">
            <v>65319002</v>
          </cell>
          <cell r="D601">
            <v>0</v>
          </cell>
          <cell r="E601">
            <v>113052318</v>
          </cell>
          <cell r="F601">
            <v>2974</v>
          </cell>
          <cell r="G601">
            <v>113049344</v>
          </cell>
          <cell r="H601">
            <v>0</v>
          </cell>
          <cell r="I601">
            <v>113049344</v>
          </cell>
          <cell r="J601">
            <v>6</v>
          </cell>
        </row>
        <row r="602">
          <cell r="A602">
            <v>62236611</v>
          </cell>
          <cell r="B602" t="str">
            <v>Prod. P-Noticias-I</v>
          </cell>
          <cell r="C602">
            <v>0</v>
          </cell>
          <cell r="D602">
            <v>0</v>
          </cell>
          <cell r="E602">
            <v>4727452</v>
          </cell>
          <cell r="F602">
            <v>4727452</v>
          </cell>
          <cell r="G602">
            <v>0</v>
          </cell>
          <cell r="H602">
            <v>0</v>
          </cell>
          <cell r="I602">
            <v>0</v>
          </cell>
          <cell r="J602">
            <v>8</v>
          </cell>
        </row>
        <row r="603">
          <cell r="A603">
            <v>6223661</v>
          </cell>
          <cell r="B603" t="str">
            <v>TERRITORIO NACIONA</v>
          </cell>
          <cell r="C603">
            <v>0</v>
          </cell>
          <cell r="D603">
            <v>0</v>
          </cell>
          <cell r="E603">
            <v>4727452</v>
          </cell>
          <cell r="F603">
            <v>4727452</v>
          </cell>
          <cell r="G603">
            <v>0</v>
          </cell>
          <cell r="H603">
            <v>0</v>
          </cell>
          <cell r="I603">
            <v>0</v>
          </cell>
          <cell r="J603">
            <v>7</v>
          </cell>
        </row>
        <row r="604">
          <cell r="A604">
            <v>622366</v>
          </cell>
          <cell r="B604" t="str">
            <v>PRODUCAO P- NOTICI</v>
          </cell>
          <cell r="C604">
            <v>0</v>
          </cell>
          <cell r="D604">
            <v>0</v>
          </cell>
          <cell r="E604">
            <v>4727452</v>
          </cell>
          <cell r="F604">
            <v>4727452</v>
          </cell>
          <cell r="G604">
            <v>0</v>
          </cell>
          <cell r="H604">
            <v>0</v>
          </cell>
          <cell r="I604">
            <v>0</v>
          </cell>
          <cell r="J604">
            <v>6</v>
          </cell>
        </row>
        <row r="605">
          <cell r="A605">
            <v>62236711</v>
          </cell>
          <cell r="B605" t="str">
            <v>Servicos de Apoio-</v>
          </cell>
          <cell r="C605">
            <v>349776</v>
          </cell>
          <cell r="D605">
            <v>0</v>
          </cell>
          <cell r="E605">
            <v>1896554</v>
          </cell>
          <cell r="F605">
            <v>10500</v>
          </cell>
          <cell r="G605">
            <v>1886054</v>
          </cell>
          <cell r="H605">
            <v>0</v>
          </cell>
          <cell r="I605">
            <v>1886054</v>
          </cell>
          <cell r="J605">
            <v>8</v>
          </cell>
        </row>
        <row r="606">
          <cell r="A606">
            <v>6223671</v>
          </cell>
          <cell r="B606" t="str">
            <v>TERRITORIO NACIONA</v>
          </cell>
          <cell r="C606">
            <v>349776</v>
          </cell>
          <cell r="D606">
            <v>0</v>
          </cell>
          <cell r="E606">
            <v>1896554</v>
          </cell>
          <cell r="F606">
            <v>10500</v>
          </cell>
          <cell r="G606">
            <v>1886054</v>
          </cell>
          <cell r="H606">
            <v>0</v>
          </cell>
          <cell r="I606">
            <v>1886054</v>
          </cell>
          <cell r="J606">
            <v>7</v>
          </cell>
        </row>
        <row r="607">
          <cell r="A607">
            <v>622367</v>
          </cell>
          <cell r="B607" t="str">
            <v>SERV. APOIO-ADMINI</v>
          </cell>
          <cell r="C607">
            <v>349776</v>
          </cell>
          <cell r="D607">
            <v>0</v>
          </cell>
          <cell r="E607">
            <v>1896554</v>
          </cell>
          <cell r="F607">
            <v>10500</v>
          </cell>
          <cell r="G607">
            <v>1886054</v>
          </cell>
          <cell r="H607">
            <v>0</v>
          </cell>
          <cell r="I607">
            <v>1886054</v>
          </cell>
          <cell r="J607">
            <v>6</v>
          </cell>
        </row>
        <row r="608">
          <cell r="A608">
            <v>62236811</v>
          </cell>
          <cell r="B608" t="str">
            <v>Serv.Gestao(MC)-ID</v>
          </cell>
          <cell r="C608">
            <v>2800000</v>
          </cell>
          <cell r="D608">
            <v>0</v>
          </cell>
          <cell r="E608">
            <v>14000000</v>
          </cell>
          <cell r="F608">
            <v>0</v>
          </cell>
          <cell r="G608">
            <v>14000000</v>
          </cell>
          <cell r="H608">
            <v>0</v>
          </cell>
          <cell r="I608">
            <v>14000000</v>
          </cell>
          <cell r="J608">
            <v>8</v>
          </cell>
        </row>
        <row r="609">
          <cell r="A609">
            <v>6223681</v>
          </cell>
          <cell r="B609" t="str">
            <v>TERRITORIO NACIONA</v>
          </cell>
          <cell r="C609">
            <v>2800000</v>
          </cell>
          <cell r="D609">
            <v>0</v>
          </cell>
          <cell r="E609">
            <v>14000000</v>
          </cell>
          <cell r="F609">
            <v>0</v>
          </cell>
          <cell r="G609">
            <v>14000000</v>
          </cell>
          <cell r="H609">
            <v>0</v>
          </cell>
          <cell r="I609">
            <v>14000000</v>
          </cell>
          <cell r="J609">
            <v>7</v>
          </cell>
        </row>
        <row r="610">
          <cell r="A610">
            <v>622368</v>
          </cell>
          <cell r="B610" t="str">
            <v>SERV.GESTAO(MC)</v>
          </cell>
          <cell r="C610">
            <v>2800000</v>
          </cell>
          <cell r="D610">
            <v>0</v>
          </cell>
          <cell r="E610">
            <v>14000000</v>
          </cell>
          <cell r="F610">
            <v>0</v>
          </cell>
          <cell r="G610">
            <v>14000000</v>
          </cell>
          <cell r="H610">
            <v>0</v>
          </cell>
          <cell r="I610">
            <v>14000000</v>
          </cell>
          <cell r="J610">
            <v>6</v>
          </cell>
        </row>
        <row r="611">
          <cell r="A611">
            <v>62236911</v>
          </cell>
          <cell r="B611" t="str">
            <v>Consultoria L.M.-I</v>
          </cell>
          <cell r="C611">
            <v>200482</v>
          </cell>
          <cell r="D611">
            <v>0</v>
          </cell>
          <cell r="E611">
            <v>400964</v>
          </cell>
          <cell r="F611">
            <v>200482</v>
          </cell>
          <cell r="G611">
            <v>200482</v>
          </cell>
          <cell r="H611">
            <v>0</v>
          </cell>
          <cell r="I611">
            <v>200482</v>
          </cell>
          <cell r="J611">
            <v>8</v>
          </cell>
        </row>
        <row r="612">
          <cell r="A612">
            <v>622369121</v>
          </cell>
          <cell r="B612" t="str">
            <v>Trab.Impressao-ID</v>
          </cell>
          <cell r="C612">
            <v>6773232</v>
          </cell>
          <cell r="D612">
            <v>38776</v>
          </cell>
          <cell r="E612">
            <v>11233743</v>
          </cell>
          <cell r="F612">
            <v>38776</v>
          </cell>
          <cell r="G612">
            <v>11194967</v>
          </cell>
          <cell r="H612">
            <v>0</v>
          </cell>
          <cell r="I612">
            <v>11194967</v>
          </cell>
          <cell r="J612">
            <v>9</v>
          </cell>
        </row>
        <row r="613">
          <cell r="A613">
            <v>622369122</v>
          </cell>
          <cell r="B613" t="str">
            <v>Trab.Impressao-RI</v>
          </cell>
          <cell r="C613">
            <v>0</v>
          </cell>
          <cell r="D613">
            <v>0</v>
          </cell>
          <cell r="E613">
            <v>40950</v>
          </cell>
          <cell r="F613">
            <v>40950</v>
          </cell>
          <cell r="G613">
            <v>0</v>
          </cell>
          <cell r="H613">
            <v>0</v>
          </cell>
          <cell r="I613">
            <v>0</v>
          </cell>
          <cell r="J613">
            <v>9</v>
          </cell>
        </row>
        <row r="614">
          <cell r="A614">
            <v>62236912</v>
          </cell>
          <cell r="B614" t="str">
            <v>TRABALHO IMPRESSAO</v>
          </cell>
          <cell r="C614">
            <v>6773232</v>
          </cell>
          <cell r="D614">
            <v>38776</v>
          </cell>
          <cell r="E614">
            <v>11274693</v>
          </cell>
          <cell r="F614">
            <v>79726</v>
          </cell>
          <cell r="G614">
            <v>11194967</v>
          </cell>
          <cell r="H614">
            <v>0</v>
          </cell>
          <cell r="I614">
            <v>11194967</v>
          </cell>
          <cell r="J614">
            <v>8</v>
          </cell>
        </row>
        <row r="615">
          <cell r="A615">
            <v>622369131</v>
          </cell>
          <cell r="B615" t="str">
            <v>Registo Internet-I</v>
          </cell>
          <cell r="C615">
            <v>993</v>
          </cell>
          <cell r="D615">
            <v>0</v>
          </cell>
          <cell r="E615">
            <v>4969</v>
          </cell>
          <cell r="F615">
            <v>0</v>
          </cell>
          <cell r="G615">
            <v>4969</v>
          </cell>
          <cell r="H615">
            <v>0</v>
          </cell>
          <cell r="I615">
            <v>4969</v>
          </cell>
          <cell r="J615">
            <v>9</v>
          </cell>
        </row>
        <row r="616">
          <cell r="A616">
            <v>62236913</v>
          </cell>
          <cell r="B616" t="str">
            <v>REGISTO INTERNET</v>
          </cell>
          <cell r="C616">
            <v>993</v>
          </cell>
          <cell r="D616">
            <v>0</v>
          </cell>
          <cell r="E616">
            <v>4969</v>
          </cell>
          <cell r="F616">
            <v>0</v>
          </cell>
          <cell r="G616">
            <v>4969</v>
          </cell>
          <cell r="H616">
            <v>0</v>
          </cell>
          <cell r="I616">
            <v>4969</v>
          </cell>
          <cell r="J616">
            <v>8</v>
          </cell>
        </row>
        <row r="617">
          <cell r="A617">
            <v>622369141</v>
          </cell>
          <cell r="B617" t="str">
            <v>Trab.Envelopagem-I</v>
          </cell>
          <cell r="C617">
            <v>525481</v>
          </cell>
          <cell r="D617">
            <v>0</v>
          </cell>
          <cell r="E617">
            <v>525481</v>
          </cell>
          <cell r="F617">
            <v>0</v>
          </cell>
          <cell r="G617">
            <v>525481</v>
          </cell>
          <cell r="H617">
            <v>0</v>
          </cell>
          <cell r="I617">
            <v>525481</v>
          </cell>
          <cell r="J617">
            <v>9</v>
          </cell>
        </row>
        <row r="618">
          <cell r="A618">
            <v>62236914</v>
          </cell>
          <cell r="B618" t="str">
            <v>TRAB.ENVELOPAGEM</v>
          </cell>
          <cell r="C618">
            <v>525481</v>
          </cell>
          <cell r="D618">
            <v>0</v>
          </cell>
          <cell r="E618">
            <v>525481</v>
          </cell>
          <cell r="F618">
            <v>0</v>
          </cell>
          <cell r="G618">
            <v>525481</v>
          </cell>
          <cell r="H618">
            <v>0</v>
          </cell>
          <cell r="I618">
            <v>525481</v>
          </cell>
          <cell r="J618">
            <v>8</v>
          </cell>
        </row>
        <row r="619">
          <cell r="A619">
            <v>6223691</v>
          </cell>
          <cell r="B619" t="str">
            <v>TERRITORIO NACIONA</v>
          </cell>
          <cell r="C619">
            <v>7500188</v>
          </cell>
          <cell r="D619">
            <v>38776</v>
          </cell>
          <cell r="E619">
            <v>12206107</v>
          </cell>
          <cell r="F619">
            <v>280208</v>
          </cell>
          <cell r="G619">
            <v>11925899</v>
          </cell>
          <cell r="H619">
            <v>0</v>
          </cell>
          <cell r="I619">
            <v>11925899</v>
          </cell>
          <cell r="J619">
            <v>7</v>
          </cell>
        </row>
        <row r="620">
          <cell r="A620">
            <v>62236921</v>
          </cell>
          <cell r="B620" t="str">
            <v>Consultoria L.M.-I</v>
          </cell>
          <cell r="C620">
            <v>0</v>
          </cell>
          <cell r="D620">
            <v>0</v>
          </cell>
          <cell r="E620">
            <v>1002410</v>
          </cell>
          <cell r="F620">
            <v>0</v>
          </cell>
          <cell r="G620">
            <v>1002410</v>
          </cell>
          <cell r="H620">
            <v>0</v>
          </cell>
          <cell r="I620">
            <v>1002410</v>
          </cell>
          <cell r="J620">
            <v>8</v>
          </cell>
        </row>
        <row r="621">
          <cell r="A621">
            <v>6223692</v>
          </cell>
          <cell r="B621" t="str">
            <v>TERRITORIO INTRAC.</v>
          </cell>
          <cell r="C621">
            <v>0</v>
          </cell>
          <cell r="D621">
            <v>0</v>
          </cell>
          <cell r="E621">
            <v>1002410</v>
          </cell>
          <cell r="F621">
            <v>0</v>
          </cell>
          <cell r="G621">
            <v>1002410</v>
          </cell>
          <cell r="H621">
            <v>0</v>
          </cell>
          <cell r="I621">
            <v>1002410</v>
          </cell>
          <cell r="J621">
            <v>7</v>
          </cell>
        </row>
        <row r="622">
          <cell r="A622">
            <v>622369</v>
          </cell>
          <cell r="B622" t="str">
            <v>OUTROS TRAB. ESP.</v>
          </cell>
          <cell r="C622">
            <v>7500188</v>
          </cell>
          <cell r="D622">
            <v>38776</v>
          </cell>
          <cell r="E622">
            <v>13208517</v>
          </cell>
          <cell r="F622">
            <v>280208</v>
          </cell>
          <cell r="G622">
            <v>12928309</v>
          </cell>
          <cell r="H622">
            <v>0</v>
          </cell>
          <cell r="I622">
            <v>12928309</v>
          </cell>
          <cell r="J622">
            <v>6</v>
          </cell>
        </row>
        <row r="623">
          <cell r="A623">
            <v>62236</v>
          </cell>
          <cell r="B623" t="str">
            <v>TRAB.ESPECIALIZADO</v>
          </cell>
          <cell r="C623">
            <v>81848474</v>
          </cell>
          <cell r="D623">
            <v>270526</v>
          </cell>
          <cell r="E623">
            <v>173416154</v>
          </cell>
          <cell r="F623">
            <v>5810400</v>
          </cell>
          <cell r="G623">
            <v>167605754</v>
          </cell>
          <cell r="H623">
            <v>0</v>
          </cell>
          <cell r="I623">
            <v>167605754</v>
          </cell>
          <cell r="J623">
            <v>5</v>
          </cell>
        </row>
        <row r="624">
          <cell r="A624">
            <v>6223</v>
          </cell>
          <cell r="B624" t="str">
            <v>SERVI€OS</v>
          </cell>
          <cell r="C624">
            <v>85757266</v>
          </cell>
          <cell r="D624">
            <v>270526</v>
          </cell>
          <cell r="E624">
            <v>203255050</v>
          </cell>
          <cell r="F624">
            <v>16859329</v>
          </cell>
          <cell r="G624">
            <v>186395721</v>
          </cell>
          <cell r="H624">
            <v>0</v>
          </cell>
          <cell r="I624">
            <v>186395721</v>
          </cell>
          <cell r="J624">
            <v>4</v>
          </cell>
        </row>
        <row r="625">
          <cell r="A625">
            <v>62298001</v>
          </cell>
          <cell r="B625" t="str">
            <v>Licencas SW POS-ID</v>
          </cell>
          <cell r="C625">
            <v>7305</v>
          </cell>
          <cell r="D625">
            <v>0</v>
          </cell>
          <cell r="E625">
            <v>21443</v>
          </cell>
          <cell r="F625">
            <v>0</v>
          </cell>
          <cell r="G625">
            <v>21443</v>
          </cell>
          <cell r="H625">
            <v>0</v>
          </cell>
          <cell r="I625">
            <v>21443</v>
          </cell>
          <cell r="J625">
            <v>8</v>
          </cell>
        </row>
        <row r="626">
          <cell r="A626">
            <v>622980</v>
          </cell>
          <cell r="B626" t="str">
            <v>TERRITORIO NACIONA</v>
          </cell>
          <cell r="C626">
            <v>7305</v>
          </cell>
          <cell r="D626">
            <v>0</v>
          </cell>
          <cell r="E626">
            <v>21443</v>
          </cell>
          <cell r="F626">
            <v>0</v>
          </cell>
          <cell r="G626">
            <v>21443</v>
          </cell>
          <cell r="H626">
            <v>0</v>
          </cell>
          <cell r="I626">
            <v>21443</v>
          </cell>
          <cell r="J626">
            <v>6</v>
          </cell>
        </row>
        <row r="627">
          <cell r="A627">
            <v>62298</v>
          </cell>
          <cell r="B627" t="str">
            <v>OUT.FORNEC.E SERV.</v>
          </cell>
          <cell r="C627">
            <v>7305</v>
          </cell>
          <cell r="D627">
            <v>0</v>
          </cell>
          <cell r="E627">
            <v>21443</v>
          </cell>
          <cell r="F627">
            <v>0</v>
          </cell>
          <cell r="G627">
            <v>21443</v>
          </cell>
          <cell r="H627">
            <v>0</v>
          </cell>
          <cell r="I627">
            <v>21443</v>
          </cell>
          <cell r="J627">
            <v>5</v>
          </cell>
        </row>
        <row r="628">
          <cell r="A628">
            <v>6229</v>
          </cell>
          <cell r="B628" t="str">
            <v>OUT.FORNEC.E SERV.</v>
          </cell>
          <cell r="C628">
            <v>7305</v>
          </cell>
          <cell r="D628">
            <v>0</v>
          </cell>
          <cell r="E628">
            <v>21443</v>
          </cell>
          <cell r="F628">
            <v>0</v>
          </cell>
          <cell r="G628">
            <v>21443</v>
          </cell>
          <cell r="H628">
            <v>0</v>
          </cell>
          <cell r="I628">
            <v>21443</v>
          </cell>
          <cell r="J628">
            <v>4</v>
          </cell>
        </row>
        <row r="629">
          <cell r="A629">
            <v>622</v>
          </cell>
          <cell r="B629" t="str">
            <v>FORNEC.E SERVICOS</v>
          </cell>
          <cell r="C629">
            <v>122803439</v>
          </cell>
          <cell r="D629">
            <v>7380801</v>
          </cell>
          <cell r="E629">
            <v>290411369</v>
          </cell>
          <cell r="F629">
            <v>27490786</v>
          </cell>
          <cell r="G629">
            <v>262920583</v>
          </cell>
          <cell r="H629">
            <v>0</v>
          </cell>
          <cell r="I629">
            <v>262920583</v>
          </cell>
          <cell r="J629">
            <v>3</v>
          </cell>
        </row>
        <row r="630">
          <cell r="A630">
            <v>62</v>
          </cell>
          <cell r="B630" t="str">
            <v>FORNEC.SERV.TERCEI</v>
          </cell>
          <cell r="C630">
            <v>122803439</v>
          </cell>
          <cell r="D630">
            <v>7380801</v>
          </cell>
          <cell r="E630">
            <v>290411369</v>
          </cell>
          <cell r="F630">
            <v>27490786</v>
          </cell>
          <cell r="G630">
            <v>262920583</v>
          </cell>
          <cell r="H630">
            <v>0</v>
          </cell>
          <cell r="I630">
            <v>262920583</v>
          </cell>
          <cell r="J630">
            <v>2</v>
          </cell>
        </row>
        <row r="631">
          <cell r="A631">
            <v>6313</v>
          </cell>
          <cell r="B631" t="str">
            <v>Imposto do Selo</v>
          </cell>
          <cell r="C631">
            <v>14096</v>
          </cell>
          <cell r="D631">
            <v>0</v>
          </cell>
          <cell r="E631">
            <v>88590</v>
          </cell>
          <cell r="F631">
            <v>0</v>
          </cell>
          <cell r="G631">
            <v>88590</v>
          </cell>
          <cell r="H631">
            <v>0</v>
          </cell>
          <cell r="I631">
            <v>88590</v>
          </cell>
          <cell r="J631">
            <v>4</v>
          </cell>
        </row>
        <row r="632">
          <cell r="A632">
            <v>631</v>
          </cell>
          <cell r="B632" t="str">
            <v>IMPOSTOS INDIRECTO</v>
          </cell>
          <cell r="C632">
            <v>14096</v>
          </cell>
          <cell r="D632">
            <v>0</v>
          </cell>
          <cell r="E632">
            <v>88590</v>
          </cell>
          <cell r="F632">
            <v>0</v>
          </cell>
          <cell r="G632">
            <v>88590</v>
          </cell>
          <cell r="H632">
            <v>0</v>
          </cell>
          <cell r="I632">
            <v>88590</v>
          </cell>
          <cell r="J632">
            <v>3</v>
          </cell>
        </row>
        <row r="633">
          <cell r="A633">
            <v>63</v>
          </cell>
          <cell r="B633" t="str">
            <v>IMPOSTOS</v>
          </cell>
          <cell r="C633">
            <v>14096</v>
          </cell>
          <cell r="D633">
            <v>0</v>
          </cell>
          <cell r="E633">
            <v>88590</v>
          </cell>
          <cell r="F633">
            <v>0</v>
          </cell>
          <cell r="G633">
            <v>88590</v>
          </cell>
          <cell r="H633">
            <v>0</v>
          </cell>
          <cell r="I633">
            <v>88590</v>
          </cell>
          <cell r="J633">
            <v>2</v>
          </cell>
        </row>
        <row r="634">
          <cell r="A634">
            <v>6421</v>
          </cell>
          <cell r="B634" t="str">
            <v>Vencimentos</v>
          </cell>
          <cell r="C634">
            <v>12796476</v>
          </cell>
          <cell r="D634">
            <v>0</v>
          </cell>
          <cell r="E634">
            <v>65797544</v>
          </cell>
          <cell r="F634">
            <v>33940</v>
          </cell>
          <cell r="G634">
            <v>65763604</v>
          </cell>
          <cell r="H634">
            <v>0</v>
          </cell>
          <cell r="I634">
            <v>65763604</v>
          </cell>
          <cell r="J634">
            <v>4</v>
          </cell>
        </row>
        <row r="635">
          <cell r="A635">
            <v>6422</v>
          </cell>
          <cell r="B635" t="str">
            <v>Sub.de Almoco</v>
          </cell>
          <cell r="C635">
            <v>1066095</v>
          </cell>
          <cell r="D635">
            <v>0</v>
          </cell>
          <cell r="E635">
            <v>4785264</v>
          </cell>
          <cell r="F635">
            <v>0</v>
          </cell>
          <cell r="G635">
            <v>4785264</v>
          </cell>
          <cell r="H635">
            <v>0</v>
          </cell>
          <cell r="I635">
            <v>4785264</v>
          </cell>
          <cell r="J635">
            <v>4</v>
          </cell>
        </row>
        <row r="636">
          <cell r="A636">
            <v>6424</v>
          </cell>
          <cell r="B636" t="str">
            <v>Sub.de Ferias</v>
          </cell>
          <cell r="C636">
            <v>2114737</v>
          </cell>
          <cell r="D636">
            <v>0</v>
          </cell>
          <cell r="E636">
            <v>10974748</v>
          </cell>
          <cell r="F636">
            <v>33940</v>
          </cell>
          <cell r="G636">
            <v>10940808</v>
          </cell>
          <cell r="H636">
            <v>0</v>
          </cell>
          <cell r="I636">
            <v>10940808</v>
          </cell>
          <cell r="J636">
            <v>4</v>
          </cell>
        </row>
        <row r="637">
          <cell r="A637">
            <v>6425</v>
          </cell>
          <cell r="B637" t="str">
            <v>Sub.de Natal</v>
          </cell>
          <cell r="C637">
            <v>1873867</v>
          </cell>
          <cell r="D637">
            <v>0</v>
          </cell>
          <cell r="E637">
            <v>10733878</v>
          </cell>
          <cell r="F637">
            <v>33940</v>
          </cell>
          <cell r="G637">
            <v>10699938</v>
          </cell>
          <cell r="H637">
            <v>0</v>
          </cell>
          <cell r="I637">
            <v>10699938</v>
          </cell>
          <cell r="J637">
            <v>4</v>
          </cell>
        </row>
        <row r="638">
          <cell r="A638">
            <v>6426</v>
          </cell>
          <cell r="B638" t="str">
            <v>Premios</v>
          </cell>
          <cell r="C638">
            <v>0</v>
          </cell>
          <cell r="D638">
            <v>0</v>
          </cell>
          <cell r="E638">
            <v>1195921</v>
          </cell>
          <cell r="F638">
            <v>0</v>
          </cell>
          <cell r="G638">
            <v>1195921</v>
          </cell>
          <cell r="H638">
            <v>0</v>
          </cell>
          <cell r="I638">
            <v>1195921</v>
          </cell>
          <cell r="J638">
            <v>4</v>
          </cell>
        </row>
        <row r="639">
          <cell r="A639">
            <v>6428</v>
          </cell>
          <cell r="B639" t="str">
            <v>Trab. Suplementar</v>
          </cell>
          <cell r="C639">
            <v>1635732</v>
          </cell>
          <cell r="D639">
            <v>0</v>
          </cell>
          <cell r="E639">
            <v>2277524</v>
          </cell>
          <cell r="F639">
            <v>0</v>
          </cell>
          <cell r="G639">
            <v>2277524</v>
          </cell>
          <cell r="H639">
            <v>0</v>
          </cell>
          <cell r="I639">
            <v>2277524</v>
          </cell>
          <cell r="J639">
            <v>4</v>
          </cell>
        </row>
        <row r="640">
          <cell r="A640">
            <v>6429</v>
          </cell>
          <cell r="B640" t="str">
            <v>Trab. Nocturno</v>
          </cell>
          <cell r="C640">
            <v>350816</v>
          </cell>
          <cell r="D640">
            <v>0</v>
          </cell>
          <cell r="E640">
            <v>560847</v>
          </cell>
          <cell r="F640">
            <v>0</v>
          </cell>
          <cell r="G640">
            <v>560847</v>
          </cell>
          <cell r="H640">
            <v>0</v>
          </cell>
          <cell r="I640">
            <v>560847</v>
          </cell>
          <cell r="J640">
            <v>4</v>
          </cell>
        </row>
        <row r="641">
          <cell r="A641">
            <v>642</v>
          </cell>
          <cell r="B641" t="str">
            <v>REMUNER.DO PESSOAL</v>
          </cell>
          <cell r="C641">
            <v>19837723</v>
          </cell>
          <cell r="D641">
            <v>0</v>
          </cell>
          <cell r="E641">
            <v>96325726</v>
          </cell>
          <cell r="F641">
            <v>101820</v>
          </cell>
          <cell r="G641">
            <v>96223906</v>
          </cell>
          <cell r="H641">
            <v>0</v>
          </cell>
          <cell r="I641">
            <v>96223906</v>
          </cell>
          <cell r="J641">
            <v>3</v>
          </cell>
        </row>
        <row r="642">
          <cell r="A642">
            <v>6452</v>
          </cell>
          <cell r="B642" t="str">
            <v>Pessoal</v>
          </cell>
          <cell r="C642">
            <v>4531034</v>
          </cell>
          <cell r="D642">
            <v>0</v>
          </cell>
          <cell r="E642">
            <v>21783192</v>
          </cell>
          <cell r="F642">
            <v>24180</v>
          </cell>
          <cell r="G642">
            <v>21759012</v>
          </cell>
          <cell r="H642">
            <v>0</v>
          </cell>
          <cell r="I642">
            <v>21759012</v>
          </cell>
          <cell r="J642">
            <v>4</v>
          </cell>
        </row>
        <row r="643">
          <cell r="A643">
            <v>645</v>
          </cell>
          <cell r="B643" t="str">
            <v>ENC.S-REMUNERACOES</v>
          </cell>
          <cell r="C643">
            <v>4531034</v>
          </cell>
          <cell r="D643">
            <v>0</v>
          </cell>
          <cell r="E643">
            <v>21783192</v>
          </cell>
          <cell r="F643">
            <v>24180</v>
          </cell>
          <cell r="G643">
            <v>21759012</v>
          </cell>
          <cell r="H643">
            <v>0</v>
          </cell>
          <cell r="I643">
            <v>21759012</v>
          </cell>
          <cell r="J643">
            <v>3</v>
          </cell>
        </row>
        <row r="644">
          <cell r="A644">
            <v>646</v>
          </cell>
          <cell r="B644" t="str">
            <v>Seg.Ac.Trabalho</v>
          </cell>
          <cell r="C644">
            <v>136000</v>
          </cell>
          <cell r="D644">
            <v>0</v>
          </cell>
          <cell r="E644">
            <v>680000</v>
          </cell>
          <cell r="F644">
            <v>0</v>
          </cell>
          <cell r="G644">
            <v>680000</v>
          </cell>
          <cell r="H644">
            <v>0</v>
          </cell>
          <cell r="I644">
            <v>680000</v>
          </cell>
          <cell r="J644">
            <v>3</v>
          </cell>
        </row>
        <row r="645">
          <cell r="A645">
            <v>64812</v>
          </cell>
          <cell r="B645" t="str">
            <v>Desp.C-Refeit-ND</v>
          </cell>
          <cell r="C645">
            <v>43403</v>
          </cell>
          <cell r="D645">
            <v>0</v>
          </cell>
          <cell r="E645">
            <v>169395</v>
          </cell>
          <cell r="F645">
            <v>0</v>
          </cell>
          <cell r="G645">
            <v>169395</v>
          </cell>
          <cell r="H645">
            <v>0</v>
          </cell>
          <cell r="I645">
            <v>169395</v>
          </cell>
          <cell r="J645">
            <v>5</v>
          </cell>
        </row>
        <row r="646">
          <cell r="A646">
            <v>6481</v>
          </cell>
          <cell r="B646" t="str">
            <v>DESP.C-REFEITORIO</v>
          </cell>
          <cell r="C646">
            <v>43403</v>
          </cell>
          <cell r="D646">
            <v>0</v>
          </cell>
          <cell r="E646">
            <v>169395</v>
          </cell>
          <cell r="F646">
            <v>0</v>
          </cell>
          <cell r="G646">
            <v>169395</v>
          </cell>
          <cell r="H646">
            <v>0</v>
          </cell>
          <cell r="I646">
            <v>169395</v>
          </cell>
          <cell r="J646">
            <v>4</v>
          </cell>
        </row>
        <row r="647">
          <cell r="A647">
            <v>64822</v>
          </cell>
          <cell r="B647" t="str">
            <v>Ord.Fidelidade-ND</v>
          </cell>
          <cell r="C647">
            <v>0</v>
          </cell>
          <cell r="D647">
            <v>31632000</v>
          </cell>
          <cell r="E647">
            <v>31632000</v>
          </cell>
          <cell r="F647">
            <v>31632000</v>
          </cell>
          <cell r="G647">
            <v>0</v>
          </cell>
          <cell r="H647">
            <v>0</v>
          </cell>
          <cell r="I647">
            <v>0</v>
          </cell>
          <cell r="J647">
            <v>5</v>
          </cell>
        </row>
        <row r="648">
          <cell r="A648">
            <v>6482</v>
          </cell>
          <cell r="B648" t="str">
            <v>ORDEN.FIDELIDADE</v>
          </cell>
          <cell r="C648">
            <v>0</v>
          </cell>
          <cell r="D648">
            <v>31632000</v>
          </cell>
          <cell r="E648">
            <v>31632000</v>
          </cell>
          <cell r="F648">
            <v>31632000</v>
          </cell>
          <cell r="G648">
            <v>0</v>
          </cell>
          <cell r="H648">
            <v>0</v>
          </cell>
          <cell r="I648">
            <v>0</v>
          </cell>
          <cell r="J648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s Final"/>
      <sheetName val="DR GCA 06 2018"/>
      <sheetName val="Balanço GCA 06 2018"/>
      <sheetName val="Quadros DRG 2018"/>
      <sheetName val="Quadros DRG 2017"/>
      <sheetName val="Recursos Fora do Balanço"/>
      <sheetName val="Decomposição Lucro 06 2018"/>
      <sheetName val="Decomposição Lucro 06 2017"/>
      <sheetName val="Decomposição Lucro 06 2016"/>
      <sheetName val="Quadros DRG 2"/>
      <sheetName val="Outro resultados exploração"/>
      <sheetName val="Balancete GCA 06 2018 "/>
      <sheetName val="Balancete GCA 06 2016"/>
      <sheetName val="Balancete GCA 06 2017"/>
      <sheetName val="Balanço GCA 06 2017"/>
      <sheetName val="Balanço GCA 06 2016"/>
      <sheetName val="DR GCA  06 2017"/>
      <sheetName val="DR GCA  06 2016"/>
      <sheetName val="DR SICAM 06 2018"/>
      <sheetName val="DR SICAM 06 2017"/>
      <sheetName val="DR SICAM 06 2016"/>
      <sheetName val="Balanço SICAM 06 2016"/>
      <sheetName val="Balancete SICAM 06 2016"/>
      <sheetName val="Decomposição Lucro 06 2015"/>
      <sheetName val="Quadros"/>
      <sheetName val="Quadros DRG"/>
    </sheetNames>
    <sheetDataSet>
      <sheetData sheetId="0"/>
      <sheetData sheetId="1">
        <row r="10">
          <cell r="D10">
            <v>173548526</v>
          </cell>
        </row>
      </sheetData>
      <sheetData sheetId="2">
        <row r="12">
          <cell r="H12">
            <v>13029007965</v>
          </cell>
        </row>
      </sheetData>
      <sheetData sheetId="3"/>
      <sheetData sheetId="4">
        <row r="130">
          <cell r="D130">
            <v>4660.5740495300006</v>
          </cell>
        </row>
      </sheetData>
      <sheetData sheetId="5">
        <row r="6">
          <cell r="R6">
            <v>1153.9225086200001</v>
          </cell>
        </row>
      </sheetData>
      <sheetData sheetId="6">
        <row r="13">
          <cell r="E13">
            <v>4332853.2200000146</v>
          </cell>
        </row>
      </sheetData>
      <sheetData sheetId="7"/>
      <sheetData sheetId="8">
        <row r="52">
          <cell r="E52">
            <v>-40640034</v>
          </cell>
        </row>
      </sheetData>
      <sheetData sheetId="9">
        <row r="130">
          <cell r="D130">
            <v>4325.7797326606496</v>
          </cell>
        </row>
      </sheetData>
      <sheetData sheetId="10"/>
      <sheetData sheetId="11"/>
      <sheetData sheetId="12">
        <row r="2">
          <cell r="AI2" t="str">
            <v>Saldo_global</v>
          </cell>
        </row>
      </sheetData>
      <sheetData sheetId="13">
        <row r="2150">
          <cell r="C2150">
            <v>700</v>
          </cell>
        </row>
      </sheetData>
      <sheetData sheetId="14">
        <row r="21">
          <cell r="Q21">
            <v>11910631025.649998</v>
          </cell>
        </row>
      </sheetData>
      <sheetData sheetId="15">
        <row r="21">
          <cell r="Q21">
            <v>11095337299</v>
          </cell>
        </row>
      </sheetData>
      <sheetData sheetId="16">
        <row r="19">
          <cell r="F19">
            <v>169234977.91999999</v>
          </cell>
        </row>
      </sheetData>
      <sheetData sheetId="17">
        <row r="19">
          <cell r="F19">
            <v>166774251</v>
          </cell>
        </row>
      </sheetData>
      <sheetData sheetId="18">
        <row r="38">
          <cell r="E38">
            <v>58426020.759999894</v>
          </cell>
        </row>
      </sheetData>
      <sheetData sheetId="19">
        <row r="32">
          <cell r="E32">
            <v>43576694</v>
          </cell>
        </row>
      </sheetData>
      <sheetData sheetId="20">
        <row r="32">
          <cell r="E32">
            <v>22939989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reconciliações"/>
      <sheetName val="Comparação"/>
      <sheetName val="Tickmarks"/>
      <sheetName val="Comparação Mensal"/>
      <sheetName val="Data item +recente"/>
      <sheetName val="Estratificação"/>
      <sheetName val="BALANCETE"/>
      <sheetName val="RECEITA"/>
      <sheetName val="Mapa_de_reconciliações1"/>
      <sheetName val="Comparação_Mensal"/>
      <sheetName val="Data_item_+recente"/>
      <sheetName val="Mapa_de_reconciliaçõ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elecção "/>
      <sheetName val="Resumo 99"/>
      <sheetName val="Selecção_1"/>
      <sheetName val="Selecção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8">
          <cell r="E8">
            <v>0</v>
          </cell>
        </row>
      </sheetData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s"/>
      <sheetName val="Gestão Financeira"/>
      <sheetName val="2. Balance Sheet"/>
      <sheetName val="1. P-L"/>
      <sheetName val="Processos KAM"/>
      <sheetName val="Conta # 2739005"/>
      <sheetName val="Conta # 2732003"/>
      <sheetName val="Conta # 28"/>
      <sheetName val="Conta # 29"/>
      <sheetName val="Conta # 39"/>
      <sheetName val="CP"/>
      <sheetName val="Modelo Standard"/>
      <sheetName val="Balanço POC"/>
      <sheetName val="Balanço GRUPO"/>
      <sheetName val="DR GRUPO DETALHE"/>
      <sheetName val="DR POC"/>
      <sheetName val="Sheet4"/>
      <sheetName val="Matriz1"/>
      <sheetName val="Sheet3"/>
      <sheetName val="Sheet1"/>
      <sheetName val="Base"/>
      <sheetName val="Rácios"/>
      <sheetName val="Controlo"/>
      <sheetName val="DR Auditado vs Final"/>
      <sheetName val="Balanço Auditado vs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PREV_EST_REM"/>
      <sheetName val="Acrescimos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400 Pontos"/>
      <sheetName val="Balancete"/>
      <sheetName val="Q07"/>
      <sheetName val="Q09 e Q10"/>
      <sheetName val="Prov Cobr Duv PBC"/>
      <sheetName val="Prov PBC"/>
      <sheetName val="8713 P&amp;L by Audit"/>
      <sheetName val="8724 BTA_var_pat"/>
      <sheetName val="8724_1 PBAudit Nota 40"/>
      <sheetName val="Bens ALD alienados 200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F2" t="str">
            <v>30.06.2005</v>
          </cell>
          <cell r="I2" t="str">
            <v>AJE</v>
          </cell>
        </row>
        <row r="4">
          <cell r="F4">
            <v>0</v>
          </cell>
          <cell r="I4">
            <v>0</v>
          </cell>
        </row>
        <row r="5">
          <cell r="F5">
            <v>860603</v>
          </cell>
          <cell r="I5">
            <v>0</v>
          </cell>
        </row>
        <row r="6">
          <cell r="F6">
            <v>184797</v>
          </cell>
          <cell r="I6">
            <v>0</v>
          </cell>
        </row>
        <row r="7">
          <cell r="F7">
            <v>882984</v>
          </cell>
          <cell r="I7">
            <v>0</v>
          </cell>
        </row>
        <row r="8">
          <cell r="F8">
            <v>0</v>
          </cell>
          <cell r="I8">
            <v>0</v>
          </cell>
        </row>
        <row r="9">
          <cell r="F9">
            <v>105932</v>
          </cell>
          <cell r="I9">
            <v>0</v>
          </cell>
        </row>
        <row r="10">
          <cell r="F10">
            <v>60726</v>
          </cell>
          <cell r="I10">
            <v>0</v>
          </cell>
        </row>
        <row r="11">
          <cell r="F11">
            <v>555312</v>
          </cell>
          <cell r="I11">
            <v>0</v>
          </cell>
        </row>
        <row r="12">
          <cell r="F12">
            <v>220988</v>
          </cell>
          <cell r="I12">
            <v>0</v>
          </cell>
        </row>
        <row r="13">
          <cell r="F13">
            <v>2871342</v>
          </cell>
          <cell r="I13">
            <v>0</v>
          </cell>
        </row>
        <row r="15">
          <cell r="F15">
            <v>0</v>
          </cell>
          <cell r="I15">
            <v>0</v>
          </cell>
        </row>
        <row r="16">
          <cell r="F16">
            <v>-3368780</v>
          </cell>
          <cell r="I16">
            <v>0</v>
          </cell>
        </row>
        <row r="17">
          <cell r="F17">
            <v>0</v>
          </cell>
          <cell r="I17">
            <v>0</v>
          </cell>
        </row>
        <row r="18">
          <cell r="F18">
            <v>-146327</v>
          </cell>
          <cell r="I18">
            <v>0</v>
          </cell>
        </row>
        <row r="19">
          <cell r="F19">
            <v>-50321</v>
          </cell>
          <cell r="I19">
            <v>0</v>
          </cell>
        </row>
        <row r="20">
          <cell r="F20">
            <v>-377567</v>
          </cell>
          <cell r="I20">
            <v>0</v>
          </cell>
        </row>
        <row r="21">
          <cell r="F21">
            <v>507955</v>
          </cell>
          <cell r="I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-3435040</v>
          </cell>
          <cell r="I23">
            <v>0</v>
          </cell>
        </row>
        <row r="24">
          <cell r="F24">
            <v>-563698</v>
          </cell>
          <cell r="I24">
            <v>0</v>
          </cell>
        </row>
      </sheetData>
      <sheetData sheetId="7"/>
      <sheetData sheetId="8"/>
      <sheetData sheetId="9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P_Parte_II"/>
      <sheetName val="cr_consumo"/>
      <sheetName val="GLOBAL"/>
      <sheetName val="Impostos diferidos "/>
      <sheetName val="Síntese"/>
      <sheetName val="Control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T-42-3"/>
      <sheetName val="Resumo 99"/>
      <sheetName val="Res.Autor.Motivo"/>
      <sheetName val="Res.Devolv.Motivo"/>
      <sheetName val="Capex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Folha_de_Cálculo1"/>
      <sheetName val="Rem__Suj__TSU1"/>
      <sheetName val="Tabelas_Auxiliares1"/>
      <sheetName val="Dep__Não_Casado1"/>
      <sheetName val="Dep__Casado_1_Titular1"/>
      <sheetName val="Dep__Casado_2_Titulares1"/>
      <sheetName val="Folha_de_Cálculo3"/>
      <sheetName val="Rem__Suj__TSU3"/>
      <sheetName val="Tabelas_Auxiliares3"/>
      <sheetName val="Dep__Não_Casado3"/>
      <sheetName val="Dep__Casado_1_Titular3"/>
      <sheetName val="Dep__Casado_2_Titulares3"/>
      <sheetName val="Resumo_991"/>
      <sheetName val="Res_Autor_Motivo1"/>
      <sheetName val="Res_Devolv_Motivo1"/>
      <sheetName val="Folha_de_Cálculo2"/>
      <sheetName val="Rem__Suj__TSU2"/>
      <sheetName val="Tabelas_Auxiliares2"/>
      <sheetName val="Dep__Não_Casado2"/>
      <sheetName val="Dep__Casado_1_Titular2"/>
      <sheetName val="Dep__Casado_2_Titulares2"/>
      <sheetName val="Resumo_99"/>
      <sheetName val="Res_Autor_Motivo"/>
      <sheetName val="Res_Devolv_Motivo"/>
    </sheetNames>
    <sheetDataSet>
      <sheetData sheetId="0">
        <row r="6">
          <cell r="B6">
            <v>0</v>
          </cell>
        </row>
      </sheetData>
      <sheetData sheetId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6">
          <cell r="B6">
            <v>0</v>
          </cell>
        </row>
      </sheetData>
      <sheetData sheetId="12"/>
      <sheetData sheetId="13">
        <row r="6">
          <cell r="B6">
            <v>0</v>
          </cell>
        </row>
      </sheetData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B6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6">
          <cell r="B6">
            <v>0</v>
          </cell>
        </row>
      </sheetData>
      <sheetData sheetId="33"/>
      <sheetData sheetId="34">
        <row r="6">
          <cell r="B6">
            <v>0</v>
          </cell>
        </row>
      </sheetData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FATURAMENTO_GLOBAL_POR_TIPO_DE_"/>
      <sheetName val="prix 106 &amp; 107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Folha_de_Cálculo1"/>
      <sheetName val="Rem__Suj__TSU1"/>
      <sheetName val="Tabelas_Auxiliares1"/>
      <sheetName val="Dep__Não_Casado1"/>
      <sheetName val="Dep__Casado_1_Titular1"/>
      <sheetName val="Dep__Casado_2_Titulares1"/>
      <sheetName val="Folha_de_Cálculo3"/>
      <sheetName val="Rem__Suj__TSU3"/>
      <sheetName val="Tabelas_Auxiliares3"/>
      <sheetName val="Dep__Não_Casado3"/>
      <sheetName val="Dep__Casado_1_Titular3"/>
      <sheetName val="Dep__Casado_2_Titulares3"/>
      <sheetName val="prix_106_&amp;_1071"/>
      <sheetName val="Folha_de_Cálculo2"/>
      <sheetName val="Rem__Suj__TSU2"/>
      <sheetName val="Tabelas_Auxiliares2"/>
      <sheetName val="Dep__Não_Casado2"/>
      <sheetName val="Dep__Casado_1_Titular2"/>
      <sheetName val="Dep__Casado_2_Titulares2"/>
      <sheetName val="prix_106_&amp;_107"/>
    </sheetNames>
    <sheetDataSet>
      <sheetData sheetId="0" refreshError="1"/>
      <sheetData sheetId="1" refreshError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6">
          <cell r="B6">
            <v>0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B6">
            <v>0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6401 - 31.12.2005"/>
      <sheetName val="6401 - 31.12.2006"/>
      <sheetName val="6401 - 31.12.2007"/>
      <sheetName val="6401.1 - Resumo impacto CBI"/>
      <sheetName val="8711_Q 07"/>
      <sheetName val="8711_Q09,Q10"/>
      <sheetName val="8712_Provisões_2007 by DT"/>
      <sheetName val="8712.1_Provisões man. final"/>
      <sheetName val="8713_Res. Líq. NCAs"/>
      <sheetName val="8714 - bal. Portugal Final"/>
      <sheetName val="8714 - Global FINAL"/>
      <sheetName val="8714 - Bal. CV Final"/>
      <sheetName val="8714 - Bal. Açores Final"/>
      <sheetName val="8714 - Bal. Madeira Final"/>
      <sheetName val="8714_ACT. GLOBAL (provisorio)"/>
      <sheetName val="8714.1_SEDE_ult. versão"/>
      <sheetName val="8714.2_MADEIRA"/>
      <sheetName val="8714._ACORES"/>
      <sheetName val="8714.4_CABOVERDE"/>
      <sheetName val="8714.5_Bct Global 31.12.2006"/>
      <sheetName val="8720_Mais e menos-valias"/>
      <sheetName val="impacto transicção - conta 612"/>
      <sheetName val="Resumo variações patrimoniais"/>
      <sheetName val="8730_Trib. aut."/>
      <sheetName val="8740_Fundo de Pensões"/>
      <sheetName val="8743_Quotizações (31.10.07)"/>
      <sheetName val="8744_Dividendos "/>
      <sheetName val="8745_CLEJ"/>
      <sheetName val="8760_Custos exerc ant"/>
      <sheetName val="8786_Imputação custos às SFE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401 Op. e Contigências"/>
      <sheetName val="8711_Q07"/>
      <sheetName val="8711 Q09,Q10"/>
      <sheetName val="Mod 22 FINAL by Co."/>
      <sheetName val="Blte FINAL"/>
      <sheetName val="8711_1 Mod 22 PBC"/>
      <sheetName val="reporte colecta by Co. final"/>
      <sheetName val="Report colecta PBC 2005 m22 200"/>
      <sheetName val="Reporte colecta PBC 2006"/>
      <sheetName val="8760  Reporte colecta  by D"/>
      <sheetName val="8711 Artigo 86.º"/>
      <sheetName val="Artigo 86.º by Co."/>
      <sheetName val="8713 RL"/>
      <sheetName val="8714 Blct"/>
      <sheetName val="8724-var. patrim. "/>
      <sheetName val="8720 Resumo +-Valias"/>
      <sheetName val="8720 Mais_Menos valias"/>
      <sheetName val="8720_1 Mov. Inv. Fin."/>
      <sheetName val="8712 Provisoes Resumo"/>
      <sheetName val="8712 ProvFisc_31-12-2006"/>
      <sheetName val="8712 Mov.Ajust.Prov31_12_06"/>
      <sheetName val="T-30 T.A."/>
      <sheetName val="8720 Inv-Des"/>
      <sheetName val="8713_1 Bal 2006"/>
      <sheetName val="8713_1 DR 2006"/>
      <sheetName val="8750  Pec"/>
      <sheetName val="T-49 Exc.Ins.EISL"/>
      <sheetName val="8742 Quotizações"/>
      <sheetName val="Dev"/>
      <sheetName val="Ev. Inv. Fin. e Ajust vs Deriv."/>
      <sheetName val="8720 Part Nacionais"/>
      <sheetName val="8716 Mapas de Amortizações"/>
      <sheetName val="T- 19 Amort viat"/>
      <sheetName val="8740 Seguros "/>
      <sheetName val="8753 Art 40º CIRC "/>
      <sheetName val="6401_Op__e_Contigências1"/>
      <sheetName val="8711_Q09,Q101"/>
      <sheetName val="Mod_22_FINAL_by_Co_1"/>
      <sheetName val="Blte_FINAL1"/>
      <sheetName val="8711_1_Mod_22_PBC1"/>
      <sheetName val="reporte_colecta_by_Co__final1"/>
      <sheetName val="Report_colecta_PBC_2005_m22_201"/>
      <sheetName val="Reporte_colecta_PBC_20061"/>
      <sheetName val="8760__Reporte_colecta__by_D1"/>
      <sheetName val="8711_Artigo_86_º1"/>
      <sheetName val="Artigo_86_º_by_Co_1"/>
      <sheetName val="8713_RL1"/>
      <sheetName val="8714_Blct1"/>
      <sheetName val="8724-var__patrim__1"/>
      <sheetName val="8720_Resumo_+-Valias1"/>
      <sheetName val="8720_Mais_Menos_valias1"/>
      <sheetName val="8720_1_Mov__Inv__Fin_1"/>
      <sheetName val="8712_Provisoes_Resumo1"/>
      <sheetName val="8712_ProvFisc_31-12-20061"/>
      <sheetName val="8712_Mov_Ajust_Prov31_12_061"/>
      <sheetName val="T-30_T_A_1"/>
      <sheetName val="8720_Inv-Des1"/>
      <sheetName val="8713_1_Bal_20061"/>
      <sheetName val="8713_1_DR_20061"/>
      <sheetName val="8750__Pec1"/>
      <sheetName val="T-49_Exc_Ins_EISL1"/>
      <sheetName val="8742_Quotizações1"/>
      <sheetName val="Ev__Inv__Fin__e_Ajust_vs_Deriv1"/>
      <sheetName val="8720_Part_Nacionais1"/>
      <sheetName val="8716_Mapas_de_Amortizações1"/>
      <sheetName val="T-_19_Amort_viat1"/>
      <sheetName val="8740_Seguros_1"/>
      <sheetName val="8753_Art_40º_CIRC_1"/>
      <sheetName val="6401_Op__e_Contigências"/>
      <sheetName val="8711_Q09,Q10"/>
      <sheetName val="Mod_22_FINAL_by_Co_"/>
      <sheetName val="Blte_FINAL"/>
      <sheetName val="8711_1_Mod_22_PBC"/>
      <sheetName val="reporte_colecta_by_Co__final"/>
      <sheetName val="Report_colecta_PBC_2005_m22_200"/>
      <sheetName val="Reporte_colecta_PBC_2006"/>
      <sheetName val="8760__Reporte_colecta__by_D"/>
      <sheetName val="8711_Artigo_86_º"/>
      <sheetName val="Artigo_86_º_by_Co_"/>
      <sheetName val="8713_RL"/>
      <sheetName val="8714_Blct"/>
      <sheetName val="8724-var__patrim__"/>
      <sheetName val="8720_Resumo_+-Valias"/>
      <sheetName val="8720_Mais_Menos_valias"/>
      <sheetName val="8720_1_Mov__Inv__Fin_"/>
      <sheetName val="8712_Provisoes_Resumo"/>
      <sheetName val="8712_ProvFisc_31-12-2006"/>
      <sheetName val="8712_Mov_Ajust_Prov31_12_06"/>
      <sheetName val="T-30_T_A_"/>
      <sheetName val="8720_Inv-Des"/>
      <sheetName val="8713_1_Bal_2006"/>
      <sheetName val="8713_1_DR_2006"/>
      <sheetName val="8750__Pec"/>
      <sheetName val="T-49_Exc_Ins_EISL"/>
      <sheetName val="8742_Quotizações"/>
      <sheetName val="Ev__Inv__Fin__e_Ajust_vs_Deriv_"/>
      <sheetName val="8720_Part_Nacionais"/>
      <sheetName val="8716_Mapas_de_Amortizações"/>
      <sheetName val="T-_19_Amort_viat"/>
      <sheetName val="8740_Seguros_"/>
      <sheetName val="8753_Art_40º_CIRC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"/>
      <sheetName val="T-3"/>
      <sheetName val="Memo T-2"/>
      <sheetName val="TA-3"/>
      <sheetName val="TA-4"/>
      <sheetName val="TA-4 A"/>
      <sheetName val="TB-2"/>
      <sheetName val="Memo TB-3"/>
      <sheetName val="TB-3 Dez (Final)"/>
      <sheetName val="TC-1"/>
      <sheetName val="TC-2"/>
      <sheetName val="TC-3"/>
      <sheetName val="TC-4"/>
      <sheetName val="TD-1 final"/>
      <sheetName val="TE-1"/>
      <sheetName val="TE-2"/>
      <sheetName val="TE-3"/>
      <sheetName val="TF-1"/>
      <sheetName val="TF-2"/>
      <sheetName val="TF-2 B"/>
      <sheetName val="TF-3"/>
      <sheetName val="TF-4"/>
      <sheetName val="TF-6"/>
      <sheetName val="TF-8-2"/>
      <sheetName val="TF-8-3"/>
      <sheetName val="TF-8-6"/>
      <sheetName val="TF-8-7"/>
      <sheetName val="TG-2 Final"/>
      <sheetName val="TG-5"/>
      <sheetName val="TG-6 _Dez"/>
      <sheetName val="Detalhe CV - MSA vs ICBS"/>
      <sheetName val="Detalhe #9919"/>
      <sheetName val="Análise WOff's"/>
      <sheetName val="TH-3-1"/>
      <sheetName val="TI-1"/>
      <sheetName val="TI-2"/>
      <sheetName val="TI-4"/>
      <sheetName val="TI-5"/>
      <sheetName val="TJ-1"/>
      <sheetName val="TJ-5"/>
      <sheetName val="TL-1"/>
      <sheetName val="TO-1"/>
      <sheetName val="TP-3"/>
      <sheetName val="TS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ABCD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. particip. financeiras"/>
      <sheetName val="Macros [inserir e eliminar]"/>
      <sheetName val="Macros"/>
    </sheetNames>
    <sheetDataSet>
      <sheetData sheetId="0" refreshError="1"/>
      <sheetData sheetId="1" refreshError="1"/>
      <sheetData sheetId="2" refreshError="1">
        <row r="1">
          <cell r="G1" t="str">
            <v>Titulo_A</v>
          </cell>
        </row>
      </sheetData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P - Dez 2004"/>
      <sheetName val="Movimento 04"/>
      <sheetName val="Impos. Dif. 04"/>
      <sheetName val="ACE's 04"/>
      <sheetName val="CPP - Jun 2004"/>
      <sheetName val="CPP - Dez 2003"/>
      <sheetName val="Tickmarks"/>
      <sheetName val="Funcionamento"/>
      <sheetName val="CPP_-_Dez_2004"/>
      <sheetName val="Movimento_04"/>
      <sheetName val="Impos__Dif__04"/>
      <sheetName val="ACE's_04"/>
      <sheetName val="CPP_-_Jun_2004"/>
      <sheetName val="CPP_-_Dez_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Imob.Curso"/>
      <sheetName val="RecBanc"/>
      <sheetName val="RecFid-2111"/>
      <sheetName val="RecFid -2211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Bal(2)"/>
      <sheetName val="DR"/>
      <sheetName val="Env"/>
      <sheetName val="Dev"/>
      <sheetName val="Provisões"/>
      <sheetName val="Explm"/>
      <sheetName val="Acum"/>
      <sheetName val="Razão"/>
      <sheetName val="Blte"/>
      <sheetName val="base"/>
      <sheetName val="Subt"/>
      <sheetName val="Or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._RES."/>
      <sheetName val="PREV_REM"/>
      <sheetName val="OD-1"/>
      <sheetName val="OD-P.S."/>
      <sheetName val="MENSUAL"/>
      <sheetName val="DATAPORT2"/>
      <sheetName val="REC_BANC CGD"/>
      <sheetName val="AM_CORP"/>
      <sheetName val="AM_INC"/>
      <sheetName val="ABATES"/>
      <sheetName val="SS_PESSOAL"/>
      <sheetName val="controlo pro rata"/>
      <sheetName val="IVA Imobilizado"/>
      <sheetName val="OD-Apur. IVA"/>
      <sheetName val="IVA_NAV "/>
      <sheetName val="Q07"/>
      <sheetName val="esclarecimento"/>
      <sheetName val="Controlo Result. Cont.e Fiscais"/>
      <sheetName val="MODELO 31"/>
      <sheetName val="MODELO 31 (2)"/>
      <sheetName val="CONT_PAR_FIN"/>
      <sheetName val="CARGABL2 1ºT-03"/>
      <sheetName val="CARGABL2 2ºT-03"/>
      <sheetName val="CARGABL2 3ºT-03"/>
      <sheetName val="CARGABL2 4ºT-03"/>
      <sheetName val="MAPA29-A"/>
      <sheetName val="MAPA29-A (2)"/>
      <sheetName val="MAPA29-A (3)"/>
      <sheetName val="MAPA29-A (4)"/>
      <sheetName val="MAPA29-A (5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PREV_REM"/>
      <sheetName val="OD_Estim"/>
      <sheetName val="Acrescimos"/>
      <sheetName val="Diferimentos"/>
      <sheetName val="IMOB_INCORP  "/>
      <sheetName val="IMOB_CORP"/>
      <sheetName val="OD Amort"/>
      <sheetName val="Imob.Curso"/>
      <sheetName val="RecBanc"/>
      <sheetName val="RecFid"/>
      <sheetName val="RecMC"/>
      <sheetName val="IVA"/>
      <sheetName val="REL.RECIP."/>
      <sheetName val="SS_PESSOAL"/>
    </sheetNames>
    <sheetDataSet>
      <sheetData sheetId="0" refreshError="1">
        <row r="337">
          <cell r="A337">
            <v>111</v>
          </cell>
          <cell r="B337" t="str">
            <v>Caixa Escudos</v>
          </cell>
          <cell r="C337">
            <v>0</v>
          </cell>
          <cell r="D337">
            <v>0</v>
          </cell>
          <cell r="E337">
            <v>12269</v>
          </cell>
          <cell r="F337">
            <v>0</v>
          </cell>
          <cell r="G337">
            <v>12269</v>
          </cell>
          <cell r="H337">
            <v>0</v>
          </cell>
          <cell r="I337">
            <v>12269</v>
          </cell>
          <cell r="J337">
            <v>3</v>
          </cell>
        </row>
        <row r="338">
          <cell r="A338">
            <v>11</v>
          </cell>
          <cell r="B338" t="str">
            <v>CAIXA</v>
          </cell>
          <cell r="C338">
            <v>0</v>
          </cell>
          <cell r="D338">
            <v>0</v>
          </cell>
          <cell r="E338">
            <v>12269</v>
          </cell>
          <cell r="F338">
            <v>0</v>
          </cell>
          <cell r="G338">
            <v>12269</v>
          </cell>
          <cell r="H338">
            <v>0</v>
          </cell>
          <cell r="I338">
            <v>12269</v>
          </cell>
          <cell r="J338">
            <v>2</v>
          </cell>
        </row>
        <row r="339">
          <cell r="A339">
            <v>121</v>
          </cell>
          <cell r="B339" t="str">
            <v>Banco BNU</v>
          </cell>
          <cell r="C339">
            <v>355771736</v>
          </cell>
          <cell r="D339">
            <v>370662018</v>
          </cell>
          <cell r="E339">
            <v>2177218685</v>
          </cell>
          <cell r="F339">
            <v>2083435605</v>
          </cell>
          <cell r="G339">
            <v>93783080</v>
          </cell>
          <cell r="H339">
            <v>0</v>
          </cell>
          <cell r="I339">
            <v>93783080</v>
          </cell>
          <cell r="J339">
            <v>3</v>
          </cell>
        </row>
        <row r="340">
          <cell r="A340">
            <v>12</v>
          </cell>
          <cell r="B340" t="str">
            <v>DEPOSITOS A ORDEM</v>
          </cell>
          <cell r="C340">
            <v>355771736</v>
          </cell>
          <cell r="D340">
            <v>370662018</v>
          </cell>
          <cell r="E340">
            <v>2177218685</v>
          </cell>
          <cell r="F340">
            <v>2083435605</v>
          </cell>
          <cell r="G340">
            <v>93783080</v>
          </cell>
          <cell r="H340">
            <v>0</v>
          </cell>
          <cell r="I340">
            <v>93783080</v>
          </cell>
          <cell r="J340">
            <v>2</v>
          </cell>
        </row>
        <row r="341">
          <cell r="A341">
            <v>131</v>
          </cell>
          <cell r="B341" t="str">
            <v>Banco BNU</v>
          </cell>
          <cell r="C341">
            <v>285686850</v>
          </cell>
          <cell r="D341">
            <v>260385600</v>
          </cell>
          <cell r="E341">
            <v>1861586850</v>
          </cell>
          <cell r="F341">
            <v>1736285600</v>
          </cell>
          <cell r="G341">
            <v>125301250</v>
          </cell>
          <cell r="H341">
            <v>0</v>
          </cell>
          <cell r="I341">
            <v>125301250</v>
          </cell>
          <cell r="J341">
            <v>3</v>
          </cell>
        </row>
        <row r="342">
          <cell r="A342">
            <v>13</v>
          </cell>
          <cell r="B342" t="str">
            <v>DEPOSITOS A PRAZO</v>
          </cell>
          <cell r="C342">
            <v>285686850</v>
          </cell>
          <cell r="D342">
            <v>260385600</v>
          </cell>
          <cell r="E342">
            <v>1861586850</v>
          </cell>
          <cell r="F342">
            <v>1736285600</v>
          </cell>
          <cell r="G342">
            <v>125301250</v>
          </cell>
          <cell r="H342">
            <v>0</v>
          </cell>
          <cell r="I342">
            <v>125301250</v>
          </cell>
          <cell r="J342">
            <v>2</v>
          </cell>
        </row>
        <row r="343">
          <cell r="A343">
            <v>2111</v>
          </cell>
          <cell r="B343" t="str">
            <v>Clientes Nacionais</v>
          </cell>
          <cell r="C343">
            <v>95071860</v>
          </cell>
          <cell r="D343">
            <v>95071860</v>
          </cell>
          <cell r="E343">
            <v>380287440</v>
          </cell>
          <cell r="F343">
            <v>380287440</v>
          </cell>
          <cell r="G343">
            <v>0</v>
          </cell>
          <cell r="H343">
            <v>0</v>
          </cell>
          <cell r="I343">
            <v>0</v>
          </cell>
          <cell r="J343">
            <v>4</v>
          </cell>
        </row>
        <row r="344">
          <cell r="A344">
            <v>211</v>
          </cell>
          <cell r="B344" t="str">
            <v>CLIENTES C-CORRENT</v>
          </cell>
          <cell r="C344">
            <v>95071860</v>
          </cell>
          <cell r="D344">
            <v>95071860</v>
          </cell>
          <cell r="E344">
            <v>380287440</v>
          </cell>
          <cell r="F344">
            <v>380287440</v>
          </cell>
          <cell r="G344">
            <v>0</v>
          </cell>
          <cell r="H344">
            <v>0</v>
          </cell>
          <cell r="I344">
            <v>0</v>
          </cell>
          <cell r="J344">
            <v>3</v>
          </cell>
        </row>
        <row r="345">
          <cell r="A345">
            <v>21</v>
          </cell>
          <cell r="B345" t="str">
            <v>CLIENTES</v>
          </cell>
          <cell r="C345">
            <v>95071860</v>
          </cell>
          <cell r="D345">
            <v>95071860</v>
          </cell>
          <cell r="E345">
            <v>380287440</v>
          </cell>
          <cell r="F345">
            <v>380287440</v>
          </cell>
          <cell r="G345">
            <v>0</v>
          </cell>
          <cell r="H345">
            <v>0</v>
          </cell>
          <cell r="I345">
            <v>0</v>
          </cell>
          <cell r="J345">
            <v>2</v>
          </cell>
        </row>
        <row r="346">
          <cell r="A346">
            <v>2211</v>
          </cell>
          <cell r="B346" t="str">
            <v>Forn. Nacionais</v>
          </cell>
          <cell r="C346">
            <v>43844292</v>
          </cell>
          <cell r="D346">
            <v>22490207</v>
          </cell>
          <cell r="E346">
            <v>77292285</v>
          </cell>
          <cell r="F346">
            <v>88531883</v>
          </cell>
          <cell r="G346">
            <v>0</v>
          </cell>
          <cell r="H346">
            <v>11239598</v>
          </cell>
          <cell r="I346">
            <v>-11239598</v>
          </cell>
          <cell r="J346">
            <v>4</v>
          </cell>
        </row>
        <row r="347">
          <cell r="A347">
            <v>2212</v>
          </cell>
          <cell r="B347" t="str">
            <v>Forn. Comunitarios</v>
          </cell>
          <cell r="C347">
            <v>400964</v>
          </cell>
          <cell r="D347">
            <v>0</v>
          </cell>
          <cell r="E347">
            <v>1202892</v>
          </cell>
          <cell r="F347">
            <v>1202892</v>
          </cell>
          <cell r="G347">
            <v>0</v>
          </cell>
          <cell r="H347">
            <v>0</v>
          </cell>
          <cell r="I347">
            <v>0</v>
          </cell>
          <cell r="J347">
            <v>4</v>
          </cell>
        </row>
        <row r="348">
          <cell r="A348">
            <v>221</v>
          </cell>
          <cell r="B348" t="str">
            <v>FORN. C-CORRENTES</v>
          </cell>
          <cell r="C348">
            <v>44245256</v>
          </cell>
          <cell r="D348">
            <v>22490207</v>
          </cell>
          <cell r="E348">
            <v>78495177</v>
          </cell>
          <cell r="F348">
            <v>89734775</v>
          </cell>
          <cell r="G348">
            <v>0</v>
          </cell>
          <cell r="H348">
            <v>11239598</v>
          </cell>
          <cell r="I348">
            <v>-11239598</v>
          </cell>
          <cell r="J348">
            <v>3</v>
          </cell>
        </row>
        <row r="349">
          <cell r="A349">
            <v>2291</v>
          </cell>
          <cell r="B349" t="str">
            <v>Forn. Nacionais</v>
          </cell>
          <cell r="C349">
            <v>11628</v>
          </cell>
          <cell r="D349">
            <v>0</v>
          </cell>
          <cell r="E349">
            <v>11628</v>
          </cell>
          <cell r="F349">
            <v>0</v>
          </cell>
          <cell r="G349">
            <v>11628</v>
          </cell>
          <cell r="H349">
            <v>0</v>
          </cell>
          <cell r="I349">
            <v>11628</v>
          </cell>
          <cell r="J349">
            <v>4</v>
          </cell>
        </row>
        <row r="350">
          <cell r="A350">
            <v>229</v>
          </cell>
          <cell r="B350" t="str">
            <v>ADIANT.A FORNEC.</v>
          </cell>
          <cell r="C350">
            <v>11628</v>
          </cell>
          <cell r="D350">
            <v>0</v>
          </cell>
          <cell r="E350">
            <v>11628</v>
          </cell>
          <cell r="F350">
            <v>0</v>
          </cell>
          <cell r="G350">
            <v>11628</v>
          </cell>
          <cell r="H350">
            <v>0</v>
          </cell>
          <cell r="I350">
            <v>11628</v>
          </cell>
          <cell r="J350">
            <v>3</v>
          </cell>
        </row>
        <row r="351">
          <cell r="A351">
            <v>22</v>
          </cell>
          <cell r="B351" t="str">
            <v>FORNECEDORES</v>
          </cell>
          <cell r="C351">
            <v>44256884</v>
          </cell>
          <cell r="D351">
            <v>22490207</v>
          </cell>
          <cell r="E351">
            <v>78506805</v>
          </cell>
          <cell r="F351">
            <v>89734775</v>
          </cell>
          <cell r="G351">
            <v>11628</v>
          </cell>
          <cell r="H351">
            <v>11239598</v>
          </cell>
          <cell r="I351">
            <v>-11227970</v>
          </cell>
          <cell r="J351">
            <v>2</v>
          </cell>
        </row>
        <row r="352">
          <cell r="A352">
            <v>2412</v>
          </cell>
          <cell r="B352" t="str">
            <v>Ret.na Fonte-IRC</v>
          </cell>
          <cell r="C352">
            <v>62853</v>
          </cell>
          <cell r="D352">
            <v>0</v>
          </cell>
          <cell r="E352">
            <v>306201</v>
          </cell>
          <cell r="F352">
            <v>0</v>
          </cell>
          <cell r="G352">
            <v>306201</v>
          </cell>
          <cell r="H352">
            <v>0</v>
          </cell>
          <cell r="I352">
            <v>306201</v>
          </cell>
          <cell r="J352">
            <v>4</v>
          </cell>
        </row>
        <row r="353">
          <cell r="A353">
            <v>241</v>
          </cell>
          <cell r="B353" t="str">
            <v>IMPOST.S-RENDIMENT</v>
          </cell>
          <cell r="C353">
            <v>62853</v>
          </cell>
          <cell r="D353">
            <v>0</v>
          </cell>
          <cell r="E353">
            <v>306201</v>
          </cell>
          <cell r="F353">
            <v>0</v>
          </cell>
          <cell r="G353">
            <v>306201</v>
          </cell>
          <cell r="H353">
            <v>0</v>
          </cell>
          <cell r="I353">
            <v>306201</v>
          </cell>
          <cell r="J353">
            <v>3</v>
          </cell>
        </row>
        <row r="354">
          <cell r="A354">
            <v>2421</v>
          </cell>
          <cell r="B354" t="str">
            <v>Trabalho Dependent</v>
          </cell>
          <cell r="C354">
            <v>2544600</v>
          </cell>
          <cell r="D354">
            <v>4432190</v>
          </cell>
          <cell r="E354">
            <v>7395090</v>
          </cell>
          <cell r="F354">
            <v>11827280</v>
          </cell>
          <cell r="G354">
            <v>0</v>
          </cell>
          <cell r="H354">
            <v>4432190</v>
          </cell>
          <cell r="I354">
            <v>-4432190</v>
          </cell>
          <cell r="J354">
            <v>4</v>
          </cell>
        </row>
        <row r="355">
          <cell r="A355">
            <v>2422</v>
          </cell>
          <cell r="B355" t="str">
            <v>Trab.Independente</v>
          </cell>
          <cell r="C355">
            <v>392800</v>
          </cell>
          <cell r="D355">
            <v>392800</v>
          </cell>
          <cell r="E355">
            <v>883200</v>
          </cell>
          <cell r="F355">
            <v>1276000</v>
          </cell>
          <cell r="G355">
            <v>0</v>
          </cell>
          <cell r="H355">
            <v>392800</v>
          </cell>
          <cell r="I355">
            <v>-392800</v>
          </cell>
          <cell r="J355">
            <v>4</v>
          </cell>
        </row>
        <row r="356">
          <cell r="A356">
            <v>242</v>
          </cell>
          <cell r="B356" t="str">
            <v>RETEN€AO IMP.S-REN</v>
          </cell>
          <cell r="C356">
            <v>2937400</v>
          </cell>
          <cell r="D356">
            <v>4824990</v>
          </cell>
          <cell r="E356">
            <v>8278290</v>
          </cell>
          <cell r="F356">
            <v>13103280</v>
          </cell>
          <cell r="G356">
            <v>0</v>
          </cell>
          <cell r="H356">
            <v>4824990</v>
          </cell>
          <cell r="I356">
            <v>-4824990</v>
          </cell>
          <cell r="J356">
            <v>3</v>
          </cell>
        </row>
        <row r="357">
          <cell r="A357">
            <v>24322117</v>
          </cell>
          <cell r="B357" t="str">
            <v>A Taxa de 17%</v>
          </cell>
          <cell r="C357">
            <v>70811</v>
          </cell>
          <cell r="D357">
            <v>70811</v>
          </cell>
          <cell r="E357">
            <v>15846631</v>
          </cell>
          <cell r="F357">
            <v>15846631</v>
          </cell>
          <cell r="G357">
            <v>0</v>
          </cell>
          <cell r="H357">
            <v>0</v>
          </cell>
          <cell r="I357">
            <v>0</v>
          </cell>
          <cell r="J357">
            <v>8</v>
          </cell>
        </row>
        <row r="358">
          <cell r="A358">
            <v>243221</v>
          </cell>
          <cell r="B358" t="str">
            <v>MERCADO NACIONAL</v>
          </cell>
          <cell r="C358">
            <v>70811</v>
          </cell>
          <cell r="D358">
            <v>70811</v>
          </cell>
          <cell r="E358">
            <v>15846631</v>
          </cell>
          <cell r="F358">
            <v>15846631</v>
          </cell>
          <cell r="G358">
            <v>0</v>
          </cell>
          <cell r="H358">
            <v>0</v>
          </cell>
          <cell r="I358">
            <v>0</v>
          </cell>
          <cell r="J358">
            <v>6</v>
          </cell>
        </row>
        <row r="359">
          <cell r="A359">
            <v>24322</v>
          </cell>
          <cell r="B359" t="str">
            <v>IMOBILIZADO</v>
          </cell>
          <cell r="C359">
            <v>70811</v>
          </cell>
          <cell r="D359">
            <v>70811</v>
          </cell>
          <cell r="E359">
            <v>15846631</v>
          </cell>
          <cell r="F359">
            <v>15846631</v>
          </cell>
          <cell r="G359">
            <v>0</v>
          </cell>
          <cell r="H359">
            <v>0</v>
          </cell>
          <cell r="I359">
            <v>0</v>
          </cell>
          <cell r="J359">
            <v>5</v>
          </cell>
        </row>
        <row r="360">
          <cell r="A360">
            <v>24323105</v>
          </cell>
          <cell r="B360" t="str">
            <v>A Taxa de 5%</v>
          </cell>
          <cell r="C360">
            <v>1940</v>
          </cell>
          <cell r="D360">
            <v>1940</v>
          </cell>
          <cell r="E360">
            <v>2283</v>
          </cell>
          <cell r="F360">
            <v>2283</v>
          </cell>
          <cell r="G360">
            <v>0</v>
          </cell>
          <cell r="H360">
            <v>0</v>
          </cell>
          <cell r="I360">
            <v>0</v>
          </cell>
          <cell r="J360">
            <v>8</v>
          </cell>
        </row>
        <row r="361">
          <cell r="A361">
            <v>24323117</v>
          </cell>
          <cell r="B361" t="str">
            <v>A Taxa de 17%</v>
          </cell>
          <cell r="C361">
            <v>3240248</v>
          </cell>
          <cell r="D361">
            <v>3240248</v>
          </cell>
          <cell r="E361">
            <v>12736159</v>
          </cell>
          <cell r="F361">
            <v>12736159</v>
          </cell>
          <cell r="G361">
            <v>0</v>
          </cell>
          <cell r="H361">
            <v>0</v>
          </cell>
          <cell r="I361">
            <v>0</v>
          </cell>
          <cell r="J361">
            <v>8</v>
          </cell>
        </row>
        <row r="362">
          <cell r="A362">
            <v>243231</v>
          </cell>
          <cell r="B362" t="str">
            <v>MERCADO NACIONAL</v>
          </cell>
          <cell r="C362">
            <v>3242188</v>
          </cell>
          <cell r="D362">
            <v>3242188</v>
          </cell>
          <cell r="E362">
            <v>12738442</v>
          </cell>
          <cell r="F362">
            <v>12738442</v>
          </cell>
          <cell r="G362">
            <v>0</v>
          </cell>
          <cell r="H362">
            <v>0</v>
          </cell>
          <cell r="I362">
            <v>0</v>
          </cell>
          <cell r="J362">
            <v>6</v>
          </cell>
        </row>
        <row r="363">
          <cell r="A363">
            <v>24323217</v>
          </cell>
          <cell r="B363" t="str">
            <v>A Taxa de 17%</v>
          </cell>
          <cell r="C363">
            <v>0</v>
          </cell>
          <cell r="D363">
            <v>0</v>
          </cell>
          <cell r="E363">
            <v>204492</v>
          </cell>
          <cell r="F363">
            <v>204492</v>
          </cell>
          <cell r="G363">
            <v>0</v>
          </cell>
          <cell r="H363">
            <v>0</v>
          </cell>
          <cell r="I363">
            <v>0</v>
          </cell>
          <cell r="J363">
            <v>8</v>
          </cell>
        </row>
        <row r="364">
          <cell r="A364">
            <v>243232</v>
          </cell>
          <cell r="B364" t="str">
            <v>MERC.INTRACOMUNIT.</v>
          </cell>
          <cell r="C364">
            <v>0</v>
          </cell>
          <cell r="D364">
            <v>0</v>
          </cell>
          <cell r="E364">
            <v>204492</v>
          </cell>
          <cell r="F364">
            <v>204492</v>
          </cell>
          <cell r="G364">
            <v>0</v>
          </cell>
          <cell r="H364">
            <v>0</v>
          </cell>
          <cell r="I364">
            <v>0</v>
          </cell>
          <cell r="J364">
            <v>6</v>
          </cell>
        </row>
        <row r="365">
          <cell r="A365">
            <v>24323</v>
          </cell>
          <cell r="B365" t="str">
            <v>OUT. BENS E SERVIC</v>
          </cell>
          <cell r="C365">
            <v>3242188</v>
          </cell>
          <cell r="D365">
            <v>3242188</v>
          </cell>
          <cell r="E365">
            <v>12942934</v>
          </cell>
          <cell r="F365">
            <v>12942934</v>
          </cell>
          <cell r="G365">
            <v>0</v>
          </cell>
          <cell r="H365">
            <v>0</v>
          </cell>
          <cell r="I365">
            <v>0</v>
          </cell>
          <cell r="J365">
            <v>5</v>
          </cell>
        </row>
        <row r="366">
          <cell r="A366">
            <v>2432</v>
          </cell>
          <cell r="B366" t="str">
            <v>IVA DEDUTIVEL</v>
          </cell>
          <cell r="C366">
            <v>3312999</v>
          </cell>
          <cell r="D366">
            <v>3312999</v>
          </cell>
          <cell r="E366">
            <v>28789565</v>
          </cell>
          <cell r="F366">
            <v>28789565</v>
          </cell>
          <cell r="G366">
            <v>0</v>
          </cell>
          <cell r="H366">
            <v>0</v>
          </cell>
          <cell r="I366">
            <v>0</v>
          </cell>
          <cell r="J366">
            <v>4</v>
          </cell>
        </row>
        <row r="367">
          <cell r="A367">
            <v>24331117</v>
          </cell>
          <cell r="B367" t="str">
            <v>A Taxa de 17%</v>
          </cell>
          <cell r="C367">
            <v>13813860</v>
          </cell>
          <cell r="D367">
            <v>13813860</v>
          </cell>
          <cell r="E367">
            <v>55255440</v>
          </cell>
          <cell r="F367">
            <v>55255440</v>
          </cell>
          <cell r="G367">
            <v>0</v>
          </cell>
          <cell r="H367">
            <v>0</v>
          </cell>
          <cell r="I367">
            <v>0</v>
          </cell>
          <cell r="J367">
            <v>8</v>
          </cell>
        </row>
        <row r="368">
          <cell r="A368">
            <v>243311</v>
          </cell>
          <cell r="B368" t="str">
            <v>TR.INT.BENS E SERV</v>
          </cell>
          <cell r="C368">
            <v>13813860</v>
          </cell>
          <cell r="D368">
            <v>13813860</v>
          </cell>
          <cell r="E368">
            <v>55255440</v>
          </cell>
          <cell r="F368">
            <v>55255440</v>
          </cell>
          <cell r="G368">
            <v>0</v>
          </cell>
          <cell r="H368">
            <v>0</v>
          </cell>
          <cell r="I368">
            <v>0</v>
          </cell>
          <cell r="J368">
            <v>6</v>
          </cell>
        </row>
        <row r="369">
          <cell r="A369">
            <v>24331</v>
          </cell>
          <cell r="B369" t="str">
            <v>OPERA€OES GERAIS</v>
          </cell>
          <cell r="C369">
            <v>13813860</v>
          </cell>
          <cell r="D369">
            <v>13813860</v>
          </cell>
          <cell r="E369">
            <v>55255440</v>
          </cell>
          <cell r="F369">
            <v>55255440</v>
          </cell>
          <cell r="G369">
            <v>0</v>
          </cell>
          <cell r="H369">
            <v>0</v>
          </cell>
          <cell r="I369">
            <v>0</v>
          </cell>
          <cell r="J369">
            <v>5</v>
          </cell>
        </row>
        <row r="370">
          <cell r="A370">
            <v>2433217</v>
          </cell>
          <cell r="B370" t="str">
            <v>A Taxa de 17%</v>
          </cell>
          <cell r="C370">
            <v>0</v>
          </cell>
          <cell r="D370">
            <v>0</v>
          </cell>
          <cell r="E370">
            <v>204492</v>
          </cell>
          <cell r="F370">
            <v>204492</v>
          </cell>
          <cell r="G370">
            <v>0</v>
          </cell>
          <cell r="H370">
            <v>0</v>
          </cell>
          <cell r="I370">
            <v>0</v>
          </cell>
          <cell r="J370">
            <v>7</v>
          </cell>
        </row>
        <row r="371">
          <cell r="A371">
            <v>24332</v>
          </cell>
          <cell r="B371" t="str">
            <v>AUTOCONS. OPE.GRAT</v>
          </cell>
          <cell r="C371">
            <v>0</v>
          </cell>
          <cell r="D371">
            <v>0</v>
          </cell>
          <cell r="E371">
            <v>204492</v>
          </cell>
          <cell r="F371">
            <v>204492</v>
          </cell>
          <cell r="G371">
            <v>0</v>
          </cell>
          <cell r="H371">
            <v>0</v>
          </cell>
          <cell r="I371">
            <v>0</v>
          </cell>
          <cell r="J371">
            <v>5</v>
          </cell>
        </row>
        <row r="372">
          <cell r="A372">
            <v>2433</v>
          </cell>
          <cell r="B372" t="str">
            <v>IVA LIQUIDADO</v>
          </cell>
          <cell r="C372">
            <v>13813860</v>
          </cell>
          <cell r="D372">
            <v>13813860</v>
          </cell>
          <cell r="E372">
            <v>55459932</v>
          </cell>
          <cell r="F372">
            <v>55459932</v>
          </cell>
          <cell r="G372">
            <v>0</v>
          </cell>
          <cell r="H372">
            <v>0</v>
          </cell>
          <cell r="I372">
            <v>0</v>
          </cell>
          <cell r="J372">
            <v>4</v>
          </cell>
        </row>
        <row r="373">
          <cell r="A373">
            <v>24342</v>
          </cell>
          <cell r="B373" t="str">
            <v>Mens.Favor Estado</v>
          </cell>
          <cell r="C373">
            <v>1785</v>
          </cell>
          <cell r="D373">
            <v>1785</v>
          </cell>
          <cell r="E373">
            <v>1088562</v>
          </cell>
          <cell r="F373">
            <v>1088562</v>
          </cell>
          <cell r="G373">
            <v>0</v>
          </cell>
          <cell r="H373">
            <v>0</v>
          </cell>
          <cell r="I373">
            <v>0</v>
          </cell>
          <cell r="J373">
            <v>5</v>
          </cell>
        </row>
        <row r="374">
          <cell r="A374">
            <v>2434</v>
          </cell>
          <cell r="B374" t="str">
            <v>IVA REGULARIZACOES</v>
          </cell>
          <cell r="C374">
            <v>1785</v>
          </cell>
          <cell r="D374">
            <v>1785</v>
          </cell>
          <cell r="E374">
            <v>1088562</v>
          </cell>
          <cell r="F374">
            <v>1088562</v>
          </cell>
          <cell r="G374">
            <v>0</v>
          </cell>
          <cell r="H374">
            <v>0</v>
          </cell>
          <cell r="I374">
            <v>0</v>
          </cell>
          <cell r="J374">
            <v>4</v>
          </cell>
        </row>
        <row r="375">
          <cell r="A375">
            <v>2435</v>
          </cell>
          <cell r="B375" t="str">
            <v>IVA-Apuramento</v>
          </cell>
          <cell r="C375">
            <v>10502646</v>
          </cell>
          <cell r="D375">
            <v>10502646</v>
          </cell>
          <cell r="E375">
            <v>27758929</v>
          </cell>
          <cell r="F375">
            <v>27758929</v>
          </cell>
          <cell r="G375">
            <v>0</v>
          </cell>
          <cell r="H375">
            <v>0</v>
          </cell>
          <cell r="I375">
            <v>0</v>
          </cell>
          <cell r="J375">
            <v>4</v>
          </cell>
        </row>
        <row r="376">
          <cell r="A376">
            <v>24361</v>
          </cell>
          <cell r="B376" t="str">
            <v>Apurados p-Empresa</v>
          </cell>
          <cell r="C376">
            <v>7672076</v>
          </cell>
          <cell r="D376">
            <v>10502646</v>
          </cell>
          <cell r="E376">
            <v>8583925</v>
          </cell>
          <cell r="F376">
            <v>27758929</v>
          </cell>
          <cell r="G376">
            <v>0</v>
          </cell>
          <cell r="H376">
            <v>19175004</v>
          </cell>
          <cell r="I376">
            <v>-19175004</v>
          </cell>
          <cell r="J376">
            <v>5</v>
          </cell>
        </row>
        <row r="377">
          <cell r="A377">
            <v>2436</v>
          </cell>
          <cell r="B377" t="str">
            <v>IVA-A PAGAR</v>
          </cell>
          <cell r="C377">
            <v>7672076</v>
          </cell>
          <cell r="D377">
            <v>10502646</v>
          </cell>
          <cell r="E377">
            <v>8583925</v>
          </cell>
          <cell r="F377">
            <v>27758929</v>
          </cell>
          <cell r="G377">
            <v>0</v>
          </cell>
          <cell r="H377">
            <v>19175004</v>
          </cell>
          <cell r="I377">
            <v>-19175004</v>
          </cell>
          <cell r="J377">
            <v>4</v>
          </cell>
        </row>
        <row r="378">
          <cell r="A378">
            <v>243</v>
          </cell>
          <cell r="B378" t="str">
            <v>IMP.S-VALOR ACRESC</v>
          </cell>
          <cell r="C378">
            <v>35303366</v>
          </cell>
          <cell r="D378">
            <v>38133936</v>
          </cell>
          <cell r="E378">
            <v>121680913</v>
          </cell>
          <cell r="F378">
            <v>140855917</v>
          </cell>
          <cell r="G378">
            <v>0</v>
          </cell>
          <cell r="H378">
            <v>19175004</v>
          </cell>
          <cell r="I378">
            <v>-19175004</v>
          </cell>
          <cell r="J378">
            <v>3</v>
          </cell>
        </row>
        <row r="379">
          <cell r="A379">
            <v>2452</v>
          </cell>
          <cell r="B379" t="str">
            <v>Empregados</v>
          </cell>
          <cell r="C379">
            <v>4280450</v>
          </cell>
          <cell r="D379">
            <v>7688306</v>
          </cell>
          <cell r="E379">
            <v>12036131</v>
          </cell>
          <cell r="F379">
            <v>19724437</v>
          </cell>
          <cell r="G379">
            <v>0</v>
          </cell>
          <cell r="H379">
            <v>7688306</v>
          </cell>
          <cell r="I379">
            <v>-7688306</v>
          </cell>
          <cell r="J379">
            <v>4</v>
          </cell>
        </row>
        <row r="380">
          <cell r="A380">
            <v>245</v>
          </cell>
          <cell r="B380" t="str">
            <v>SEGURAN€A SOCIAL</v>
          </cell>
          <cell r="C380">
            <v>4280450</v>
          </cell>
          <cell r="D380">
            <v>7688306</v>
          </cell>
          <cell r="E380">
            <v>12036131</v>
          </cell>
          <cell r="F380">
            <v>19724437</v>
          </cell>
          <cell r="G380">
            <v>0</v>
          </cell>
          <cell r="H380">
            <v>7688306</v>
          </cell>
          <cell r="I380">
            <v>-7688306</v>
          </cell>
          <cell r="J380">
            <v>3</v>
          </cell>
        </row>
        <row r="381">
          <cell r="A381">
            <v>24</v>
          </cell>
          <cell r="B381" t="str">
            <v>ESTADO O.E.PUBLICO</v>
          </cell>
          <cell r="C381">
            <v>42584069</v>
          </cell>
          <cell r="D381">
            <v>50647232</v>
          </cell>
          <cell r="E381">
            <v>142301535</v>
          </cell>
          <cell r="F381">
            <v>173683634</v>
          </cell>
          <cell r="G381">
            <v>306201</v>
          </cell>
          <cell r="H381">
            <v>31688300</v>
          </cell>
          <cell r="I381">
            <v>-31382099</v>
          </cell>
          <cell r="J381">
            <v>2</v>
          </cell>
        </row>
        <row r="382">
          <cell r="A382">
            <v>26111</v>
          </cell>
          <cell r="B382" t="str">
            <v>Mercado Nacional</v>
          </cell>
          <cell r="C382">
            <v>8822508</v>
          </cell>
          <cell r="D382">
            <v>487344</v>
          </cell>
          <cell r="E382">
            <v>123300084</v>
          </cell>
          <cell r="F382">
            <v>123448376</v>
          </cell>
          <cell r="G382">
            <v>0</v>
          </cell>
          <cell r="H382">
            <v>148292</v>
          </cell>
          <cell r="I382">
            <v>-148292</v>
          </cell>
          <cell r="J382">
            <v>5</v>
          </cell>
        </row>
        <row r="383">
          <cell r="A383">
            <v>2611</v>
          </cell>
          <cell r="B383" t="str">
            <v>FORN.IMOBIL. C-C</v>
          </cell>
          <cell r="C383">
            <v>8822508</v>
          </cell>
          <cell r="D383">
            <v>487344</v>
          </cell>
          <cell r="E383">
            <v>123300084</v>
          </cell>
          <cell r="F383">
            <v>123448376</v>
          </cell>
          <cell r="G383">
            <v>0</v>
          </cell>
          <cell r="H383">
            <v>148292</v>
          </cell>
          <cell r="I383">
            <v>-148292</v>
          </cell>
          <cell r="J383">
            <v>4</v>
          </cell>
        </row>
        <row r="384">
          <cell r="A384">
            <v>261</v>
          </cell>
          <cell r="B384" t="str">
            <v>FORN.IMOBILIZADO</v>
          </cell>
          <cell r="C384">
            <v>8822508</v>
          </cell>
          <cell r="D384">
            <v>487344</v>
          </cell>
          <cell r="E384">
            <v>123300084</v>
          </cell>
          <cell r="F384">
            <v>123448376</v>
          </cell>
          <cell r="G384">
            <v>0</v>
          </cell>
          <cell r="H384">
            <v>148292</v>
          </cell>
          <cell r="I384">
            <v>-148292</v>
          </cell>
          <cell r="J384">
            <v>3</v>
          </cell>
        </row>
        <row r="385">
          <cell r="A385">
            <v>2622</v>
          </cell>
          <cell r="B385" t="str">
            <v>Remuner.Pessoal</v>
          </cell>
          <cell r="C385">
            <v>14667613</v>
          </cell>
          <cell r="D385">
            <v>14667613</v>
          </cell>
          <cell r="E385">
            <v>40023464</v>
          </cell>
          <cell r="F385">
            <v>40023464</v>
          </cell>
          <cell r="G385">
            <v>0</v>
          </cell>
          <cell r="H385">
            <v>0</v>
          </cell>
          <cell r="I385">
            <v>0</v>
          </cell>
          <cell r="J385">
            <v>4</v>
          </cell>
        </row>
        <row r="386">
          <cell r="A386">
            <v>262411</v>
          </cell>
          <cell r="B386" t="str">
            <v>Pedro Farinha</v>
          </cell>
          <cell r="C386">
            <v>0</v>
          </cell>
          <cell r="D386">
            <v>0</v>
          </cell>
          <cell r="E386">
            <v>30000</v>
          </cell>
          <cell r="F386">
            <v>30000</v>
          </cell>
          <cell r="G386">
            <v>0</v>
          </cell>
          <cell r="H386">
            <v>0</v>
          </cell>
          <cell r="I386">
            <v>0</v>
          </cell>
          <cell r="J386">
            <v>6</v>
          </cell>
        </row>
        <row r="387">
          <cell r="A387">
            <v>262412</v>
          </cell>
          <cell r="B387" t="str">
            <v>Angelo Baptista</v>
          </cell>
          <cell r="C387">
            <v>46000</v>
          </cell>
          <cell r="D387">
            <v>0</v>
          </cell>
          <cell r="E387">
            <v>46000</v>
          </cell>
          <cell r="F387">
            <v>0</v>
          </cell>
          <cell r="G387">
            <v>46000</v>
          </cell>
          <cell r="H387">
            <v>0</v>
          </cell>
          <cell r="I387">
            <v>46000</v>
          </cell>
          <cell r="J387">
            <v>6</v>
          </cell>
        </row>
        <row r="388">
          <cell r="A388">
            <v>26241</v>
          </cell>
          <cell r="B388" t="str">
            <v>Adiant.Pessoal</v>
          </cell>
          <cell r="C388">
            <v>46000</v>
          </cell>
          <cell r="D388">
            <v>0</v>
          </cell>
          <cell r="E388">
            <v>76000</v>
          </cell>
          <cell r="F388">
            <v>30000</v>
          </cell>
          <cell r="G388">
            <v>46000</v>
          </cell>
          <cell r="H388">
            <v>0</v>
          </cell>
          <cell r="I388">
            <v>46000</v>
          </cell>
          <cell r="J388">
            <v>5</v>
          </cell>
        </row>
        <row r="389">
          <cell r="A389">
            <v>2624</v>
          </cell>
          <cell r="B389" t="str">
            <v>ADIANT.AO PESSOAL</v>
          </cell>
          <cell r="C389">
            <v>46000</v>
          </cell>
          <cell r="D389">
            <v>0</v>
          </cell>
          <cell r="E389">
            <v>76000</v>
          </cell>
          <cell r="F389">
            <v>30000</v>
          </cell>
          <cell r="G389">
            <v>46000</v>
          </cell>
          <cell r="H389">
            <v>0</v>
          </cell>
          <cell r="I389">
            <v>46000</v>
          </cell>
          <cell r="J389">
            <v>4</v>
          </cell>
        </row>
        <row r="390">
          <cell r="A390">
            <v>262901</v>
          </cell>
          <cell r="B390" t="str">
            <v>Rel.Despesas- Pess</v>
          </cell>
          <cell r="C390">
            <v>654366</v>
          </cell>
          <cell r="D390">
            <v>760762</v>
          </cell>
          <cell r="E390">
            <v>2122015</v>
          </cell>
          <cell r="F390">
            <v>2234136</v>
          </cell>
          <cell r="G390">
            <v>0</v>
          </cell>
          <cell r="H390">
            <v>112121</v>
          </cell>
          <cell r="I390">
            <v>-112121</v>
          </cell>
          <cell r="J390">
            <v>6</v>
          </cell>
        </row>
        <row r="391">
          <cell r="A391">
            <v>2629</v>
          </cell>
          <cell r="B391" t="str">
            <v>OUT.OPER.C-O PESSO</v>
          </cell>
          <cell r="C391">
            <v>654366</v>
          </cell>
          <cell r="D391">
            <v>760762</v>
          </cell>
          <cell r="E391">
            <v>2122015</v>
          </cell>
          <cell r="F391">
            <v>2234136</v>
          </cell>
          <cell r="G391">
            <v>0</v>
          </cell>
          <cell r="H391">
            <v>112121</v>
          </cell>
          <cell r="I391">
            <v>-112121</v>
          </cell>
          <cell r="J391">
            <v>4</v>
          </cell>
        </row>
        <row r="392">
          <cell r="A392">
            <v>262</v>
          </cell>
          <cell r="B392" t="str">
            <v>PESSOAL</v>
          </cell>
          <cell r="C392">
            <v>15367979</v>
          </cell>
          <cell r="D392">
            <v>15428375</v>
          </cell>
          <cell r="E392">
            <v>42221479</v>
          </cell>
          <cell r="F392">
            <v>42287600</v>
          </cell>
          <cell r="G392">
            <v>46000</v>
          </cell>
          <cell r="H392">
            <v>112121</v>
          </cell>
          <cell r="I392">
            <v>-66121</v>
          </cell>
          <cell r="J392">
            <v>3</v>
          </cell>
        </row>
        <row r="393">
          <cell r="A393">
            <v>2641</v>
          </cell>
          <cell r="B393" t="str">
            <v>Capital Subscrito</v>
          </cell>
          <cell r="C393">
            <v>0</v>
          </cell>
          <cell r="D393">
            <v>0</v>
          </cell>
          <cell r="E393">
            <v>100241000</v>
          </cell>
          <cell r="F393">
            <v>100241000</v>
          </cell>
          <cell r="G393">
            <v>0</v>
          </cell>
          <cell r="H393">
            <v>0</v>
          </cell>
          <cell r="I393">
            <v>0</v>
          </cell>
          <cell r="J393">
            <v>4</v>
          </cell>
        </row>
        <row r="394">
          <cell r="A394">
            <v>264</v>
          </cell>
          <cell r="B394" t="str">
            <v>SUBS. DE CAPITAL</v>
          </cell>
          <cell r="C394">
            <v>0</v>
          </cell>
          <cell r="D394">
            <v>0</v>
          </cell>
          <cell r="E394">
            <v>100241000</v>
          </cell>
          <cell r="F394">
            <v>100241000</v>
          </cell>
          <cell r="G394">
            <v>0</v>
          </cell>
          <cell r="H394">
            <v>0</v>
          </cell>
          <cell r="I394">
            <v>0</v>
          </cell>
          <cell r="J394">
            <v>3</v>
          </cell>
        </row>
        <row r="395">
          <cell r="A395">
            <v>2671</v>
          </cell>
          <cell r="B395" t="str">
            <v>Fernando Sousa</v>
          </cell>
          <cell r="C395">
            <v>910000</v>
          </cell>
          <cell r="D395">
            <v>910000</v>
          </cell>
          <cell r="E395">
            <v>2040000</v>
          </cell>
          <cell r="F395">
            <v>2040000</v>
          </cell>
          <cell r="G395">
            <v>0</v>
          </cell>
          <cell r="H395">
            <v>0</v>
          </cell>
          <cell r="I395">
            <v>0</v>
          </cell>
          <cell r="J395">
            <v>4</v>
          </cell>
        </row>
        <row r="396">
          <cell r="A396">
            <v>2672</v>
          </cell>
          <cell r="B396" t="str">
            <v>Joao Nogueira Cruz</v>
          </cell>
          <cell r="C396">
            <v>910000</v>
          </cell>
          <cell r="D396">
            <v>910000</v>
          </cell>
          <cell r="E396">
            <v>2040000</v>
          </cell>
          <cell r="F396">
            <v>2040000</v>
          </cell>
          <cell r="G396">
            <v>0</v>
          </cell>
          <cell r="H396">
            <v>0</v>
          </cell>
          <cell r="I396">
            <v>0</v>
          </cell>
          <cell r="J396">
            <v>4</v>
          </cell>
        </row>
        <row r="397">
          <cell r="A397">
            <v>2673</v>
          </cell>
          <cell r="B397" t="str">
            <v>Pedro Dimas Noguei</v>
          </cell>
          <cell r="C397">
            <v>144000</v>
          </cell>
          <cell r="D397">
            <v>480000</v>
          </cell>
          <cell r="E397">
            <v>480000</v>
          </cell>
          <cell r="F397">
            <v>480000</v>
          </cell>
          <cell r="G397">
            <v>0</v>
          </cell>
          <cell r="H397">
            <v>0</v>
          </cell>
          <cell r="I397">
            <v>0</v>
          </cell>
          <cell r="J397">
            <v>4</v>
          </cell>
        </row>
        <row r="398">
          <cell r="A398">
            <v>267</v>
          </cell>
          <cell r="B398" t="str">
            <v>CONS.ASSEC.INTERM.</v>
          </cell>
          <cell r="C398">
            <v>1964000</v>
          </cell>
          <cell r="D398">
            <v>2300000</v>
          </cell>
          <cell r="E398">
            <v>4560000</v>
          </cell>
          <cell r="F398">
            <v>4560000</v>
          </cell>
          <cell r="G398">
            <v>0</v>
          </cell>
          <cell r="H398">
            <v>0</v>
          </cell>
          <cell r="I398">
            <v>0</v>
          </cell>
          <cell r="J398">
            <v>3</v>
          </cell>
        </row>
        <row r="399">
          <cell r="A399">
            <v>2681101</v>
          </cell>
          <cell r="B399" t="str">
            <v>Edmundo J.N.Dias</v>
          </cell>
          <cell r="C399">
            <v>0</v>
          </cell>
          <cell r="D399">
            <v>32883</v>
          </cell>
          <cell r="E399">
            <v>131530</v>
          </cell>
          <cell r="F399">
            <v>98649</v>
          </cell>
          <cell r="G399">
            <v>32881</v>
          </cell>
          <cell r="H399">
            <v>0</v>
          </cell>
          <cell r="I399">
            <v>32881</v>
          </cell>
          <cell r="J399">
            <v>7</v>
          </cell>
        </row>
        <row r="400">
          <cell r="A400">
            <v>2681102</v>
          </cell>
          <cell r="B400" t="str">
            <v>Nidia P.P.Simoes</v>
          </cell>
          <cell r="C400">
            <v>0</v>
          </cell>
          <cell r="D400">
            <v>25803</v>
          </cell>
          <cell r="E400">
            <v>103213</v>
          </cell>
          <cell r="F400">
            <v>77409</v>
          </cell>
          <cell r="G400">
            <v>25804</v>
          </cell>
          <cell r="H400">
            <v>0</v>
          </cell>
          <cell r="I400">
            <v>25804</v>
          </cell>
          <cell r="J400">
            <v>7</v>
          </cell>
        </row>
        <row r="401">
          <cell r="A401">
            <v>2681103</v>
          </cell>
          <cell r="B401" t="str">
            <v>Carla S.S.B.Silva</v>
          </cell>
          <cell r="C401">
            <v>0</v>
          </cell>
          <cell r="D401">
            <v>23741</v>
          </cell>
          <cell r="E401">
            <v>94965</v>
          </cell>
          <cell r="F401">
            <v>71223</v>
          </cell>
          <cell r="G401">
            <v>23742</v>
          </cell>
          <cell r="H401">
            <v>0</v>
          </cell>
          <cell r="I401">
            <v>23742</v>
          </cell>
          <cell r="J401">
            <v>7</v>
          </cell>
        </row>
        <row r="402">
          <cell r="A402">
            <v>2681104</v>
          </cell>
          <cell r="B402" t="str">
            <v>Elio M.S.Martinho</v>
          </cell>
          <cell r="C402">
            <v>0</v>
          </cell>
          <cell r="D402">
            <v>22578</v>
          </cell>
          <cell r="E402">
            <v>90312</v>
          </cell>
          <cell r="F402">
            <v>67734</v>
          </cell>
          <cell r="G402">
            <v>22578</v>
          </cell>
          <cell r="H402">
            <v>0</v>
          </cell>
          <cell r="I402">
            <v>22578</v>
          </cell>
          <cell r="J402">
            <v>7</v>
          </cell>
        </row>
        <row r="403">
          <cell r="A403">
            <v>2681105</v>
          </cell>
          <cell r="B403" t="str">
            <v>Isabel C.B.E.Figue</v>
          </cell>
          <cell r="C403">
            <v>2351</v>
          </cell>
          <cell r="D403">
            <v>19983</v>
          </cell>
          <cell r="E403">
            <v>82284</v>
          </cell>
          <cell r="F403">
            <v>59949</v>
          </cell>
          <cell r="G403">
            <v>22335</v>
          </cell>
          <cell r="H403">
            <v>0</v>
          </cell>
          <cell r="I403">
            <v>22335</v>
          </cell>
          <cell r="J403">
            <v>7</v>
          </cell>
        </row>
        <row r="404">
          <cell r="A404">
            <v>2681106</v>
          </cell>
          <cell r="B404" t="str">
            <v>Dinis A.S.Cruz</v>
          </cell>
          <cell r="C404">
            <v>0</v>
          </cell>
          <cell r="D404">
            <v>17378</v>
          </cell>
          <cell r="E404">
            <v>69511</v>
          </cell>
          <cell r="F404">
            <v>52134</v>
          </cell>
          <cell r="G404">
            <v>17377</v>
          </cell>
          <cell r="H404">
            <v>0</v>
          </cell>
          <cell r="I404">
            <v>17377</v>
          </cell>
          <cell r="J404">
            <v>7</v>
          </cell>
        </row>
        <row r="405">
          <cell r="A405">
            <v>2681107</v>
          </cell>
          <cell r="B405" t="str">
            <v>Rui M.A.Martins</v>
          </cell>
          <cell r="C405">
            <v>0</v>
          </cell>
          <cell r="D405">
            <v>11543</v>
          </cell>
          <cell r="E405">
            <v>46171</v>
          </cell>
          <cell r="F405">
            <v>34629</v>
          </cell>
          <cell r="G405">
            <v>11542</v>
          </cell>
          <cell r="H405">
            <v>0</v>
          </cell>
          <cell r="I405">
            <v>11542</v>
          </cell>
          <cell r="J405">
            <v>7</v>
          </cell>
        </row>
        <row r="406">
          <cell r="A406">
            <v>2681108</v>
          </cell>
          <cell r="B406" t="str">
            <v>Jorge P.N.A.Fernan</v>
          </cell>
          <cell r="C406">
            <v>0</v>
          </cell>
          <cell r="D406">
            <v>10314</v>
          </cell>
          <cell r="E406">
            <v>41254</v>
          </cell>
          <cell r="F406">
            <v>30942</v>
          </cell>
          <cell r="G406">
            <v>10312</v>
          </cell>
          <cell r="H406">
            <v>0</v>
          </cell>
          <cell r="I406">
            <v>10312</v>
          </cell>
          <cell r="J406">
            <v>7</v>
          </cell>
        </row>
        <row r="407">
          <cell r="A407">
            <v>2681109</v>
          </cell>
          <cell r="B407" t="str">
            <v>Vanda S.J.R.Sousa</v>
          </cell>
          <cell r="C407">
            <v>0</v>
          </cell>
          <cell r="D407">
            <v>5898</v>
          </cell>
          <cell r="E407">
            <v>23590</v>
          </cell>
          <cell r="F407">
            <v>17694</v>
          </cell>
          <cell r="G407">
            <v>5896</v>
          </cell>
          <cell r="H407">
            <v>0</v>
          </cell>
          <cell r="I407">
            <v>5896</v>
          </cell>
          <cell r="J407">
            <v>7</v>
          </cell>
        </row>
        <row r="408">
          <cell r="A408">
            <v>2681110</v>
          </cell>
          <cell r="B408" t="str">
            <v>Maria G.G.P.P.Vasc</v>
          </cell>
          <cell r="C408">
            <v>0</v>
          </cell>
          <cell r="D408">
            <v>5825</v>
          </cell>
          <cell r="E408">
            <v>23298</v>
          </cell>
          <cell r="F408">
            <v>17475</v>
          </cell>
          <cell r="G408">
            <v>5823</v>
          </cell>
          <cell r="H408">
            <v>0</v>
          </cell>
          <cell r="I408">
            <v>5823</v>
          </cell>
          <cell r="J408">
            <v>7</v>
          </cell>
        </row>
        <row r="409">
          <cell r="A409">
            <v>2681111</v>
          </cell>
          <cell r="B409" t="str">
            <v>Paulo A.G.G.Mascar</v>
          </cell>
          <cell r="C409">
            <v>0</v>
          </cell>
          <cell r="D409">
            <v>4974</v>
          </cell>
          <cell r="E409">
            <v>19895</v>
          </cell>
          <cell r="F409">
            <v>14922</v>
          </cell>
          <cell r="G409">
            <v>4973</v>
          </cell>
          <cell r="H409">
            <v>0</v>
          </cell>
          <cell r="I409">
            <v>4973</v>
          </cell>
          <cell r="J409">
            <v>7</v>
          </cell>
        </row>
        <row r="410">
          <cell r="A410">
            <v>2681112</v>
          </cell>
          <cell r="B410" t="str">
            <v>Ana I.R.Franco</v>
          </cell>
          <cell r="C410">
            <v>0</v>
          </cell>
          <cell r="D410">
            <v>4339</v>
          </cell>
          <cell r="E410">
            <v>17356</v>
          </cell>
          <cell r="F410">
            <v>13017</v>
          </cell>
          <cell r="G410">
            <v>4339</v>
          </cell>
          <cell r="H410">
            <v>0</v>
          </cell>
          <cell r="I410">
            <v>4339</v>
          </cell>
          <cell r="J410">
            <v>7</v>
          </cell>
        </row>
        <row r="411">
          <cell r="A411">
            <v>2681113</v>
          </cell>
          <cell r="B411" t="str">
            <v>Ana C.M.Antunes</v>
          </cell>
          <cell r="C411">
            <v>0</v>
          </cell>
          <cell r="D411">
            <v>3747</v>
          </cell>
          <cell r="E411">
            <v>14986</v>
          </cell>
          <cell r="F411">
            <v>11241</v>
          </cell>
          <cell r="G411">
            <v>3745</v>
          </cell>
          <cell r="H411">
            <v>0</v>
          </cell>
          <cell r="I411">
            <v>3745</v>
          </cell>
          <cell r="J411">
            <v>7</v>
          </cell>
        </row>
        <row r="412">
          <cell r="A412">
            <v>26811</v>
          </cell>
          <cell r="B412" t="str">
            <v>OUT. ENC.(PESSOAL)</v>
          </cell>
          <cell r="C412">
            <v>2351</v>
          </cell>
          <cell r="D412">
            <v>189006</v>
          </cell>
          <cell r="E412">
            <v>758365</v>
          </cell>
          <cell r="F412">
            <v>567018</v>
          </cell>
          <cell r="G412">
            <v>191347</v>
          </cell>
          <cell r="H412">
            <v>0</v>
          </cell>
          <cell r="I412">
            <v>191347</v>
          </cell>
          <cell r="J412">
            <v>5</v>
          </cell>
        </row>
        <row r="413">
          <cell r="A413">
            <v>2681</v>
          </cell>
          <cell r="B413" t="str">
            <v>DEVEDORES DIVERSOS</v>
          </cell>
          <cell r="C413">
            <v>2351</v>
          </cell>
          <cell r="D413">
            <v>189006</v>
          </cell>
          <cell r="E413">
            <v>758365</v>
          </cell>
          <cell r="F413">
            <v>567018</v>
          </cell>
          <cell r="G413">
            <v>191347</v>
          </cell>
          <cell r="H413">
            <v>0</v>
          </cell>
          <cell r="I413">
            <v>191347</v>
          </cell>
          <cell r="J413">
            <v>4</v>
          </cell>
        </row>
        <row r="414">
          <cell r="A414">
            <v>268</v>
          </cell>
          <cell r="B414" t="str">
            <v>DEV.CREDORES DIVER</v>
          </cell>
          <cell r="C414">
            <v>2351</v>
          </cell>
          <cell r="D414">
            <v>189006</v>
          </cell>
          <cell r="E414">
            <v>758365</v>
          </cell>
          <cell r="F414">
            <v>567018</v>
          </cell>
          <cell r="G414">
            <v>191347</v>
          </cell>
          <cell r="H414">
            <v>0</v>
          </cell>
          <cell r="I414">
            <v>191347</v>
          </cell>
          <cell r="J414">
            <v>3</v>
          </cell>
        </row>
        <row r="415">
          <cell r="A415">
            <v>26</v>
          </cell>
          <cell r="B415" t="str">
            <v>OUT.DEV.E CREDORES</v>
          </cell>
          <cell r="C415">
            <v>26156838</v>
          </cell>
          <cell r="D415">
            <v>18404725</v>
          </cell>
          <cell r="E415">
            <v>271080928</v>
          </cell>
          <cell r="F415">
            <v>271103994</v>
          </cell>
          <cell r="G415">
            <v>237347</v>
          </cell>
          <cell r="H415">
            <v>260413</v>
          </cell>
          <cell r="I415">
            <v>-23066</v>
          </cell>
          <cell r="J415">
            <v>2</v>
          </cell>
        </row>
        <row r="416">
          <cell r="A416">
            <v>2711</v>
          </cell>
          <cell r="B416" t="str">
            <v>Juros a Receber</v>
          </cell>
          <cell r="C416">
            <v>115552</v>
          </cell>
          <cell r="D416">
            <v>0</v>
          </cell>
          <cell r="E416">
            <v>115552</v>
          </cell>
          <cell r="F416">
            <v>0</v>
          </cell>
          <cell r="G416">
            <v>115552</v>
          </cell>
          <cell r="H416">
            <v>0</v>
          </cell>
          <cell r="I416">
            <v>115552</v>
          </cell>
          <cell r="J416">
            <v>4</v>
          </cell>
        </row>
        <row r="417">
          <cell r="A417">
            <v>271</v>
          </cell>
          <cell r="B417" t="str">
            <v>ACRESC.DE PROVEITO</v>
          </cell>
          <cell r="C417">
            <v>115552</v>
          </cell>
          <cell r="D417">
            <v>0</v>
          </cell>
          <cell r="E417">
            <v>115552</v>
          </cell>
          <cell r="F417">
            <v>0</v>
          </cell>
          <cell r="G417">
            <v>115552</v>
          </cell>
          <cell r="H417">
            <v>0</v>
          </cell>
          <cell r="I417">
            <v>115552</v>
          </cell>
          <cell r="J417">
            <v>3</v>
          </cell>
        </row>
        <row r="418">
          <cell r="A418">
            <v>272901</v>
          </cell>
          <cell r="B418" t="str">
            <v>Impressoes-TRANSFE</v>
          </cell>
          <cell r="C418">
            <v>0</v>
          </cell>
          <cell r="D418">
            <v>0</v>
          </cell>
          <cell r="E418">
            <v>3367555</v>
          </cell>
          <cell r="F418">
            <v>3367555</v>
          </cell>
          <cell r="G418">
            <v>0</v>
          </cell>
          <cell r="H418">
            <v>0</v>
          </cell>
          <cell r="I418">
            <v>0</v>
          </cell>
          <cell r="J418">
            <v>6</v>
          </cell>
        </row>
        <row r="419">
          <cell r="A419">
            <v>27290</v>
          </cell>
          <cell r="B419" t="str">
            <v>Vmpressoes-TRANSFE</v>
          </cell>
          <cell r="C419">
            <v>0</v>
          </cell>
          <cell r="D419">
            <v>0</v>
          </cell>
          <cell r="E419">
            <v>3367555</v>
          </cell>
          <cell r="F419">
            <v>3367555</v>
          </cell>
          <cell r="G419">
            <v>0</v>
          </cell>
          <cell r="H419">
            <v>0</v>
          </cell>
          <cell r="I419">
            <v>0</v>
          </cell>
          <cell r="J419">
            <v>5</v>
          </cell>
        </row>
        <row r="420">
          <cell r="A420">
            <v>2729101</v>
          </cell>
          <cell r="B420" t="str">
            <v>Benfeitorias</v>
          </cell>
          <cell r="C420">
            <v>0</v>
          </cell>
          <cell r="D420">
            <v>91667</v>
          </cell>
          <cell r="E420">
            <v>5500000</v>
          </cell>
          <cell r="F420">
            <v>366668</v>
          </cell>
          <cell r="G420">
            <v>5133332</v>
          </cell>
          <cell r="H420">
            <v>0</v>
          </cell>
          <cell r="I420">
            <v>5133332</v>
          </cell>
          <cell r="J420">
            <v>7</v>
          </cell>
        </row>
        <row r="421">
          <cell r="A421">
            <v>2729102</v>
          </cell>
          <cell r="B421" t="str">
            <v>Consult(Les Mutuel</v>
          </cell>
          <cell r="C421">
            <v>0</v>
          </cell>
          <cell r="D421">
            <v>200482</v>
          </cell>
          <cell r="E421">
            <v>601446</v>
          </cell>
          <cell r="F421">
            <v>400964</v>
          </cell>
          <cell r="G421">
            <v>200482</v>
          </cell>
          <cell r="H421">
            <v>0</v>
          </cell>
          <cell r="I421">
            <v>200482</v>
          </cell>
          <cell r="J421">
            <v>7</v>
          </cell>
        </row>
        <row r="422">
          <cell r="A422">
            <v>2729103</v>
          </cell>
          <cell r="B422" t="str">
            <v>Manutencao SW-POS</v>
          </cell>
          <cell r="C422">
            <v>0</v>
          </cell>
          <cell r="D422">
            <v>41539</v>
          </cell>
          <cell r="E422">
            <v>126003</v>
          </cell>
          <cell r="F422">
            <v>83078</v>
          </cell>
          <cell r="G422">
            <v>42925</v>
          </cell>
          <cell r="H422">
            <v>0</v>
          </cell>
          <cell r="I422">
            <v>42925</v>
          </cell>
          <cell r="J422">
            <v>7</v>
          </cell>
        </row>
        <row r="423">
          <cell r="A423">
            <v>2729104</v>
          </cell>
          <cell r="B423" t="str">
            <v>Licencas de SW-POS</v>
          </cell>
          <cell r="C423">
            <v>0</v>
          </cell>
          <cell r="D423">
            <v>7069</v>
          </cell>
          <cell r="E423">
            <v>86007</v>
          </cell>
          <cell r="F423">
            <v>14138</v>
          </cell>
          <cell r="G423">
            <v>71869</v>
          </cell>
          <cell r="H423">
            <v>0</v>
          </cell>
          <cell r="I423">
            <v>71869</v>
          </cell>
          <cell r="J423">
            <v>7</v>
          </cell>
        </row>
        <row r="424">
          <cell r="A424">
            <v>2729105</v>
          </cell>
          <cell r="B424" t="str">
            <v>Impressoes Multica</v>
          </cell>
          <cell r="C424">
            <v>0</v>
          </cell>
          <cell r="D424">
            <v>0</v>
          </cell>
          <cell r="E424">
            <v>281536</v>
          </cell>
          <cell r="F424">
            <v>0</v>
          </cell>
          <cell r="G424">
            <v>281536</v>
          </cell>
          <cell r="H424">
            <v>0</v>
          </cell>
          <cell r="I424">
            <v>281536</v>
          </cell>
          <cell r="J424">
            <v>7</v>
          </cell>
        </row>
        <row r="425">
          <cell r="A425">
            <v>27291</v>
          </cell>
          <cell r="B425" t="str">
            <v>Com IVA Dedutivel</v>
          </cell>
          <cell r="C425">
            <v>0</v>
          </cell>
          <cell r="D425">
            <v>340757</v>
          </cell>
          <cell r="E425">
            <v>6594992</v>
          </cell>
          <cell r="F425">
            <v>864848</v>
          </cell>
          <cell r="G425">
            <v>5730144</v>
          </cell>
          <cell r="H425">
            <v>0</v>
          </cell>
          <cell r="I425">
            <v>5730144</v>
          </cell>
          <cell r="J425">
            <v>5</v>
          </cell>
        </row>
        <row r="426">
          <cell r="A426">
            <v>272932</v>
          </cell>
          <cell r="B426" t="str">
            <v>Sub. Natal</v>
          </cell>
          <cell r="C426">
            <v>1873867</v>
          </cell>
          <cell r="D426">
            <v>0</v>
          </cell>
          <cell r="E426">
            <v>1873867</v>
          </cell>
          <cell r="F426">
            <v>0</v>
          </cell>
          <cell r="G426">
            <v>1873867</v>
          </cell>
          <cell r="H426">
            <v>0</v>
          </cell>
          <cell r="I426">
            <v>1873867</v>
          </cell>
          <cell r="J426">
            <v>6</v>
          </cell>
        </row>
        <row r="427">
          <cell r="A427">
            <v>272933</v>
          </cell>
          <cell r="B427" t="str">
            <v>Enc. Sub. Natal</v>
          </cell>
          <cell r="C427">
            <v>445060</v>
          </cell>
          <cell r="D427">
            <v>0</v>
          </cell>
          <cell r="E427">
            <v>445060</v>
          </cell>
          <cell r="F427">
            <v>0</v>
          </cell>
          <cell r="G427">
            <v>445060</v>
          </cell>
          <cell r="H427">
            <v>0</v>
          </cell>
          <cell r="I427">
            <v>445060</v>
          </cell>
          <cell r="J427">
            <v>6</v>
          </cell>
        </row>
        <row r="428">
          <cell r="A428">
            <v>27293</v>
          </cell>
          <cell r="B428" t="str">
            <v>Regime de Isencao</v>
          </cell>
          <cell r="C428">
            <v>2318927</v>
          </cell>
          <cell r="D428">
            <v>0</v>
          </cell>
          <cell r="E428">
            <v>2318927</v>
          </cell>
          <cell r="F428">
            <v>0</v>
          </cell>
          <cell r="G428">
            <v>2318927</v>
          </cell>
          <cell r="H428">
            <v>0</v>
          </cell>
          <cell r="I428">
            <v>2318927</v>
          </cell>
          <cell r="J428">
            <v>5</v>
          </cell>
        </row>
        <row r="429">
          <cell r="A429">
            <v>2729</v>
          </cell>
          <cell r="B429" t="str">
            <v>OUT.CUSTOS DIFERID</v>
          </cell>
          <cell r="C429">
            <v>2318927</v>
          </cell>
          <cell r="D429">
            <v>340757</v>
          </cell>
          <cell r="E429">
            <v>12281474</v>
          </cell>
          <cell r="F429">
            <v>4232403</v>
          </cell>
          <cell r="G429">
            <v>8049071</v>
          </cell>
          <cell r="H429">
            <v>0</v>
          </cell>
          <cell r="I429">
            <v>8049071</v>
          </cell>
          <cell r="J429">
            <v>4</v>
          </cell>
        </row>
        <row r="430">
          <cell r="A430">
            <v>272</v>
          </cell>
          <cell r="B430" t="str">
            <v>CUSTOS DIFERIDOS</v>
          </cell>
          <cell r="C430">
            <v>2318927</v>
          </cell>
          <cell r="D430">
            <v>340757</v>
          </cell>
          <cell r="E430">
            <v>12281474</v>
          </cell>
          <cell r="F430">
            <v>4232403</v>
          </cell>
          <cell r="G430">
            <v>8049071</v>
          </cell>
          <cell r="H430">
            <v>0</v>
          </cell>
          <cell r="I430">
            <v>8049071</v>
          </cell>
          <cell r="J430">
            <v>3</v>
          </cell>
        </row>
        <row r="431">
          <cell r="A431">
            <v>2731</v>
          </cell>
          <cell r="B431" t="str">
            <v>Seguros a Liquidar</v>
          </cell>
          <cell r="C431">
            <v>0</v>
          </cell>
          <cell r="D431">
            <v>136000</v>
          </cell>
          <cell r="E431">
            <v>0</v>
          </cell>
          <cell r="F431">
            <v>544000</v>
          </cell>
          <cell r="G431">
            <v>0</v>
          </cell>
          <cell r="H431">
            <v>544000</v>
          </cell>
          <cell r="I431">
            <v>-544000</v>
          </cell>
          <cell r="J431">
            <v>4</v>
          </cell>
        </row>
        <row r="432">
          <cell r="A432">
            <v>27321</v>
          </cell>
          <cell r="B432" t="str">
            <v>Ferias</v>
          </cell>
          <cell r="C432">
            <v>0</v>
          </cell>
          <cell r="D432">
            <v>2237252</v>
          </cell>
          <cell r="E432">
            <v>33940</v>
          </cell>
          <cell r="F432">
            <v>8860011</v>
          </cell>
          <cell r="G432">
            <v>0</v>
          </cell>
          <cell r="H432">
            <v>8826071</v>
          </cell>
          <cell r="I432">
            <v>-8826071</v>
          </cell>
          <cell r="J432">
            <v>5</v>
          </cell>
        </row>
        <row r="433">
          <cell r="A433">
            <v>27322</v>
          </cell>
          <cell r="B433" t="str">
            <v>Subsidio de Ferias</v>
          </cell>
          <cell r="C433">
            <v>0</v>
          </cell>
          <cell r="D433">
            <v>2237252</v>
          </cell>
          <cell r="E433">
            <v>33940</v>
          </cell>
          <cell r="F433">
            <v>8860011</v>
          </cell>
          <cell r="G433">
            <v>0</v>
          </cell>
          <cell r="H433">
            <v>8826071</v>
          </cell>
          <cell r="I433">
            <v>-8826071</v>
          </cell>
          <cell r="J433">
            <v>5</v>
          </cell>
        </row>
        <row r="434">
          <cell r="A434">
            <v>27323</v>
          </cell>
          <cell r="B434" t="str">
            <v>Encargos c-Ferias</v>
          </cell>
          <cell r="C434">
            <v>0</v>
          </cell>
          <cell r="D434">
            <v>531343</v>
          </cell>
          <cell r="E434">
            <v>8060</v>
          </cell>
          <cell r="F434">
            <v>2104234</v>
          </cell>
          <cell r="G434">
            <v>0</v>
          </cell>
          <cell r="H434">
            <v>2096174</v>
          </cell>
          <cell r="I434">
            <v>-2096174</v>
          </cell>
          <cell r="J434">
            <v>5</v>
          </cell>
        </row>
        <row r="435">
          <cell r="A435">
            <v>27324</v>
          </cell>
          <cell r="B435" t="str">
            <v>Enc.C-Sub.de Feria</v>
          </cell>
          <cell r="C435">
            <v>0</v>
          </cell>
          <cell r="D435">
            <v>531343</v>
          </cell>
          <cell r="E435">
            <v>8060</v>
          </cell>
          <cell r="F435">
            <v>2104234</v>
          </cell>
          <cell r="G435">
            <v>0</v>
          </cell>
          <cell r="H435">
            <v>2096174</v>
          </cell>
          <cell r="I435">
            <v>-2096174</v>
          </cell>
          <cell r="J435">
            <v>5</v>
          </cell>
        </row>
        <row r="436">
          <cell r="A436">
            <v>27325</v>
          </cell>
          <cell r="B436" t="str">
            <v>Subsidio de Natal</v>
          </cell>
          <cell r="C436">
            <v>8826071</v>
          </cell>
          <cell r="D436">
            <v>2237252</v>
          </cell>
          <cell r="E436">
            <v>8860011</v>
          </cell>
          <cell r="F436">
            <v>8860011</v>
          </cell>
          <cell r="G436">
            <v>0</v>
          </cell>
          <cell r="H436">
            <v>0</v>
          </cell>
          <cell r="I436">
            <v>0</v>
          </cell>
          <cell r="J436">
            <v>5</v>
          </cell>
        </row>
        <row r="437">
          <cell r="A437">
            <v>27326</v>
          </cell>
          <cell r="B437" t="str">
            <v>Enc.C-Sub. Natal</v>
          </cell>
          <cell r="C437">
            <v>2096174</v>
          </cell>
          <cell r="D437">
            <v>531343</v>
          </cell>
          <cell r="E437">
            <v>2104234</v>
          </cell>
          <cell r="F437">
            <v>2104234</v>
          </cell>
          <cell r="G437">
            <v>0</v>
          </cell>
          <cell r="H437">
            <v>0</v>
          </cell>
          <cell r="I437">
            <v>0</v>
          </cell>
          <cell r="J437">
            <v>5</v>
          </cell>
        </row>
        <row r="438">
          <cell r="A438">
            <v>2732</v>
          </cell>
          <cell r="B438" t="str">
            <v>RENUMER.A LIQUIDAR</v>
          </cell>
          <cell r="C438">
            <v>10922245</v>
          </cell>
          <cell r="D438">
            <v>8305785</v>
          </cell>
          <cell r="E438">
            <v>11048245</v>
          </cell>
          <cell r="F438">
            <v>32892735</v>
          </cell>
          <cell r="G438">
            <v>0</v>
          </cell>
          <cell r="H438">
            <v>21844490</v>
          </cell>
          <cell r="I438">
            <v>-21844490</v>
          </cell>
          <cell r="J438">
            <v>4</v>
          </cell>
        </row>
        <row r="439">
          <cell r="A439">
            <v>27381</v>
          </cell>
          <cell r="B439" t="str">
            <v>Imobilizado Incorp</v>
          </cell>
          <cell r="C439">
            <v>0</v>
          </cell>
          <cell r="D439">
            <v>855000</v>
          </cell>
          <cell r="E439">
            <v>8890000</v>
          </cell>
          <cell r="F439">
            <v>9745000</v>
          </cell>
          <cell r="G439">
            <v>0</v>
          </cell>
          <cell r="H439">
            <v>855000</v>
          </cell>
          <cell r="I439">
            <v>-855000</v>
          </cell>
          <cell r="J439">
            <v>5</v>
          </cell>
        </row>
        <row r="440">
          <cell r="A440">
            <v>2738</v>
          </cell>
          <cell r="B440" t="str">
            <v>ACRESCIMOS IMOBILI</v>
          </cell>
          <cell r="C440">
            <v>0</v>
          </cell>
          <cell r="D440">
            <v>855000</v>
          </cell>
          <cell r="E440">
            <v>8890000</v>
          </cell>
          <cell r="F440">
            <v>9745000</v>
          </cell>
          <cell r="G440">
            <v>0</v>
          </cell>
          <cell r="H440">
            <v>855000</v>
          </cell>
          <cell r="I440">
            <v>-855000</v>
          </cell>
          <cell r="J440">
            <v>4</v>
          </cell>
        </row>
        <row r="441">
          <cell r="A441">
            <v>27391</v>
          </cell>
          <cell r="B441" t="str">
            <v>Com IVA Dedutivel</v>
          </cell>
          <cell r="C441">
            <v>14985597</v>
          </cell>
          <cell r="D441">
            <v>33456296</v>
          </cell>
          <cell r="E441">
            <v>42419090</v>
          </cell>
          <cell r="F441">
            <v>118076906</v>
          </cell>
          <cell r="G441">
            <v>0</v>
          </cell>
          <cell r="H441">
            <v>75657816</v>
          </cell>
          <cell r="I441">
            <v>-75657816</v>
          </cell>
          <cell r="J441">
            <v>5</v>
          </cell>
        </row>
        <row r="442">
          <cell r="A442">
            <v>27392</v>
          </cell>
          <cell r="B442" t="str">
            <v>C-IVA Excl.Deducao</v>
          </cell>
          <cell r="C442">
            <v>0</v>
          </cell>
          <cell r="D442">
            <v>256664</v>
          </cell>
          <cell r="E442">
            <v>0</v>
          </cell>
          <cell r="F442">
            <v>256664</v>
          </cell>
          <cell r="G442">
            <v>0</v>
          </cell>
          <cell r="H442">
            <v>256664</v>
          </cell>
          <cell r="I442">
            <v>-256664</v>
          </cell>
          <cell r="J442">
            <v>5</v>
          </cell>
        </row>
        <row r="443">
          <cell r="A443">
            <v>2739311</v>
          </cell>
          <cell r="B443" t="str">
            <v>Ord.Fidelidade</v>
          </cell>
          <cell r="C443">
            <v>0</v>
          </cell>
          <cell r="D443">
            <v>7908000</v>
          </cell>
          <cell r="E443">
            <v>0</v>
          </cell>
          <cell r="F443">
            <v>31632000</v>
          </cell>
          <cell r="G443">
            <v>0</v>
          </cell>
          <cell r="H443">
            <v>31632000</v>
          </cell>
          <cell r="I443">
            <v>-31632000</v>
          </cell>
          <cell r="J443">
            <v>7</v>
          </cell>
        </row>
        <row r="444">
          <cell r="A444">
            <v>273931</v>
          </cell>
          <cell r="B444" t="str">
            <v>Out.Custos Pessoal</v>
          </cell>
          <cell r="C444">
            <v>0</v>
          </cell>
          <cell r="D444">
            <v>7908000</v>
          </cell>
          <cell r="E444">
            <v>0</v>
          </cell>
          <cell r="F444">
            <v>31632000</v>
          </cell>
          <cell r="G444">
            <v>0</v>
          </cell>
          <cell r="H444">
            <v>31632000</v>
          </cell>
          <cell r="I444">
            <v>-31632000</v>
          </cell>
          <cell r="J444">
            <v>6</v>
          </cell>
        </row>
        <row r="445">
          <cell r="A445">
            <v>27393</v>
          </cell>
          <cell r="B445" t="str">
            <v>Regime de Isencao</v>
          </cell>
          <cell r="C445">
            <v>0</v>
          </cell>
          <cell r="D445">
            <v>7908000</v>
          </cell>
          <cell r="E445">
            <v>0</v>
          </cell>
          <cell r="F445">
            <v>31632000</v>
          </cell>
          <cell r="G445">
            <v>0</v>
          </cell>
          <cell r="H445">
            <v>31632000</v>
          </cell>
          <cell r="I445">
            <v>-31632000</v>
          </cell>
          <cell r="J445">
            <v>5</v>
          </cell>
        </row>
        <row r="446">
          <cell r="A446">
            <v>273941</v>
          </cell>
          <cell r="B446" t="str">
            <v>Regime de Isencao</v>
          </cell>
          <cell r="C446">
            <v>336000</v>
          </cell>
          <cell r="D446">
            <v>0</v>
          </cell>
          <cell r="E446">
            <v>2692000</v>
          </cell>
          <cell r="F446">
            <v>2692000</v>
          </cell>
          <cell r="G446">
            <v>0</v>
          </cell>
          <cell r="H446">
            <v>0</v>
          </cell>
          <cell r="I446">
            <v>0</v>
          </cell>
          <cell r="J446">
            <v>6</v>
          </cell>
        </row>
        <row r="447">
          <cell r="A447">
            <v>27394</v>
          </cell>
          <cell r="B447" t="str">
            <v>HONORARIOS</v>
          </cell>
          <cell r="C447">
            <v>336000</v>
          </cell>
          <cell r="D447">
            <v>0</v>
          </cell>
          <cell r="E447">
            <v>2692000</v>
          </cell>
          <cell r="F447">
            <v>2692000</v>
          </cell>
          <cell r="G447">
            <v>0</v>
          </cell>
          <cell r="H447">
            <v>0</v>
          </cell>
          <cell r="I447">
            <v>0</v>
          </cell>
          <cell r="J447">
            <v>5</v>
          </cell>
        </row>
        <row r="448">
          <cell r="A448">
            <v>2739</v>
          </cell>
          <cell r="B448" t="str">
            <v>OUT.ACRESC.CUSTOS</v>
          </cell>
          <cell r="C448">
            <v>15321597</v>
          </cell>
          <cell r="D448">
            <v>41620960</v>
          </cell>
          <cell r="E448">
            <v>45111090</v>
          </cell>
          <cell r="F448">
            <v>152657570</v>
          </cell>
          <cell r="G448">
            <v>0</v>
          </cell>
          <cell r="H448">
            <v>107546480</v>
          </cell>
          <cell r="I448">
            <v>-107546480</v>
          </cell>
          <cell r="J448">
            <v>4</v>
          </cell>
        </row>
        <row r="449">
          <cell r="A449">
            <v>273</v>
          </cell>
          <cell r="B449" t="str">
            <v>ACRESCIMOS DE CUST</v>
          </cell>
          <cell r="C449">
            <v>26243842</v>
          </cell>
          <cell r="D449">
            <v>50917745</v>
          </cell>
          <cell r="E449">
            <v>65049335</v>
          </cell>
          <cell r="F449">
            <v>195839305</v>
          </cell>
          <cell r="G449">
            <v>0</v>
          </cell>
          <cell r="H449">
            <v>130789970</v>
          </cell>
          <cell r="I449">
            <v>-130789970</v>
          </cell>
          <cell r="J449">
            <v>3</v>
          </cell>
        </row>
        <row r="450">
          <cell r="A450">
            <v>27</v>
          </cell>
          <cell r="B450" t="str">
            <v>ACRESC.DIFERIMENTO</v>
          </cell>
          <cell r="C450">
            <v>28678321</v>
          </cell>
          <cell r="D450">
            <v>51258502</v>
          </cell>
          <cell r="E450">
            <v>77446361</v>
          </cell>
          <cell r="F450">
            <v>200071708</v>
          </cell>
          <cell r="G450">
            <v>8164623</v>
          </cell>
          <cell r="H450">
            <v>130789970</v>
          </cell>
          <cell r="I450">
            <v>-122625347</v>
          </cell>
          <cell r="J450">
            <v>2</v>
          </cell>
        </row>
        <row r="451">
          <cell r="A451">
            <v>42311</v>
          </cell>
          <cell r="B451" t="str">
            <v>No Terrt.Nacional</v>
          </cell>
          <cell r="C451">
            <v>0</v>
          </cell>
          <cell r="D451">
            <v>0</v>
          </cell>
          <cell r="E451">
            <v>14848978</v>
          </cell>
          <cell r="F451">
            <v>0</v>
          </cell>
          <cell r="G451">
            <v>14848978</v>
          </cell>
          <cell r="H451">
            <v>0</v>
          </cell>
          <cell r="I451">
            <v>14848978</v>
          </cell>
          <cell r="J451">
            <v>5</v>
          </cell>
        </row>
        <row r="452">
          <cell r="A452">
            <v>4231</v>
          </cell>
          <cell r="B452" t="str">
            <v>AQ.C-IVA DEDUTIVEL</v>
          </cell>
          <cell r="C452">
            <v>0</v>
          </cell>
          <cell r="D452">
            <v>0</v>
          </cell>
          <cell r="E452">
            <v>14848978</v>
          </cell>
          <cell r="F452">
            <v>0</v>
          </cell>
          <cell r="G452">
            <v>14848978</v>
          </cell>
          <cell r="H452">
            <v>0</v>
          </cell>
          <cell r="I452">
            <v>14848978</v>
          </cell>
          <cell r="J452">
            <v>4</v>
          </cell>
        </row>
        <row r="453">
          <cell r="A453">
            <v>423</v>
          </cell>
          <cell r="B453" t="str">
            <v>EQUIPAMENTO BASICO</v>
          </cell>
          <cell r="C453">
            <v>0</v>
          </cell>
          <cell r="D453">
            <v>0</v>
          </cell>
          <cell r="E453">
            <v>14848978</v>
          </cell>
          <cell r="F453">
            <v>0</v>
          </cell>
          <cell r="G453">
            <v>14848978</v>
          </cell>
          <cell r="H453">
            <v>0</v>
          </cell>
          <cell r="I453">
            <v>14848978</v>
          </cell>
          <cell r="J453">
            <v>3</v>
          </cell>
        </row>
        <row r="454">
          <cell r="A454">
            <v>424211</v>
          </cell>
          <cell r="B454" t="str">
            <v>No Territ.Nacional</v>
          </cell>
          <cell r="C454">
            <v>0</v>
          </cell>
          <cell r="D454">
            <v>0</v>
          </cell>
          <cell r="E454">
            <v>5500000</v>
          </cell>
          <cell r="F454">
            <v>0</v>
          </cell>
          <cell r="G454">
            <v>5500000</v>
          </cell>
          <cell r="H454">
            <v>0</v>
          </cell>
          <cell r="I454">
            <v>5500000</v>
          </cell>
          <cell r="J454">
            <v>6</v>
          </cell>
        </row>
        <row r="455">
          <cell r="A455">
            <v>42421</v>
          </cell>
          <cell r="B455" t="str">
            <v>VIATURAS DE TURISM</v>
          </cell>
          <cell r="C455">
            <v>0</v>
          </cell>
          <cell r="D455">
            <v>0</v>
          </cell>
          <cell r="E455">
            <v>5500000</v>
          </cell>
          <cell r="F455">
            <v>0</v>
          </cell>
          <cell r="G455">
            <v>5500000</v>
          </cell>
          <cell r="H455">
            <v>0</v>
          </cell>
          <cell r="I455">
            <v>5500000</v>
          </cell>
          <cell r="J455">
            <v>5</v>
          </cell>
        </row>
        <row r="456">
          <cell r="A456">
            <v>4242</v>
          </cell>
          <cell r="B456" t="str">
            <v>AQ.C-IVA EXCL.DEDU</v>
          </cell>
          <cell r="C456">
            <v>0</v>
          </cell>
          <cell r="D456">
            <v>0</v>
          </cell>
          <cell r="E456">
            <v>5500000</v>
          </cell>
          <cell r="F456">
            <v>0</v>
          </cell>
          <cell r="G456">
            <v>5500000</v>
          </cell>
          <cell r="H456">
            <v>0</v>
          </cell>
          <cell r="I456">
            <v>5500000</v>
          </cell>
          <cell r="J456">
            <v>4</v>
          </cell>
        </row>
        <row r="457">
          <cell r="A457">
            <v>424</v>
          </cell>
          <cell r="B457" t="str">
            <v>EQUIP.TRANSPORTE</v>
          </cell>
          <cell r="C457">
            <v>0</v>
          </cell>
          <cell r="D457">
            <v>0</v>
          </cell>
          <cell r="E457">
            <v>5500000</v>
          </cell>
          <cell r="F457">
            <v>0</v>
          </cell>
          <cell r="G457">
            <v>5500000</v>
          </cell>
          <cell r="H457">
            <v>0</v>
          </cell>
          <cell r="I457">
            <v>5500000</v>
          </cell>
          <cell r="J457">
            <v>3</v>
          </cell>
        </row>
        <row r="458">
          <cell r="A458">
            <v>42611</v>
          </cell>
          <cell r="B458" t="str">
            <v>No Territ.Nacional</v>
          </cell>
          <cell r="C458">
            <v>416533</v>
          </cell>
          <cell r="D458">
            <v>0</v>
          </cell>
          <cell r="E458">
            <v>38619444</v>
          </cell>
          <cell r="F458">
            <v>0</v>
          </cell>
          <cell r="G458">
            <v>38619444</v>
          </cell>
          <cell r="H458">
            <v>0</v>
          </cell>
          <cell r="I458">
            <v>38619444</v>
          </cell>
          <cell r="J458">
            <v>5</v>
          </cell>
        </row>
        <row r="459">
          <cell r="A459">
            <v>4261</v>
          </cell>
          <cell r="B459" t="str">
            <v>COM IVA DEDUTIVEL</v>
          </cell>
          <cell r="C459">
            <v>416533</v>
          </cell>
          <cell r="D459">
            <v>0</v>
          </cell>
          <cell r="E459">
            <v>38619444</v>
          </cell>
          <cell r="F459">
            <v>0</v>
          </cell>
          <cell r="G459">
            <v>38619444</v>
          </cell>
          <cell r="H459">
            <v>0</v>
          </cell>
          <cell r="I459">
            <v>38619444</v>
          </cell>
          <cell r="J459">
            <v>4</v>
          </cell>
        </row>
        <row r="460">
          <cell r="A460">
            <v>426</v>
          </cell>
          <cell r="B460" t="str">
            <v>EQUIP.ADMINISTRATI</v>
          </cell>
          <cell r="C460">
            <v>416533</v>
          </cell>
          <cell r="D460">
            <v>0</v>
          </cell>
          <cell r="E460">
            <v>38619444</v>
          </cell>
          <cell r="F460">
            <v>0</v>
          </cell>
          <cell r="G460">
            <v>38619444</v>
          </cell>
          <cell r="H460">
            <v>0</v>
          </cell>
          <cell r="I460">
            <v>38619444</v>
          </cell>
          <cell r="J460">
            <v>3</v>
          </cell>
        </row>
        <row r="461">
          <cell r="A461">
            <v>42</v>
          </cell>
          <cell r="B461" t="str">
            <v>IMOB.CORPOREAS</v>
          </cell>
          <cell r="C461">
            <v>416533</v>
          </cell>
          <cell r="D461">
            <v>0</v>
          </cell>
          <cell r="E461">
            <v>58968422</v>
          </cell>
          <cell r="F461">
            <v>0</v>
          </cell>
          <cell r="G461">
            <v>58968422</v>
          </cell>
          <cell r="H461">
            <v>0</v>
          </cell>
          <cell r="I461">
            <v>58968422</v>
          </cell>
          <cell r="J461">
            <v>2</v>
          </cell>
        </row>
        <row r="462">
          <cell r="A462">
            <v>4311</v>
          </cell>
          <cell r="B462" t="str">
            <v>Com IVA Dedutivel</v>
          </cell>
          <cell r="C462">
            <v>0</v>
          </cell>
          <cell r="D462">
            <v>0</v>
          </cell>
          <cell r="E462">
            <v>512100</v>
          </cell>
          <cell r="F462">
            <v>0</v>
          </cell>
          <cell r="G462">
            <v>512100</v>
          </cell>
          <cell r="H462">
            <v>0</v>
          </cell>
          <cell r="I462">
            <v>512100</v>
          </cell>
          <cell r="J462">
            <v>4</v>
          </cell>
        </row>
        <row r="463">
          <cell r="A463">
            <v>4314</v>
          </cell>
          <cell r="B463" t="str">
            <v>Acrescimo Imob.-ID</v>
          </cell>
          <cell r="C463">
            <v>0</v>
          </cell>
          <cell r="D463">
            <v>0</v>
          </cell>
          <cell r="E463">
            <v>5500000</v>
          </cell>
          <cell r="F463">
            <v>5500000</v>
          </cell>
          <cell r="G463">
            <v>0</v>
          </cell>
          <cell r="H463">
            <v>0</v>
          </cell>
          <cell r="I463">
            <v>0</v>
          </cell>
          <cell r="J463">
            <v>4</v>
          </cell>
        </row>
        <row r="464">
          <cell r="A464">
            <v>431</v>
          </cell>
          <cell r="B464" t="str">
            <v>DESP. DE INSTALACA</v>
          </cell>
          <cell r="C464">
            <v>0</v>
          </cell>
          <cell r="D464">
            <v>0</v>
          </cell>
          <cell r="E464">
            <v>6012100</v>
          </cell>
          <cell r="F464">
            <v>5500000</v>
          </cell>
          <cell r="G464">
            <v>512100</v>
          </cell>
          <cell r="H464">
            <v>0</v>
          </cell>
          <cell r="I464">
            <v>512100</v>
          </cell>
          <cell r="J464">
            <v>3</v>
          </cell>
        </row>
        <row r="465">
          <cell r="A465">
            <v>4321</v>
          </cell>
          <cell r="B465" t="str">
            <v>Com IVA Dedutivel</v>
          </cell>
          <cell r="C465">
            <v>855000</v>
          </cell>
          <cell r="D465">
            <v>0</v>
          </cell>
          <cell r="E465">
            <v>855000</v>
          </cell>
          <cell r="F465">
            <v>0</v>
          </cell>
          <cell r="G465">
            <v>855000</v>
          </cell>
          <cell r="H465">
            <v>0</v>
          </cell>
          <cell r="I465">
            <v>855000</v>
          </cell>
          <cell r="J465">
            <v>4</v>
          </cell>
        </row>
        <row r="466">
          <cell r="A466">
            <v>4324</v>
          </cell>
          <cell r="B466" t="str">
            <v>Acrescimo Imob.-ID</v>
          </cell>
          <cell r="C466">
            <v>0</v>
          </cell>
          <cell r="D466">
            <v>0</v>
          </cell>
          <cell r="E466">
            <v>3390000</v>
          </cell>
          <cell r="F466">
            <v>0</v>
          </cell>
          <cell r="G466">
            <v>3390000</v>
          </cell>
          <cell r="H466">
            <v>0</v>
          </cell>
          <cell r="I466">
            <v>3390000</v>
          </cell>
          <cell r="J466">
            <v>4</v>
          </cell>
        </row>
        <row r="467">
          <cell r="A467">
            <v>432</v>
          </cell>
          <cell r="B467" t="str">
            <v>DESP. INVEST. DESE</v>
          </cell>
          <cell r="C467">
            <v>855000</v>
          </cell>
          <cell r="D467">
            <v>0</v>
          </cell>
          <cell r="E467">
            <v>4245000</v>
          </cell>
          <cell r="F467">
            <v>0</v>
          </cell>
          <cell r="G467">
            <v>4245000</v>
          </cell>
          <cell r="H467">
            <v>0</v>
          </cell>
          <cell r="I467">
            <v>4245000</v>
          </cell>
          <cell r="J467">
            <v>3</v>
          </cell>
        </row>
        <row r="468">
          <cell r="A468">
            <v>43</v>
          </cell>
          <cell r="B468" t="str">
            <v>IMOB.INCORPOREAS</v>
          </cell>
          <cell r="C468">
            <v>855000</v>
          </cell>
          <cell r="D468">
            <v>0</v>
          </cell>
          <cell r="E468">
            <v>10257100</v>
          </cell>
          <cell r="F468">
            <v>5500000</v>
          </cell>
          <cell r="G468">
            <v>4757100</v>
          </cell>
          <cell r="H468">
            <v>0</v>
          </cell>
          <cell r="I468">
            <v>4757100</v>
          </cell>
          <cell r="J468">
            <v>2</v>
          </cell>
        </row>
        <row r="469">
          <cell r="A469">
            <v>444231</v>
          </cell>
          <cell r="B469" t="str">
            <v>Eq.Basico-POS ID</v>
          </cell>
          <cell r="C469">
            <v>0</v>
          </cell>
          <cell r="D469">
            <v>0</v>
          </cell>
          <cell r="E469">
            <v>25137000</v>
          </cell>
          <cell r="F469">
            <v>0</v>
          </cell>
          <cell r="G469">
            <v>25137000</v>
          </cell>
          <cell r="H469">
            <v>0</v>
          </cell>
          <cell r="I469">
            <v>25137000</v>
          </cell>
          <cell r="J469">
            <v>6</v>
          </cell>
        </row>
        <row r="470">
          <cell r="A470">
            <v>44423</v>
          </cell>
          <cell r="B470" t="str">
            <v>EQ.BASICO</v>
          </cell>
          <cell r="C470">
            <v>0</v>
          </cell>
          <cell r="D470">
            <v>0</v>
          </cell>
          <cell r="E470">
            <v>25137000</v>
          </cell>
          <cell r="F470">
            <v>0</v>
          </cell>
          <cell r="G470">
            <v>25137000</v>
          </cell>
          <cell r="H470">
            <v>0</v>
          </cell>
          <cell r="I470">
            <v>25137000</v>
          </cell>
          <cell r="J470">
            <v>5</v>
          </cell>
        </row>
        <row r="471">
          <cell r="A471">
            <v>444261</v>
          </cell>
          <cell r="B471" t="str">
            <v>Eq.Admin-Eq.Inform</v>
          </cell>
          <cell r="C471">
            <v>0</v>
          </cell>
          <cell r="D471">
            <v>0</v>
          </cell>
          <cell r="E471">
            <v>207956</v>
          </cell>
          <cell r="F471">
            <v>0</v>
          </cell>
          <cell r="G471">
            <v>207956</v>
          </cell>
          <cell r="H471">
            <v>0</v>
          </cell>
          <cell r="I471">
            <v>207956</v>
          </cell>
          <cell r="J471">
            <v>6</v>
          </cell>
        </row>
        <row r="472">
          <cell r="A472">
            <v>44426</v>
          </cell>
          <cell r="B472" t="str">
            <v>EQ.ADMINISTRATIVO</v>
          </cell>
          <cell r="C472">
            <v>0</v>
          </cell>
          <cell r="D472">
            <v>0</v>
          </cell>
          <cell r="E472">
            <v>207956</v>
          </cell>
          <cell r="F472">
            <v>0</v>
          </cell>
          <cell r="G472">
            <v>207956</v>
          </cell>
          <cell r="H472">
            <v>0</v>
          </cell>
          <cell r="I472">
            <v>207956</v>
          </cell>
          <cell r="J472">
            <v>5</v>
          </cell>
        </row>
        <row r="473">
          <cell r="A473">
            <v>4442</v>
          </cell>
          <cell r="B473" t="str">
            <v>IMOB.CORPOREAS</v>
          </cell>
          <cell r="C473">
            <v>0</v>
          </cell>
          <cell r="D473">
            <v>0</v>
          </cell>
          <cell r="E473">
            <v>25344956</v>
          </cell>
          <cell r="F473">
            <v>0</v>
          </cell>
          <cell r="G473">
            <v>25344956</v>
          </cell>
          <cell r="H473">
            <v>0</v>
          </cell>
          <cell r="I473">
            <v>25344956</v>
          </cell>
          <cell r="J473">
            <v>4</v>
          </cell>
        </row>
        <row r="474">
          <cell r="A474">
            <v>444321</v>
          </cell>
          <cell r="B474" t="str">
            <v>Desp.Inv.Desenv.-V</v>
          </cell>
          <cell r="C474">
            <v>0</v>
          </cell>
          <cell r="D474">
            <v>0</v>
          </cell>
          <cell r="E474">
            <v>10500000</v>
          </cell>
          <cell r="F474">
            <v>0</v>
          </cell>
          <cell r="G474">
            <v>10500000</v>
          </cell>
          <cell r="H474">
            <v>0</v>
          </cell>
          <cell r="I474">
            <v>10500000</v>
          </cell>
          <cell r="J474">
            <v>6</v>
          </cell>
        </row>
        <row r="475">
          <cell r="A475">
            <v>44432</v>
          </cell>
          <cell r="B475" t="str">
            <v>DESPESAS INV.DESEN</v>
          </cell>
          <cell r="C475">
            <v>0</v>
          </cell>
          <cell r="D475">
            <v>0</v>
          </cell>
          <cell r="E475">
            <v>10500000</v>
          </cell>
          <cell r="F475">
            <v>0</v>
          </cell>
          <cell r="G475">
            <v>10500000</v>
          </cell>
          <cell r="H475">
            <v>0</v>
          </cell>
          <cell r="I475">
            <v>10500000</v>
          </cell>
          <cell r="J475">
            <v>5</v>
          </cell>
        </row>
        <row r="476">
          <cell r="A476">
            <v>4443</v>
          </cell>
          <cell r="B476" t="str">
            <v>IMOB.INCORPOREAS</v>
          </cell>
          <cell r="C476">
            <v>0</v>
          </cell>
          <cell r="D476">
            <v>0</v>
          </cell>
          <cell r="E476">
            <v>10500000</v>
          </cell>
          <cell r="F476">
            <v>0</v>
          </cell>
          <cell r="G476">
            <v>10500000</v>
          </cell>
          <cell r="H476">
            <v>0</v>
          </cell>
          <cell r="I476">
            <v>10500000</v>
          </cell>
          <cell r="J476">
            <v>4</v>
          </cell>
        </row>
        <row r="477">
          <cell r="A477">
            <v>444</v>
          </cell>
          <cell r="B477" t="str">
            <v>IMOB.EM CURSO</v>
          </cell>
          <cell r="C477">
            <v>0</v>
          </cell>
          <cell r="D477">
            <v>0</v>
          </cell>
          <cell r="E477">
            <v>35844956</v>
          </cell>
          <cell r="F477">
            <v>0</v>
          </cell>
          <cell r="G477">
            <v>35844956</v>
          </cell>
          <cell r="H477">
            <v>0</v>
          </cell>
          <cell r="I477">
            <v>35844956</v>
          </cell>
          <cell r="J477">
            <v>3</v>
          </cell>
        </row>
        <row r="478">
          <cell r="A478">
            <v>44</v>
          </cell>
          <cell r="B478" t="str">
            <v>IMOB.EM CURSO</v>
          </cell>
          <cell r="C478">
            <v>0</v>
          </cell>
          <cell r="D478">
            <v>0</v>
          </cell>
          <cell r="E478">
            <v>35844956</v>
          </cell>
          <cell r="F478">
            <v>0</v>
          </cell>
          <cell r="G478">
            <v>35844956</v>
          </cell>
          <cell r="H478">
            <v>0</v>
          </cell>
          <cell r="I478">
            <v>35844956</v>
          </cell>
          <cell r="J478">
            <v>2</v>
          </cell>
        </row>
        <row r="479">
          <cell r="A479">
            <v>4823</v>
          </cell>
          <cell r="B479" t="str">
            <v>Equipamento Basico</v>
          </cell>
          <cell r="C479">
            <v>0</v>
          </cell>
          <cell r="D479">
            <v>475388</v>
          </cell>
          <cell r="E479">
            <v>0</v>
          </cell>
          <cell r="F479">
            <v>1457549</v>
          </cell>
          <cell r="G479">
            <v>0</v>
          </cell>
          <cell r="H479">
            <v>1457549</v>
          </cell>
          <cell r="I479">
            <v>-1457549</v>
          </cell>
          <cell r="J479">
            <v>4</v>
          </cell>
        </row>
        <row r="480">
          <cell r="A480">
            <v>4824</v>
          </cell>
          <cell r="B480" t="str">
            <v>Equip. Transporte</v>
          </cell>
          <cell r="C480">
            <v>0</v>
          </cell>
          <cell r="D480">
            <v>458334</v>
          </cell>
          <cell r="E480">
            <v>0</v>
          </cell>
          <cell r="F480">
            <v>916667</v>
          </cell>
          <cell r="G480">
            <v>0</v>
          </cell>
          <cell r="H480">
            <v>916667</v>
          </cell>
          <cell r="I480">
            <v>-916667</v>
          </cell>
          <cell r="J480">
            <v>4</v>
          </cell>
        </row>
        <row r="481">
          <cell r="A481">
            <v>4826</v>
          </cell>
          <cell r="B481" t="str">
            <v>Equip.Administrati</v>
          </cell>
          <cell r="C481">
            <v>0</v>
          </cell>
          <cell r="D481">
            <v>1821547</v>
          </cell>
          <cell r="E481">
            <v>0</v>
          </cell>
          <cell r="F481">
            <v>6779030</v>
          </cell>
          <cell r="G481">
            <v>0</v>
          </cell>
          <cell r="H481">
            <v>6779030</v>
          </cell>
          <cell r="I481">
            <v>-6779030</v>
          </cell>
          <cell r="J481">
            <v>4</v>
          </cell>
        </row>
        <row r="482">
          <cell r="A482">
            <v>482</v>
          </cell>
          <cell r="B482" t="str">
            <v>IMOBIL.CORPOREAS</v>
          </cell>
          <cell r="C482">
            <v>0</v>
          </cell>
          <cell r="D482">
            <v>2755269</v>
          </cell>
          <cell r="E482">
            <v>0</v>
          </cell>
          <cell r="F482">
            <v>9153246</v>
          </cell>
          <cell r="G482">
            <v>0</v>
          </cell>
          <cell r="H482">
            <v>9153246</v>
          </cell>
          <cell r="I482">
            <v>-9153246</v>
          </cell>
          <cell r="J482">
            <v>3</v>
          </cell>
        </row>
        <row r="483">
          <cell r="A483">
            <v>4831</v>
          </cell>
          <cell r="B483" t="str">
            <v>Despesas Instalaca</v>
          </cell>
          <cell r="C483">
            <v>0</v>
          </cell>
          <cell r="D483">
            <v>34136</v>
          </cell>
          <cell r="E483">
            <v>366630</v>
          </cell>
          <cell r="F483">
            <v>503176</v>
          </cell>
          <cell r="G483">
            <v>0</v>
          </cell>
          <cell r="H483">
            <v>136546</v>
          </cell>
          <cell r="I483">
            <v>-136546</v>
          </cell>
          <cell r="J483">
            <v>4</v>
          </cell>
        </row>
        <row r="484">
          <cell r="A484">
            <v>4832</v>
          </cell>
          <cell r="B484" t="str">
            <v>Despesas Inv. Dese</v>
          </cell>
          <cell r="C484">
            <v>0</v>
          </cell>
          <cell r="D484">
            <v>225979</v>
          </cell>
          <cell r="E484">
            <v>0</v>
          </cell>
          <cell r="F484">
            <v>903910</v>
          </cell>
          <cell r="G484">
            <v>0</v>
          </cell>
          <cell r="H484">
            <v>903910</v>
          </cell>
          <cell r="I484">
            <v>-903910</v>
          </cell>
          <cell r="J484">
            <v>4</v>
          </cell>
        </row>
        <row r="485">
          <cell r="A485">
            <v>483</v>
          </cell>
          <cell r="B485" t="str">
            <v>IMOBI.INCORPOREAS</v>
          </cell>
          <cell r="C485">
            <v>0</v>
          </cell>
          <cell r="D485">
            <v>260115</v>
          </cell>
          <cell r="E485">
            <v>366630</v>
          </cell>
          <cell r="F485">
            <v>1407086</v>
          </cell>
          <cell r="G485">
            <v>0</v>
          </cell>
          <cell r="H485">
            <v>1040456</v>
          </cell>
          <cell r="I485">
            <v>-1040456</v>
          </cell>
          <cell r="J485">
            <v>3</v>
          </cell>
        </row>
        <row r="486">
          <cell r="A486">
            <v>48</v>
          </cell>
          <cell r="B486" t="str">
            <v>AMORT.ACUMULADAS</v>
          </cell>
          <cell r="C486">
            <v>0</v>
          </cell>
          <cell r="D486">
            <v>3015384</v>
          </cell>
          <cell r="E486">
            <v>366630</v>
          </cell>
          <cell r="F486">
            <v>10560332</v>
          </cell>
          <cell r="G486">
            <v>0</v>
          </cell>
          <cell r="H486">
            <v>10193702</v>
          </cell>
          <cell r="I486">
            <v>-10193702</v>
          </cell>
          <cell r="J486">
            <v>2</v>
          </cell>
        </row>
        <row r="487">
          <cell r="A487">
            <v>511</v>
          </cell>
          <cell r="B487" t="str">
            <v>Capital Afecto</v>
          </cell>
          <cell r="C487">
            <v>0</v>
          </cell>
          <cell r="D487">
            <v>0</v>
          </cell>
          <cell r="E487">
            <v>0</v>
          </cell>
          <cell r="F487">
            <v>100241000</v>
          </cell>
          <cell r="G487">
            <v>0</v>
          </cell>
          <cell r="H487">
            <v>100241000</v>
          </cell>
          <cell r="I487">
            <v>-100241000</v>
          </cell>
          <cell r="J487">
            <v>3</v>
          </cell>
        </row>
        <row r="488">
          <cell r="A488">
            <v>51</v>
          </cell>
          <cell r="B488" t="str">
            <v>CAPITAL</v>
          </cell>
          <cell r="C488">
            <v>0</v>
          </cell>
          <cell r="D488">
            <v>0</v>
          </cell>
          <cell r="E488">
            <v>0</v>
          </cell>
          <cell r="F488">
            <v>100241000</v>
          </cell>
          <cell r="G488">
            <v>0</v>
          </cell>
          <cell r="H488">
            <v>100241000</v>
          </cell>
          <cell r="I488">
            <v>-100241000</v>
          </cell>
          <cell r="J488">
            <v>2</v>
          </cell>
        </row>
        <row r="489">
          <cell r="A489">
            <v>622111</v>
          </cell>
          <cell r="B489" t="str">
            <v>Electricidade-ID</v>
          </cell>
          <cell r="C489">
            <v>250000</v>
          </cell>
          <cell r="D489">
            <v>0</v>
          </cell>
          <cell r="E489">
            <v>1000000</v>
          </cell>
          <cell r="F489">
            <v>0</v>
          </cell>
          <cell r="G489">
            <v>1000000</v>
          </cell>
          <cell r="H489">
            <v>0</v>
          </cell>
          <cell r="I489">
            <v>1000000</v>
          </cell>
          <cell r="J489">
            <v>6</v>
          </cell>
        </row>
        <row r="490">
          <cell r="A490">
            <v>62211</v>
          </cell>
          <cell r="B490" t="str">
            <v>ELECTRICIDADE</v>
          </cell>
          <cell r="C490">
            <v>250000</v>
          </cell>
          <cell r="D490">
            <v>0</v>
          </cell>
          <cell r="E490">
            <v>1000000</v>
          </cell>
          <cell r="F490">
            <v>0</v>
          </cell>
          <cell r="G490">
            <v>1000000</v>
          </cell>
          <cell r="H490">
            <v>0</v>
          </cell>
          <cell r="I490">
            <v>1000000</v>
          </cell>
          <cell r="J490">
            <v>5</v>
          </cell>
        </row>
        <row r="491">
          <cell r="A491">
            <v>6221213</v>
          </cell>
          <cell r="B491" t="str">
            <v>Gasolina-ND</v>
          </cell>
          <cell r="C491">
            <v>22016</v>
          </cell>
          <cell r="D491">
            <v>0</v>
          </cell>
          <cell r="E491">
            <v>48316</v>
          </cell>
          <cell r="F491">
            <v>0</v>
          </cell>
          <cell r="G491">
            <v>48316</v>
          </cell>
          <cell r="H491">
            <v>0</v>
          </cell>
          <cell r="I491">
            <v>48316</v>
          </cell>
          <cell r="J491">
            <v>7</v>
          </cell>
        </row>
        <row r="492">
          <cell r="A492">
            <v>622121</v>
          </cell>
          <cell r="B492" t="str">
            <v>TERRITORIO NACIONA</v>
          </cell>
          <cell r="C492">
            <v>22016</v>
          </cell>
          <cell r="D492">
            <v>0</v>
          </cell>
          <cell r="E492">
            <v>48316</v>
          </cell>
          <cell r="F492">
            <v>0</v>
          </cell>
          <cell r="G492">
            <v>48316</v>
          </cell>
          <cell r="H492">
            <v>0</v>
          </cell>
          <cell r="I492">
            <v>48316</v>
          </cell>
          <cell r="J492">
            <v>6</v>
          </cell>
        </row>
        <row r="493">
          <cell r="A493">
            <v>62212</v>
          </cell>
          <cell r="B493" t="str">
            <v>COMBUSTIVEIS</v>
          </cell>
          <cell r="C493">
            <v>22016</v>
          </cell>
          <cell r="D493">
            <v>0</v>
          </cell>
          <cell r="E493">
            <v>48316</v>
          </cell>
          <cell r="F493">
            <v>0</v>
          </cell>
          <cell r="G493">
            <v>48316</v>
          </cell>
          <cell r="H493">
            <v>0</v>
          </cell>
          <cell r="I493">
            <v>48316</v>
          </cell>
          <cell r="J493">
            <v>5</v>
          </cell>
        </row>
        <row r="494">
          <cell r="A494">
            <v>6221611</v>
          </cell>
          <cell r="B494" t="str">
            <v>Livros e D.Tecn-ID</v>
          </cell>
          <cell r="C494">
            <v>71591</v>
          </cell>
          <cell r="D494">
            <v>0</v>
          </cell>
          <cell r="E494">
            <v>82423</v>
          </cell>
          <cell r="F494">
            <v>0</v>
          </cell>
          <cell r="G494">
            <v>82423</v>
          </cell>
          <cell r="H494">
            <v>0</v>
          </cell>
          <cell r="I494">
            <v>82423</v>
          </cell>
          <cell r="J494">
            <v>7</v>
          </cell>
        </row>
        <row r="495">
          <cell r="A495">
            <v>622161</v>
          </cell>
          <cell r="B495" t="str">
            <v>TERRITORIO NACIONA</v>
          </cell>
          <cell r="C495">
            <v>71591</v>
          </cell>
          <cell r="D495">
            <v>0</v>
          </cell>
          <cell r="E495">
            <v>82423</v>
          </cell>
          <cell r="F495">
            <v>0</v>
          </cell>
          <cell r="G495">
            <v>82423</v>
          </cell>
          <cell r="H495">
            <v>0</v>
          </cell>
          <cell r="I495">
            <v>82423</v>
          </cell>
          <cell r="J495">
            <v>6</v>
          </cell>
        </row>
        <row r="496">
          <cell r="A496">
            <v>62216</v>
          </cell>
          <cell r="B496" t="str">
            <v>LIVROS E DOC.TECN.</v>
          </cell>
          <cell r="C496">
            <v>71591</v>
          </cell>
          <cell r="D496">
            <v>0</v>
          </cell>
          <cell r="E496">
            <v>82423</v>
          </cell>
          <cell r="F496">
            <v>0</v>
          </cell>
          <cell r="G496">
            <v>82423</v>
          </cell>
          <cell r="H496">
            <v>0</v>
          </cell>
          <cell r="I496">
            <v>82423</v>
          </cell>
          <cell r="J496">
            <v>5</v>
          </cell>
        </row>
        <row r="497">
          <cell r="A497">
            <v>62217111</v>
          </cell>
          <cell r="B497" t="str">
            <v>Impressos</v>
          </cell>
          <cell r="C497">
            <v>0</v>
          </cell>
          <cell r="D497">
            <v>0</v>
          </cell>
          <cell r="E497">
            <v>3447702</v>
          </cell>
          <cell r="F497">
            <v>3406182</v>
          </cell>
          <cell r="G497">
            <v>41520</v>
          </cell>
          <cell r="H497">
            <v>0</v>
          </cell>
          <cell r="I497">
            <v>41520</v>
          </cell>
          <cell r="J497">
            <v>8</v>
          </cell>
        </row>
        <row r="498">
          <cell r="A498">
            <v>62217112</v>
          </cell>
          <cell r="B498" t="str">
            <v>Outros</v>
          </cell>
          <cell r="C498">
            <v>779841</v>
          </cell>
          <cell r="D498">
            <v>0</v>
          </cell>
          <cell r="E498">
            <v>923225</v>
          </cell>
          <cell r="F498">
            <v>0</v>
          </cell>
          <cell r="G498">
            <v>923225</v>
          </cell>
          <cell r="H498">
            <v>0</v>
          </cell>
          <cell r="I498">
            <v>923225</v>
          </cell>
          <cell r="J498">
            <v>8</v>
          </cell>
        </row>
        <row r="499">
          <cell r="A499">
            <v>6221711</v>
          </cell>
          <cell r="B499" t="str">
            <v>Mat.Escritorio-ID</v>
          </cell>
          <cell r="C499">
            <v>779841</v>
          </cell>
          <cell r="D499">
            <v>0</v>
          </cell>
          <cell r="E499">
            <v>4370927</v>
          </cell>
          <cell r="F499">
            <v>3406182</v>
          </cell>
          <cell r="G499">
            <v>964745</v>
          </cell>
          <cell r="H499">
            <v>0</v>
          </cell>
          <cell r="I499">
            <v>964745</v>
          </cell>
          <cell r="J499">
            <v>7</v>
          </cell>
        </row>
        <row r="500">
          <cell r="A500">
            <v>622171</v>
          </cell>
          <cell r="B500" t="str">
            <v>TERRITORIO NACIONA</v>
          </cell>
          <cell r="C500">
            <v>779841</v>
          </cell>
          <cell r="D500">
            <v>0</v>
          </cell>
          <cell r="E500">
            <v>4370927</v>
          </cell>
          <cell r="F500">
            <v>3406182</v>
          </cell>
          <cell r="G500">
            <v>964745</v>
          </cell>
          <cell r="H500">
            <v>0</v>
          </cell>
          <cell r="I500">
            <v>964745</v>
          </cell>
          <cell r="J500">
            <v>6</v>
          </cell>
        </row>
        <row r="501">
          <cell r="A501">
            <v>62217</v>
          </cell>
          <cell r="B501" t="str">
            <v>MATERIAL ESCRITORI</v>
          </cell>
          <cell r="C501">
            <v>779841</v>
          </cell>
          <cell r="D501">
            <v>0</v>
          </cell>
          <cell r="E501">
            <v>4370927</v>
          </cell>
          <cell r="F501">
            <v>3406182</v>
          </cell>
          <cell r="G501">
            <v>964745</v>
          </cell>
          <cell r="H501">
            <v>0</v>
          </cell>
          <cell r="I501">
            <v>964745</v>
          </cell>
          <cell r="J501">
            <v>5</v>
          </cell>
        </row>
        <row r="502">
          <cell r="A502">
            <v>62219111</v>
          </cell>
          <cell r="B502" t="str">
            <v>Equipamento-ID</v>
          </cell>
          <cell r="C502">
            <v>279902</v>
          </cell>
          <cell r="D502">
            <v>0</v>
          </cell>
          <cell r="E502">
            <v>578701</v>
          </cell>
          <cell r="F502">
            <v>0</v>
          </cell>
          <cell r="G502">
            <v>578701</v>
          </cell>
          <cell r="H502">
            <v>0</v>
          </cell>
          <cell r="I502">
            <v>578701</v>
          </cell>
          <cell r="J502">
            <v>8</v>
          </cell>
        </row>
        <row r="503">
          <cell r="A503">
            <v>6221911</v>
          </cell>
          <cell r="B503" t="str">
            <v>TERRITORIO NACIONA</v>
          </cell>
          <cell r="C503">
            <v>279902</v>
          </cell>
          <cell r="D503">
            <v>0</v>
          </cell>
          <cell r="E503">
            <v>578701</v>
          </cell>
          <cell r="F503">
            <v>0</v>
          </cell>
          <cell r="G503">
            <v>578701</v>
          </cell>
          <cell r="H503">
            <v>0</v>
          </cell>
          <cell r="I503">
            <v>578701</v>
          </cell>
          <cell r="J503">
            <v>7</v>
          </cell>
        </row>
        <row r="504">
          <cell r="A504">
            <v>622191</v>
          </cell>
          <cell r="B504" t="str">
            <v>EQUIPAMENTO</v>
          </cell>
          <cell r="C504">
            <v>279902</v>
          </cell>
          <cell r="D504">
            <v>0</v>
          </cell>
          <cell r="E504">
            <v>578701</v>
          </cell>
          <cell r="F504">
            <v>0</v>
          </cell>
          <cell r="G504">
            <v>578701</v>
          </cell>
          <cell r="H504">
            <v>0</v>
          </cell>
          <cell r="I504">
            <v>578701</v>
          </cell>
          <cell r="J504">
            <v>6</v>
          </cell>
        </row>
        <row r="505">
          <cell r="A505">
            <v>62219212</v>
          </cell>
          <cell r="B505" t="str">
            <v>Viaturas-ND</v>
          </cell>
          <cell r="C505">
            <v>0</v>
          </cell>
          <cell r="D505">
            <v>0</v>
          </cell>
          <cell r="E505">
            <v>66878</v>
          </cell>
          <cell r="F505">
            <v>0</v>
          </cell>
          <cell r="G505">
            <v>66878</v>
          </cell>
          <cell r="H505">
            <v>0</v>
          </cell>
          <cell r="I505">
            <v>66878</v>
          </cell>
          <cell r="J505">
            <v>8</v>
          </cell>
        </row>
        <row r="506">
          <cell r="A506">
            <v>6221921</v>
          </cell>
          <cell r="B506" t="str">
            <v>TERRITORIO NACIONA</v>
          </cell>
          <cell r="C506">
            <v>0</v>
          </cell>
          <cell r="D506">
            <v>0</v>
          </cell>
          <cell r="E506">
            <v>66878</v>
          </cell>
          <cell r="F506">
            <v>0</v>
          </cell>
          <cell r="G506">
            <v>66878</v>
          </cell>
          <cell r="H506">
            <v>0</v>
          </cell>
          <cell r="I506">
            <v>66878</v>
          </cell>
          <cell r="J506">
            <v>7</v>
          </cell>
        </row>
        <row r="507">
          <cell r="A507">
            <v>622192</v>
          </cell>
          <cell r="B507" t="str">
            <v>VIATURAS</v>
          </cell>
          <cell r="C507">
            <v>0</v>
          </cell>
          <cell r="D507">
            <v>0</v>
          </cell>
          <cell r="E507">
            <v>66878</v>
          </cell>
          <cell r="F507">
            <v>0</v>
          </cell>
          <cell r="G507">
            <v>66878</v>
          </cell>
          <cell r="H507">
            <v>0</v>
          </cell>
          <cell r="I507">
            <v>66878</v>
          </cell>
          <cell r="J507">
            <v>6</v>
          </cell>
        </row>
        <row r="508">
          <cell r="A508">
            <v>62219315</v>
          </cell>
          <cell r="B508" t="str">
            <v>Rendas Imoveis-Acr</v>
          </cell>
          <cell r="C508">
            <v>7500000</v>
          </cell>
          <cell r="D508">
            <v>0</v>
          </cell>
          <cell r="E508">
            <v>30000000</v>
          </cell>
          <cell r="F508">
            <v>0</v>
          </cell>
          <cell r="G508">
            <v>30000000</v>
          </cell>
          <cell r="H508">
            <v>0</v>
          </cell>
          <cell r="I508">
            <v>30000000</v>
          </cell>
          <cell r="J508">
            <v>8</v>
          </cell>
        </row>
        <row r="509">
          <cell r="A509">
            <v>6221931</v>
          </cell>
          <cell r="B509" t="str">
            <v>TERRITORIO NACIONA</v>
          </cell>
          <cell r="C509">
            <v>7500000</v>
          </cell>
          <cell r="D509">
            <v>0</v>
          </cell>
          <cell r="E509">
            <v>30000000</v>
          </cell>
          <cell r="F509">
            <v>0</v>
          </cell>
          <cell r="G509">
            <v>30000000</v>
          </cell>
          <cell r="H509">
            <v>0</v>
          </cell>
          <cell r="I509">
            <v>30000000</v>
          </cell>
          <cell r="J509">
            <v>7</v>
          </cell>
        </row>
        <row r="510">
          <cell r="A510">
            <v>622193</v>
          </cell>
          <cell r="B510" t="str">
            <v>RENDAS IMOVEIS</v>
          </cell>
          <cell r="C510">
            <v>7500000</v>
          </cell>
          <cell r="D510">
            <v>0</v>
          </cell>
          <cell r="E510">
            <v>30000000</v>
          </cell>
          <cell r="F510">
            <v>0</v>
          </cell>
          <cell r="G510">
            <v>30000000</v>
          </cell>
          <cell r="H510">
            <v>0</v>
          </cell>
          <cell r="I510">
            <v>30000000</v>
          </cell>
          <cell r="J510">
            <v>6</v>
          </cell>
        </row>
        <row r="511">
          <cell r="A511">
            <v>62219</v>
          </cell>
          <cell r="B511" t="str">
            <v>RENDAS ALUGUERES</v>
          </cell>
          <cell r="C511">
            <v>7779902</v>
          </cell>
          <cell r="D511">
            <v>0</v>
          </cell>
          <cell r="E511">
            <v>30645579</v>
          </cell>
          <cell r="F511">
            <v>0</v>
          </cell>
          <cell r="G511">
            <v>30645579</v>
          </cell>
          <cell r="H511">
            <v>0</v>
          </cell>
          <cell r="I511">
            <v>30645579</v>
          </cell>
          <cell r="J511">
            <v>5</v>
          </cell>
        </row>
        <row r="512">
          <cell r="A512">
            <v>6221</v>
          </cell>
          <cell r="B512" t="str">
            <v>FORNECIMENTOS</v>
          </cell>
          <cell r="C512">
            <v>8903350</v>
          </cell>
          <cell r="D512">
            <v>0</v>
          </cell>
          <cell r="E512">
            <v>36147245</v>
          </cell>
          <cell r="F512">
            <v>3406182</v>
          </cell>
          <cell r="G512">
            <v>32741063</v>
          </cell>
          <cell r="H512">
            <v>0</v>
          </cell>
          <cell r="I512">
            <v>32741063</v>
          </cell>
          <cell r="J512">
            <v>4</v>
          </cell>
        </row>
        <row r="513">
          <cell r="A513">
            <v>6222112</v>
          </cell>
          <cell r="B513" t="str">
            <v>D.Representacao-ND</v>
          </cell>
          <cell r="C513">
            <v>25340</v>
          </cell>
          <cell r="D513">
            <v>0</v>
          </cell>
          <cell r="E513">
            <v>25340</v>
          </cell>
          <cell r="F513">
            <v>0</v>
          </cell>
          <cell r="G513">
            <v>25340</v>
          </cell>
          <cell r="H513">
            <v>0</v>
          </cell>
          <cell r="I513">
            <v>25340</v>
          </cell>
          <cell r="J513">
            <v>7</v>
          </cell>
        </row>
        <row r="514">
          <cell r="A514">
            <v>622211</v>
          </cell>
          <cell r="B514" t="str">
            <v>TERRITORIO NACIONA</v>
          </cell>
          <cell r="C514">
            <v>25340</v>
          </cell>
          <cell r="D514">
            <v>0</v>
          </cell>
          <cell r="E514">
            <v>25340</v>
          </cell>
          <cell r="F514">
            <v>0</v>
          </cell>
          <cell r="G514">
            <v>25340</v>
          </cell>
          <cell r="H514">
            <v>0</v>
          </cell>
          <cell r="I514">
            <v>25340</v>
          </cell>
          <cell r="J514">
            <v>6</v>
          </cell>
        </row>
        <row r="515">
          <cell r="A515">
            <v>62221</v>
          </cell>
          <cell r="B515" t="str">
            <v>DESP.REPRESENTACAO</v>
          </cell>
          <cell r="C515">
            <v>25340</v>
          </cell>
          <cell r="D515">
            <v>0</v>
          </cell>
          <cell r="E515">
            <v>25340</v>
          </cell>
          <cell r="F515">
            <v>0</v>
          </cell>
          <cell r="G515">
            <v>25340</v>
          </cell>
          <cell r="H515">
            <v>0</v>
          </cell>
          <cell r="I515">
            <v>25340</v>
          </cell>
          <cell r="J515">
            <v>5</v>
          </cell>
        </row>
        <row r="516">
          <cell r="A516">
            <v>62222111</v>
          </cell>
          <cell r="B516" t="str">
            <v>Telefone-ID</v>
          </cell>
          <cell r="C516">
            <v>1592275</v>
          </cell>
          <cell r="D516">
            <v>0</v>
          </cell>
          <cell r="E516">
            <v>6092275</v>
          </cell>
          <cell r="F516">
            <v>0</v>
          </cell>
          <cell r="G516">
            <v>6092275</v>
          </cell>
          <cell r="H516">
            <v>0</v>
          </cell>
          <cell r="I516">
            <v>6092275</v>
          </cell>
          <cell r="J516">
            <v>8</v>
          </cell>
        </row>
        <row r="517">
          <cell r="A517">
            <v>6222211</v>
          </cell>
          <cell r="B517" t="str">
            <v>TERRITORIO NACIONA</v>
          </cell>
          <cell r="C517">
            <v>1592275</v>
          </cell>
          <cell r="D517">
            <v>0</v>
          </cell>
          <cell r="E517">
            <v>6092275</v>
          </cell>
          <cell r="F517">
            <v>0</v>
          </cell>
          <cell r="G517">
            <v>6092275</v>
          </cell>
          <cell r="H517">
            <v>0</v>
          </cell>
          <cell r="I517">
            <v>6092275</v>
          </cell>
          <cell r="J517">
            <v>7</v>
          </cell>
        </row>
        <row r="518">
          <cell r="A518">
            <v>622221</v>
          </cell>
          <cell r="B518" t="str">
            <v>TELEFONE</v>
          </cell>
          <cell r="C518">
            <v>1592275</v>
          </cell>
          <cell r="D518">
            <v>0</v>
          </cell>
          <cell r="E518">
            <v>6092275</v>
          </cell>
          <cell r="F518">
            <v>0</v>
          </cell>
          <cell r="G518">
            <v>6092275</v>
          </cell>
          <cell r="H518">
            <v>0</v>
          </cell>
          <cell r="I518">
            <v>6092275</v>
          </cell>
          <cell r="J518">
            <v>6</v>
          </cell>
        </row>
        <row r="519">
          <cell r="A519">
            <v>62222211</v>
          </cell>
          <cell r="B519" t="str">
            <v>Correio-ID</v>
          </cell>
          <cell r="C519">
            <v>2235</v>
          </cell>
          <cell r="D519">
            <v>0</v>
          </cell>
          <cell r="E519">
            <v>2235</v>
          </cell>
          <cell r="F519">
            <v>0</v>
          </cell>
          <cell r="G519">
            <v>2235</v>
          </cell>
          <cell r="H519">
            <v>0</v>
          </cell>
          <cell r="I519">
            <v>2235</v>
          </cell>
          <cell r="J519">
            <v>8</v>
          </cell>
        </row>
        <row r="520">
          <cell r="A520">
            <v>62222213</v>
          </cell>
          <cell r="B520" t="str">
            <v>Correio-RI</v>
          </cell>
          <cell r="C520">
            <v>870</v>
          </cell>
          <cell r="D520">
            <v>0</v>
          </cell>
          <cell r="E520">
            <v>870</v>
          </cell>
          <cell r="F520">
            <v>0</v>
          </cell>
          <cell r="G520">
            <v>870</v>
          </cell>
          <cell r="H520">
            <v>0</v>
          </cell>
          <cell r="I520">
            <v>870</v>
          </cell>
          <cell r="J520">
            <v>8</v>
          </cell>
        </row>
        <row r="521">
          <cell r="A521">
            <v>6222221</v>
          </cell>
          <cell r="B521" t="str">
            <v>TERRITORIO NACIONA</v>
          </cell>
          <cell r="C521">
            <v>3105</v>
          </cell>
          <cell r="D521">
            <v>0</v>
          </cell>
          <cell r="E521">
            <v>3105</v>
          </cell>
          <cell r="F521">
            <v>0</v>
          </cell>
          <cell r="G521">
            <v>3105</v>
          </cell>
          <cell r="H521">
            <v>0</v>
          </cell>
          <cell r="I521">
            <v>3105</v>
          </cell>
          <cell r="J521">
            <v>7</v>
          </cell>
        </row>
        <row r="522">
          <cell r="A522">
            <v>622222</v>
          </cell>
          <cell r="B522" t="str">
            <v>CORREIO</v>
          </cell>
          <cell r="C522">
            <v>3105</v>
          </cell>
          <cell r="D522">
            <v>0</v>
          </cell>
          <cell r="E522">
            <v>3105</v>
          </cell>
          <cell r="F522">
            <v>0</v>
          </cell>
          <cell r="G522">
            <v>3105</v>
          </cell>
          <cell r="H522">
            <v>0</v>
          </cell>
          <cell r="I522">
            <v>3105</v>
          </cell>
          <cell r="J522">
            <v>6</v>
          </cell>
        </row>
        <row r="523">
          <cell r="A523">
            <v>62222311</v>
          </cell>
          <cell r="B523" t="str">
            <v>Estafetas-ID</v>
          </cell>
          <cell r="C523">
            <v>181280</v>
          </cell>
          <cell r="D523">
            <v>0</v>
          </cell>
          <cell r="E523">
            <v>284070</v>
          </cell>
          <cell r="F523">
            <v>19000</v>
          </cell>
          <cell r="G523">
            <v>265070</v>
          </cell>
          <cell r="H523">
            <v>0</v>
          </cell>
          <cell r="I523">
            <v>265070</v>
          </cell>
          <cell r="J523">
            <v>8</v>
          </cell>
        </row>
        <row r="524">
          <cell r="A524">
            <v>62222312</v>
          </cell>
          <cell r="B524" t="str">
            <v>Estafetas-RI</v>
          </cell>
          <cell r="C524">
            <v>23000</v>
          </cell>
          <cell r="D524">
            <v>0</v>
          </cell>
          <cell r="E524">
            <v>23000</v>
          </cell>
          <cell r="F524">
            <v>0</v>
          </cell>
          <cell r="G524">
            <v>23000</v>
          </cell>
          <cell r="H524">
            <v>0</v>
          </cell>
          <cell r="I524">
            <v>23000</v>
          </cell>
          <cell r="J524">
            <v>8</v>
          </cell>
        </row>
        <row r="525">
          <cell r="A525">
            <v>6222231</v>
          </cell>
          <cell r="B525" t="str">
            <v>TERRITORIO NACIONA</v>
          </cell>
          <cell r="C525">
            <v>204280</v>
          </cell>
          <cell r="D525">
            <v>0</v>
          </cell>
          <cell r="E525">
            <v>307070</v>
          </cell>
          <cell r="F525">
            <v>19000</v>
          </cell>
          <cell r="G525">
            <v>288070</v>
          </cell>
          <cell r="H525">
            <v>0</v>
          </cell>
          <cell r="I525">
            <v>288070</v>
          </cell>
          <cell r="J525">
            <v>7</v>
          </cell>
        </row>
        <row r="526">
          <cell r="A526">
            <v>622223</v>
          </cell>
          <cell r="B526" t="str">
            <v>ESTAFETAS</v>
          </cell>
          <cell r="C526">
            <v>204280</v>
          </cell>
          <cell r="D526">
            <v>0</v>
          </cell>
          <cell r="E526">
            <v>307070</v>
          </cell>
          <cell r="F526">
            <v>19000</v>
          </cell>
          <cell r="G526">
            <v>288070</v>
          </cell>
          <cell r="H526">
            <v>0</v>
          </cell>
          <cell r="I526">
            <v>288070</v>
          </cell>
          <cell r="J526">
            <v>6</v>
          </cell>
        </row>
        <row r="527">
          <cell r="A527">
            <v>62222</v>
          </cell>
          <cell r="B527" t="str">
            <v>COMUNICACAO</v>
          </cell>
          <cell r="C527">
            <v>1799660</v>
          </cell>
          <cell r="D527">
            <v>0</v>
          </cell>
          <cell r="E527">
            <v>6402450</v>
          </cell>
          <cell r="F527">
            <v>19000</v>
          </cell>
          <cell r="G527">
            <v>6383450</v>
          </cell>
          <cell r="H527">
            <v>0</v>
          </cell>
          <cell r="I527">
            <v>6383450</v>
          </cell>
          <cell r="J527">
            <v>5</v>
          </cell>
        </row>
        <row r="528">
          <cell r="A528">
            <v>62227212</v>
          </cell>
          <cell r="B528" t="str">
            <v>Refeicoes-ND</v>
          </cell>
          <cell r="C528">
            <v>78755</v>
          </cell>
          <cell r="D528">
            <v>0</v>
          </cell>
          <cell r="E528">
            <v>104756</v>
          </cell>
          <cell r="F528">
            <v>0</v>
          </cell>
          <cell r="G528">
            <v>104756</v>
          </cell>
          <cell r="H528">
            <v>0</v>
          </cell>
          <cell r="I528">
            <v>104756</v>
          </cell>
          <cell r="J528">
            <v>8</v>
          </cell>
        </row>
        <row r="529">
          <cell r="A529">
            <v>6222721</v>
          </cell>
          <cell r="B529" t="str">
            <v>TERRITORIO NACIONA</v>
          </cell>
          <cell r="C529">
            <v>78755</v>
          </cell>
          <cell r="D529">
            <v>0</v>
          </cell>
          <cell r="E529">
            <v>104756</v>
          </cell>
          <cell r="F529">
            <v>0</v>
          </cell>
          <cell r="G529">
            <v>104756</v>
          </cell>
          <cell r="H529">
            <v>0</v>
          </cell>
          <cell r="I529">
            <v>104756</v>
          </cell>
          <cell r="J529">
            <v>7</v>
          </cell>
        </row>
        <row r="530">
          <cell r="A530">
            <v>622272</v>
          </cell>
          <cell r="B530" t="str">
            <v>REFEICOES</v>
          </cell>
          <cell r="C530">
            <v>78755</v>
          </cell>
          <cell r="D530">
            <v>0</v>
          </cell>
          <cell r="E530">
            <v>104756</v>
          </cell>
          <cell r="F530">
            <v>0</v>
          </cell>
          <cell r="G530">
            <v>104756</v>
          </cell>
          <cell r="H530">
            <v>0</v>
          </cell>
          <cell r="I530">
            <v>104756</v>
          </cell>
          <cell r="J530">
            <v>6</v>
          </cell>
        </row>
        <row r="531">
          <cell r="A531">
            <v>62227312</v>
          </cell>
          <cell r="B531" t="str">
            <v>Deslocacoes-ND</v>
          </cell>
          <cell r="C531">
            <v>6130</v>
          </cell>
          <cell r="D531">
            <v>0</v>
          </cell>
          <cell r="E531">
            <v>24050</v>
          </cell>
          <cell r="F531">
            <v>0</v>
          </cell>
          <cell r="G531">
            <v>24050</v>
          </cell>
          <cell r="H531">
            <v>0</v>
          </cell>
          <cell r="I531">
            <v>24050</v>
          </cell>
          <cell r="J531">
            <v>8</v>
          </cell>
        </row>
        <row r="532">
          <cell r="A532">
            <v>6222731</v>
          </cell>
          <cell r="B532" t="str">
            <v>TERRITORIO NACIONA</v>
          </cell>
          <cell r="C532">
            <v>6130</v>
          </cell>
          <cell r="D532">
            <v>0</v>
          </cell>
          <cell r="E532">
            <v>24050</v>
          </cell>
          <cell r="F532">
            <v>0</v>
          </cell>
          <cell r="G532">
            <v>24050</v>
          </cell>
          <cell r="H532">
            <v>0</v>
          </cell>
          <cell r="I532">
            <v>24050</v>
          </cell>
          <cell r="J532">
            <v>7</v>
          </cell>
        </row>
        <row r="533">
          <cell r="A533">
            <v>62227322</v>
          </cell>
          <cell r="B533" t="str">
            <v>Deslocacoes-ND</v>
          </cell>
          <cell r="C533">
            <v>578327</v>
          </cell>
          <cell r="D533">
            <v>0</v>
          </cell>
          <cell r="E533">
            <v>578327</v>
          </cell>
          <cell r="F533">
            <v>0</v>
          </cell>
          <cell r="G533">
            <v>578327</v>
          </cell>
          <cell r="H533">
            <v>0</v>
          </cell>
          <cell r="I533">
            <v>578327</v>
          </cell>
          <cell r="J533">
            <v>8</v>
          </cell>
        </row>
        <row r="534">
          <cell r="A534">
            <v>6222732</v>
          </cell>
          <cell r="B534" t="str">
            <v>PAISES COMUNITARIO</v>
          </cell>
          <cell r="C534">
            <v>578327</v>
          </cell>
          <cell r="D534">
            <v>0</v>
          </cell>
          <cell r="E534">
            <v>578327</v>
          </cell>
          <cell r="F534">
            <v>0</v>
          </cell>
          <cell r="G534">
            <v>578327</v>
          </cell>
          <cell r="H534">
            <v>0</v>
          </cell>
          <cell r="I534">
            <v>578327</v>
          </cell>
          <cell r="J534">
            <v>7</v>
          </cell>
        </row>
        <row r="535">
          <cell r="A535">
            <v>622273</v>
          </cell>
          <cell r="B535" t="str">
            <v>DESLOCACOES</v>
          </cell>
          <cell r="C535">
            <v>584457</v>
          </cell>
          <cell r="D535">
            <v>0</v>
          </cell>
          <cell r="E535">
            <v>602377</v>
          </cell>
          <cell r="F535">
            <v>0</v>
          </cell>
          <cell r="G535">
            <v>602377</v>
          </cell>
          <cell r="H535">
            <v>0</v>
          </cell>
          <cell r="I535">
            <v>602377</v>
          </cell>
          <cell r="J535">
            <v>6</v>
          </cell>
        </row>
        <row r="536">
          <cell r="A536">
            <v>62227412</v>
          </cell>
          <cell r="B536" t="str">
            <v>Alojamento-ND</v>
          </cell>
          <cell r="C536">
            <v>134100</v>
          </cell>
          <cell r="D536">
            <v>0</v>
          </cell>
          <cell r="E536">
            <v>134100</v>
          </cell>
          <cell r="F536">
            <v>0</v>
          </cell>
          <cell r="G536">
            <v>134100</v>
          </cell>
          <cell r="H536">
            <v>0</v>
          </cell>
          <cell r="I536">
            <v>134100</v>
          </cell>
          <cell r="J536">
            <v>8</v>
          </cell>
        </row>
        <row r="537">
          <cell r="A537">
            <v>6222741</v>
          </cell>
          <cell r="B537" t="str">
            <v>TERRITORIO NACIONA</v>
          </cell>
          <cell r="C537">
            <v>134100</v>
          </cell>
          <cell r="D537">
            <v>0</v>
          </cell>
          <cell r="E537">
            <v>134100</v>
          </cell>
          <cell r="F537">
            <v>0</v>
          </cell>
          <cell r="G537">
            <v>134100</v>
          </cell>
          <cell r="H537">
            <v>0</v>
          </cell>
          <cell r="I537">
            <v>134100</v>
          </cell>
          <cell r="J537">
            <v>7</v>
          </cell>
        </row>
        <row r="538">
          <cell r="A538">
            <v>62227422</v>
          </cell>
          <cell r="B538" t="str">
            <v>Alojamento-ND</v>
          </cell>
          <cell r="C538">
            <v>194210</v>
          </cell>
          <cell r="D538">
            <v>0</v>
          </cell>
          <cell r="E538">
            <v>194210</v>
          </cell>
          <cell r="F538">
            <v>0</v>
          </cell>
          <cell r="G538">
            <v>194210</v>
          </cell>
          <cell r="H538">
            <v>0</v>
          </cell>
          <cell r="I538">
            <v>194210</v>
          </cell>
          <cell r="J538">
            <v>8</v>
          </cell>
        </row>
        <row r="539">
          <cell r="A539">
            <v>6222742</v>
          </cell>
          <cell r="B539" t="str">
            <v>PAISES COMUNITARIO</v>
          </cell>
          <cell r="C539">
            <v>194210</v>
          </cell>
          <cell r="D539">
            <v>0</v>
          </cell>
          <cell r="E539">
            <v>194210</v>
          </cell>
          <cell r="F539">
            <v>0</v>
          </cell>
          <cell r="G539">
            <v>194210</v>
          </cell>
          <cell r="H539">
            <v>0</v>
          </cell>
          <cell r="I539">
            <v>194210</v>
          </cell>
          <cell r="J539">
            <v>7</v>
          </cell>
        </row>
        <row r="540">
          <cell r="A540">
            <v>622274</v>
          </cell>
          <cell r="B540" t="str">
            <v>ALOJAMENTO</v>
          </cell>
          <cell r="C540">
            <v>328310</v>
          </cell>
          <cell r="D540">
            <v>0</v>
          </cell>
          <cell r="E540">
            <v>328310</v>
          </cell>
          <cell r="F540">
            <v>0</v>
          </cell>
          <cell r="G540">
            <v>328310</v>
          </cell>
          <cell r="H540">
            <v>0</v>
          </cell>
          <cell r="I540">
            <v>328310</v>
          </cell>
          <cell r="J540">
            <v>6</v>
          </cell>
        </row>
        <row r="541">
          <cell r="A541">
            <v>62227512</v>
          </cell>
          <cell r="B541" t="str">
            <v>Portagens-ND</v>
          </cell>
          <cell r="C541">
            <v>380</v>
          </cell>
          <cell r="D541">
            <v>0</v>
          </cell>
          <cell r="E541">
            <v>9530</v>
          </cell>
          <cell r="F541">
            <v>0</v>
          </cell>
          <cell r="G541">
            <v>9530</v>
          </cell>
          <cell r="H541">
            <v>0</v>
          </cell>
          <cell r="I541">
            <v>9530</v>
          </cell>
          <cell r="J541">
            <v>8</v>
          </cell>
        </row>
        <row r="542">
          <cell r="A542">
            <v>6222751</v>
          </cell>
          <cell r="B542" t="str">
            <v>TERRITORIO NACIONA</v>
          </cell>
          <cell r="C542">
            <v>380</v>
          </cell>
          <cell r="D542">
            <v>0</v>
          </cell>
          <cell r="E542">
            <v>9530</v>
          </cell>
          <cell r="F542">
            <v>0</v>
          </cell>
          <cell r="G542">
            <v>9530</v>
          </cell>
          <cell r="H542">
            <v>0</v>
          </cell>
          <cell r="I542">
            <v>9530</v>
          </cell>
          <cell r="J542">
            <v>7</v>
          </cell>
        </row>
        <row r="543">
          <cell r="A543">
            <v>622275</v>
          </cell>
          <cell r="B543" t="str">
            <v>PORTAGENS</v>
          </cell>
          <cell r="C543">
            <v>380</v>
          </cell>
          <cell r="D543">
            <v>0</v>
          </cell>
          <cell r="E543">
            <v>9530</v>
          </cell>
          <cell r="F543">
            <v>0</v>
          </cell>
          <cell r="G543">
            <v>9530</v>
          </cell>
          <cell r="H543">
            <v>0</v>
          </cell>
          <cell r="I543">
            <v>9530</v>
          </cell>
          <cell r="J543">
            <v>6</v>
          </cell>
        </row>
        <row r="544">
          <cell r="A544">
            <v>62227</v>
          </cell>
          <cell r="B544" t="str">
            <v>DESLOC. E ESTADAS</v>
          </cell>
          <cell r="C544">
            <v>991902</v>
          </cell>
          <cell r="D544">
            <v>0</v>
          </cell>
          <cell r="E544">
            <v>1044973</v>
          </cell>
          <cell r="F544">
            <v>0</v>
          </cell>
          <cell r="G544">
            <v>1044973</v>
          </cell>
          <cell r="H544">
            <v>0</v>
          </cell>
          <cell r="I544">
            <v>1044973</v>
          </cell>
          <cell r="J544">
            <v>5</v>
          </cell>
        </row>
        <row r="545">
          <cell r="A545">
            <v>6222913</v>
          </cell>
          <cell r="B545" t="str">
            <v>Honorarios-RI</v>
          </cell>
          <cell r="C545">
            <v>1964000</v>
          </cell>
          <cell r="D545">
            <v>0</v>
          </cell>
          <cell r="E545">
            <v>6476000</v>
          </cell>
          <cell r="F545">
            <v>96000</v>
          </cell>
          <cell r="G545">
            <v>6380000</v>
          </cell>
          <cell r="H545">
            <v>0</v>
          </cell>
          <cell r="I545">
            <v>6380000</v>
          </cell>
          <cell r="J545">
            <v>7</v>
          </cell>
        </row>
        <row r="546">
          <cell r="A546">
            <v>622291</v>
          </cell>
          <cell r="B546" t="str">
            <v>TERRITORIO NACIONA</v>
          </cell>
          <cell r="C546">
            <v>1964000</v>
          </cell>
          <cell r="D546">
            <v>0</v>
          </cell>
          <cell r="E546">
            <v>6476000</v>
          </cell>
          <cell r="F546">
            <v>96000</v>
          </cell>
          <cell r="G546">
            <v>6380000</v>
          </cell>
          <cell r="H546">
            <v>0</v>
          </cell>
          <cell r="I546">
            <v>6380000</v>
          </cell>
          <cell r="J546">
            <v>6</v>
          </cell>
        </row>
        <row r="547">
          <cell r="A547">
            <v>62229</v>
          </cell>
          <cell r="B547" t="str">
            <v>HONORARIOS</v>
          </cell>
          <cell r="C547">
            <v>1964000</v>
          </cell>
          <cell r="D547">
            <v>0</v>
          </cell>
          <cell r="E547">
            <v>6476000</v>
          </cell>
          <cell r="F547">
            <v>96000</v>
          </cell>
          <cell r="G547">
            <v>6380000</v>
          </cell>
          <cell r="H547">
            <v>0</v>
          </cell>
          <cell r="I547">
            <v>6380000</v>
          </cell>
          <cell r="J547">
            <v>5</v>
          </cell>
        </row>
        <row r="548">
          <cell r="A548">
            <v>6222</v>
          </cell>
          <cell r="B548" t="str">
            <v>SERVI€OS</v>
          </cell>
          <cell r="C548">
            <v>4780902</v>
          </cell>
          <cell r="D548">
            <v>0</v>
          </cell>
          <cell r="E548">
            <v>13948763</v>
          </cell>
          <cell r="F548">
            <v>115000</v>
          </cell>
          <cell r="G548">
            <v>13833763</v>
          </cell>
          <cell r="H548">
            <v>0</v>
          </cell>
          <cell r="I548">
            <v>13833763</v>
          </cell>
          <cell r="J548">
            <v>4</v>
          </cell>
        </row>
        <row r="549">
          <cell r="A549">
            <v>6223113</v>
          </cell>
          <cell r="B549" t="str">
            <v>Cont.Notar.-RI</v>
          </cell>
          <cell r="C549">
            <v>0</v>
          </cell>
          <cell r="D549">
            <v>0</v>
          </cell>
          <cell r="E549">
            <v>180465</v>
          </cell>
          <cell r="F549">
            <v>0</v>
          </cell>
          <cell r="G549">
            <v>180465</v>
          </cell>
          <cell r="H549">
            <v>0</v>
          </cell>
          <cell r="I549">
            <v>180465</v>
          </cell>
          <cell r="J549">
            <v>7</v>
          </cell>
        </row>
        <row r="550">
          <cell r="A550">
            <v>622311</v>
          </cell>
          <cell r="B550" t="str">
            <v>TERRITORIO NACIONA</v>
          </cell>
          <cell r="C550">
            <v>0</v>
          </cell>
          <cell r="D550">
            <v>0</v>
          </cell>
          <cell r="E550">
            <v>180465</v>
          </cell>
          <cell r="F550">
            <v>0</v>
          </cell>
          <cell r="G550">
            <v>180465</v>
          </cell>
          <cell r="H550">
            <v>0</v>
          </cell>
          <cell r="I550">
            <v>180465</v>
          </cell>
          <cell r="J550">
            <v>6</v>
          </cell>
        </row>
        <row r="551">
          <cell r="A551">
            <v>62231</v>
          </cell>
          <cell r="B551" t="str">
            <v>CONTENC.E NOTARIAD</v>
          </cell>
          <cell r="C551">
            <v>0</v>
          </cell>
          <cell r="D551">
            <v>0</v>
          </cell>
          <cell r="E551">
            <v>180465</v>
          </cell>
          <cell r="F551">
            <v>0</v>
          </cell>
          <cell r="G551">
            <v>180465</v>
          </cell>
          <cell r="H551">
            <v>0</v>
          </cell>
          <cell r="I551">
            <v>180465</v>
          </cell>
          <cell r="J551">
            <v>5</v>
          </cell>
        </row>
        <row r="552">
          <cell r="A552">
            <v>6223211</v>
          </cell>
          <cell r="B552" t="str">
            <v>Conser.Repar-ID</v>
          </cell>
          <cell r="C552">
            <v>41539</v>
          </cell>
          <cell r="D552">
            <v>0</v>
          </cell>
          <cell r="E552">
            <v>404087</v>
          </cell>
          <cell r="F552">
            <v>0</v>
          </cell>
          <cell r="G552">
            <v>404087</v>
          </cell>
          <cell r="H552">
            <v>0</v>
          </cell>
          <cell r="I552">
            <v>404087</v>
          </cell>
          <cell r="J552">
            <v>7</v>
          </cell>
        </row>
        <row r="553">
          <cell r="A553">
            <v>62232141</v>
          </cell>
          <cell r="B553" t="str">
            <v>Benfeitorias-ID</v>
          </cell>
          <cell r="C553">
            <v>91667</v>
          </cell>
          <cell r="D553">
            <v>0</v>
          </cell>
          <cell r="E553">
            <v>5866668</v>
          </cell>
          <cell r="F553">
            <v>5500000</v>
          </cell>
          <cell r="G553">
            <v>366668</v>
          </cell>
          <cell r="H553">
            <v>0</v>
          </cell>
          <cell r="I553">
            <v>366668</v>
          </cell>
          <cell r="J553">
            <v>8</v>
          </cell>
        </row>
        <row r="554">
          <cell r="A554">
            <v>6223214</v>
          </cell>
          <cell r="B554" t="str">
            <v>Benfeitorias</v>
          </cell>
          <cell r="C554">
            <v>91667</v>
          </cell>
          <cell r="D554">
            <v>0</v>
          </cell>
          <cell r="E554">
            <v>5866668</v>
          </cell>
          <cell r="F554">
            <v>5500000</v>
          </cell>
          <cell r="G554">
            <v>366668</v>
          </cell>
          <cell r="H554">
            <v>0</v>
          </cell>
          <cell r="I554">
            <v>366668</v>
          </cell>
          <cell r="J554">
            <v>7</v>
          </cell>
        </row>
        <row r="555">
          <cell r="A555">
            <v>622321</v>
          </cell>
          <cell r="B555" t="str">
            <v>TERRITORIO NACIONA</v>
          </cell>
          <cell r="C555">
            <v>133206</v>
          </cell>
          <cell r="D555">
            <v>0</v>
          </cell>
          <cell r="E555">
            <v>6270755</v>
          </cell>
          <cell r="F555">
            <v>5500000</v>
          </cell>
          <cell r="G555">
            <v>770755</v>
          </cell>
          <cell r="H555">
            <v>0</v>
          </cell>
          <cell r="I555">
            <v>770755</v>
          </cell>
          <cell r="J555">
            <v>6</v>
          </cell>
        </row>
        <row r="556">
          <cell r="A556">
            <v>62232</v>
          </cell>
          <cell r="B556" t="str">
            <v>CONSERV.E REPARACA</v>
          </cell>
          <cell r="C556">
            <v>133206</v>
          </cell>
          <cell r="D556">
            <v>0</v>
          </cell>
          <cell r="E556">
            <v>6270755</v>
          </cell>
          <cell r="F556">
            <v>5500000</v>
          </cell>
          <cell r="G556">
            <v>770755</v>
          </cell>
          <cell r="H556">
            <v>0</v>
          </cell>
          <cell r="I556">
            <v>770755</v>
          </cell>
          <cell r="J556">
            <v>5</v>
          </cell>
        </row>
        <row r="557">
          <cell r="A557">
            <v>62233111</v>
          </cell>
          <cell r="B557" t="str">
            <v>Meios Comunicacao</v>
          </cell>
          <cell r="C557">
            <v>0</v>
          </cell>
          <cell r="D557">
            <v>0</v>
          </cell>
          <cell r="E557">
            <v>14714977</v>
          </cell>
          <cell r="F557">
            <v>5525077</v>
          </cell>
          <cell r="G557">
            <v>9189900</v>
          </cell>
          <cell r="H557">
            <v>0</v>
          </cell>
          <cell r="I557">
            <v>9189900</v>
          </cell>
          <cell r="J557">
            <v>8</v>
          </cell>
        </row>
        <row r="558">
          <cell r="A558">
            <v>62233112</v>
          </cell>
          <cell r="B558" t="str">
            <v>Producao P- Public</v>
          </cell>
          <cell r="C558">
            <v>0</v>
          </cell>
          <cell r="D558">
            <v>23852</v>
          </cell>
          <cell r="E558">
            <v>4727452</v>
          </cell>
          <cell r="F558">
            <v>23852</v>
          </cell>
          <cell r="G558">
            <v>4703600</v>
          </cell>
          <cell r="H558">
            <v>0</v>
          </cell>
          <cell r="I558">
            <v>4703600</v>
          </cell>
          <cell r="J558">
            <v>8</v>
          </cell>
        </row>
        <row r="559">
          <cell r="A559">
            <v>6223311</v>
          </cell>
          <cell r="B559" t="str">
            <v>PUBLIC.PROP-ID</v>
          </cell>
          <cell r="C559">
            <v>0</v>
          </cell>
          <cell r="D559">
            <v>23852</v>
          </cell>
          <cell r="E559">
            <v>19442429</v>
          </cell>
          <cell r="F559">
            <v>5548929</v>
          </cell>
          <cell r="G559">
            <v>13893500</v>
          </cell>
          <cell r="H559">
            <v>0</v>
          </cell>
          <cell r="I559">
            <v>13893500</v>
          </cell>
          <cell r="J559">
            <v>7</v>
          </cell>
        </row>
        <row r="560">
          <cell r="A560">
            <v>622331</v>
          </cell>
          <cell r="B560" t="str">
            <v>TERRITORIO NACIONA</v>
          </cell>
          <cell r="C560">
            <v>0</v>
          </cell>
          <cell r="D560">
            <v>23852</v>
          </cell>
          <cell r="E560">
            <v>19442429</v>
          </cell>
          <cell r="F560">
            <v>5548929</v>
          </cell>
          <cell r="G560">
            <v>13893500</v>
          </cell>
          <cell r="H560">
            <v>0</v>
          </cell>
          <cell r="I560">
            <v>13893500</v>
          </cell>
          <cell r="J560">
            <v>6</v>
          </cell>
        </row>
        <row r="561">
          <cell r="A561">
            <v>62233</v>
          </cell>
          <cell r="B561" t="str">
            <v>PUBLIC.E PROPAGAND</v>
          </cell>
          <cell r="C561">
            <v>0</v>
          </cell>
          <cell r="D561">
            <v>23852</v>
          </cell>
          <cell r="E561">
            <v>19442429</v>
          </cell>
          <cell r="F561">
            <v>5548929</v>
          </cell>
          <cell r="G561">
            <v>13893500</v>
          </cell>
          <cell r="H561">
            <v>0</v>
          </cell>
          <cell r="I561">
            <v>13893500</v>
          </cell>
          <cell r="J561">
            <v>5</v>
          </cell>
        </row>
        <row r="562">
          <cell r="A562">
            <v>6223412</v>
          </cell>
          <cell r="B562" t="str">
            <v>Limp.Hig.Conf-ND</v>
          </cell>
          <cell r="C562">
            <v>0</v>
          </cell>
          <cell r="D562">
            <v>0</v>
          </cell>
          <cell r="E562">
            <v>36455</v>
          </cell>
          <cell r="F562">
            <v>0</v>
          </cell>
          <cell r="G562">
            <v>36455</v>
          </cell>
          <cell r="H562">
            <v>0</v>
          </cell>
          <cell r="I562">
            <v>36455</v>
          </cell>
          <cell r="J562">
            <v>7</v>
          </cell>
        </row>
        <row r="563">
          <cell r="A563">
            <v>622341</v>
          </cell>
          <cell r="B563" t="str">
            <v>TERRITORIO NACIONA</v>
          </cell>
          <cell r="C563">
            <v>0</v>
          </cell>
          <cell r="D563">
            <v>0</v>
          </cell>
          <cell r="E563">
            <v>36455</v>
          </cell>
          <cell r="F563">
            <v>0</v>
          </cell>
          <cell r="G563">
            <v>36455</v>
          </cell>
          <cell r="H563">
            <v>0</v>
          </cell>
          <cell r="I563">
            <v>36455</v>
          </cell>
          <cell r="J563">
            <v>6</v>
          </cell>
        </row>
        <row r="564">
          <cell r="A564">
            <v>62234</v>
          </cell>
          <cell r="B564" t="str">
            <v>LIMP.HIG.CONFORTO</v>
          </cell>
          <cell r="C564">
            <v>0</v>
          </cell>
          <cell r="D564">
            <v>0</v>
          </cell>
          <cell r="E564">
            <v>36455</v>
          </cell>
          <cell r="F564">
            <v>0</v>
          </cell>
          <cell r="G564">
            <v>36455</v>
          </cell>
          <cell r="H564">
            <v>0</v>
          </cell>
          <cell r="I564">
            <v>36455</v>
          </cell>
          <cell r="J564">
            <v>5</v>
          </cell>
        </row>
        <row r="565">
          <cell r="A565">
            <v>62236111</v>
          </cell>
          <cell r="B565" t="str">
            <v>Auditores-ID</v>
          </cell>
          <cell r="C565">
            <v>100000</v>
          </cell>
          <cell r="D565">
            <v>0</v>
          </cell>
          <cell r="E565">
            <v>400000</v>
          </cell>
          <cell r="F565">
            <v>0</v>
          </cell>
          <cell r="G565">
            <v>400000</v>
          </cell>
          <cell r="H565">
            <v>0</v>
          </cell>
          <cell r="I565">
            <v>400000</v>
          </cell>
          <cell r="J565">
            <v>8</v>
          </cell>
        </row>
        <row r="566">
          <cell r="A566">
            <v>6223611</v>
          </cell>
          <cell r="B566" t="str">
            <v>TERRITORIO NACIONA</v>
          </cell>
          <cell r="C566">
            <v>100000</v>
          </cell>
          <cell r="D566">
            <v>0</v>
          </cell>
          <cell r="E566">
            <v>400000</v>
          </cell>
          <cell r="F566">
            <v>0</v>
          </cell>
          <cell r="G566">
            <v>400000</v>
          </cell>
          <cell r="H566">
            <v>0</v>
          </cell>
          <cell r="I566">
            <v>400000</v>
          </cell>
          <cell r="J566">
            <v>7</v>
          </cell>
        </row>
        <row r="567">
          <cell r="A567">
            <v>622361</v>
          </cell>
          <cell r="B567" t="str">
            <v>AUDITORES</v>
          </cell>
          <cell r="C567">
            <v>100000</v>
          </cell>
          <cell r="D567">
            <v>0</v>
          </cell>
          <cell r="E567">
            <v>400000</v>
          </cell>
          <cell r="F567">
            <v>0</v>
          </cell>
          <cell r="G567">
            <v>400000</v>
          </cell>
          <cell r="H567">
            <v>0</v>
          </cell>
          <cell r="I567">
            <v>400000</v>
          </cell>
          <cell r="J567">
            <v>6</v>
          </cell>
        </row>
        <row r="568">
          <cell r="A568">
            <v>62236311</v>
          </cell>
          <cell r="B568" t="str">
            <v>Contabilistas-ID</v>
          </cell>
          <cell r="C568">
            <v>409000</v>
          </cell>
          <cell r="D568">
            <v>0</v>
          </cell>
          <cell r="E568">
            <v>1772000</v>
          </cell>
          <cell r="F568">
            <v>0</v>
          </cell>
          <cell r="G568">
            <v>1772000</v>
          </cell>
          <cell r="H568">
            <v>0</v>
          </cell>
          <cell r="I568">
            <v>1772000</v>
          </cell>
          <cell r="J568">
            <v>8</v>
          </cell>
        </row>
        <row r="569">
          <cell r="A569">
            <v>6223631</v>
          </cell>
          <cell r="B569" t="str">
            <v>TERRITORIO NACIONA</v>
          </cell>
          <cell r="C569">
            <v>409000</v>
          </cell>
          <cell r="D569">
            <v>0</v>
          </cell>
          <cell r="E569">
            <v>1772000</v>
          </cell>
          <cell r="F569">
            <v>0</v>
          </cell>
          <cell r="G569">
            <v>1772000</v>
          </cell>
          <cell r="H569">
            <v>0</v>
          </cell>
          <cell r="I569">
            <v>1772000</v>
          </cell>
          <cell r="J569">
            <v>7</v>
          </cell>
        </row>
        <row r="570">
          <cell r="A570">
            <v>622363</v>
          </cell>
          <cell r="B570" t="str">
            <v>CONTABILISTAS</v>
          </cell>
          <cell r="C570">
            <v>409000</v>
          </cell>
          <cell r="D570">
            <v>0</v>
          </cell>
          <cell r="E570">
            <v>1772000</v>
          </cell>
          <cell r="F570">
            <v>0</v>
          </cell>
          <cell r="G570">
            <v>1772000</v>
          </cell>
          <cell r="H570">
            <v>0</v>
          </cell>
          <cell r="I570">
            <v>1772000</v>
          </cell>
          <cell r="J570">
            <v>6</v>
          </cell>
        </row>
        <row r="571">
          <cell r="A571">
            <v>62236411</v>
          </cell>
          <cell r="B571" t="str">
            <v>Informatica-ID</v>
          </cell>
          <cell r="C571">
            <v>6020620</v>
          </cell>
          <cell r="D571">
            <v>0</v>
          </cell>
          <cell r="E571">
            <v>17922289</v>
          </cell>
          <cell r="F571">
            <v>0</v>
          </cell>
          <cell r="G571">
            <v>17922289</v>
          </cell>
          <cell r="H571">
            <v>0</v>
          </cell>
          <cell r="I571">
            <v>17922289</v>
          </cell>
          <cell r="J571">
            <v>8</v>
          </cell>
        </row>
        <row r="572">
          <cell r="A572">
            <v>62236412</v>
          </cell>
          <cell r="B572" t="str">
            <v>Informatica-ND</v>
          </cell>
          <cell r="C572">
            <v>0</v>
          </cell>
          <cell r="D572">
            <v>557516</v>
          </cell>
          <cell r="E572">
            <v>557516</v>
          </cell>
          <cell r="F572">
            <v>557516</v>
          </cell>
          <cell r="G572">
            <v>0</v>
          </cell>
          <cell r="H572">
            <v>0</v>
          </cell>
          <cell r="I572">
            <v>0</v>
          </cell>
          <cell r="J572">
            <v>8</v>
          </cell>
        </row>
        <row r="573">
          <cell r="A573">
            <v>6223641</v>
          </cell>
          <cell r="B573" t="str">
            <v>TERRITORIO NACIONA</v>
          </cell>
          <cell r="C573">
            <v>6020620</v>
          </cell>
          <cell r="D573">
            <v>557516</v>
          </cell>
          <cell r="E573">
            <v>18479805</v>
          </cell>
          <cell r="F573">
            <v>557516</v>
          </cell>
          <cell r="G573">
            <v>17922289</v>
          </cell>
          <cell r="H573">
            <v>0</v>
          </cell>
          <cell r="I573">
            <v>17922289</v>
          </cell>
          <cell r="J573">
            <v>7</v>
          </cell>
        </row>
        <row r="574">
          <cell r="A574">
            <v>622364</v>
          </cell>
          <cell r="B574" t="str">
            <v>INFORMATICA</v>
          </cell>
          <cell r="C574">
            <v>6020620</v>
          </cell>
          <cell r="D574">
            <v>557516</v>
          </cell>
          <cell r="E574">
            <v>18479805</v>
          </cell>
          <cell r="F574">
            <v>557516</v>
          </cell>
          <cell r="G574">
            <v>17922289</v>
          </cell>
          <cell r="H574">
            <v>0</v>
          </cell>
          <cell r="I574">
            <v>17922289</v>
          </cell>
          <cell r="J574">
            <v>6</v>
          </cell>
        </row>
        <row r="575">
          <cell r="A575">
            <v>62236511</v>
          </cell>
          <cell r="B575" t="str">
            <v>Servicos Apoio-ID</v>
          </cell>
          <cell r="C575">
            <v>16069107</v>
          </cell>
          <cell r="D575">
            <v>0</v>
          </cell>
          <cell r="E575">
            <v>47733316</v>
          </cell>
          <cell r="F575">
            <v>2974</v>
          </cell>
          <cell r="G575">
            <v>47730342</v>
          </cell>
          <cell r="H575">
            <v>0</v>
          </cell>
          <cell r="I575">
            <v>47730342</v>
          </cell>
          <cell r="J575">
            <v>8</v>
          </cell>
        </row>
        <row r="576">
          <cell r="A576">
            <v>6223651</v>
          </cell>
          <cell r="B576" t="str">
            <v>TERRITORIO NACIONA</v>
          </cell>
          <cell r="C576">
            <v>16069107</v>
          </cell>
          <cell r="D576">
            <v>0</v>
          </cell>
          <cell r="E576">
            <v>47733316</v>
          </cell>
          <cell r="F576">
            <v>2974</v>
          </cell>
          <cell r="G576">
            <v>47730342</v>
          </cell>
          <cell r="H576">
            <v>0</v>
          </cell>
          <cell r="I576">
            <v>47730342</v>
          </cell>
          <cell r="J576">
            <v>7</v>
          </cell>
        </row>
        <row r="577">
          <cell r="A577">
            <v>622365</v>
          </cell>
          <cell r="B577" t="str">
            <v>SERV. APOIO-ACTIVI</v>
          </cell>
          <cell r="C577">
            <v>16069107</v>
          </cell>
          <cell r="D577">
            <v>0</v>
          </cell>
          <cell r="E577">
            <v>47733316</v>
          </cell>
          <cell r="F577">
            <v>2974</v>
          </cell>
          <cell r="G577">
            <v>47730342</v>
          </cell>
          <cell r="H577">
            <v>0</v>
          </cell>
          <cell r="I577">
            <v>47730342</v>
          </cell>
          <cell r="J577">
            <v>6</v>
          </cell>
        </row>
        <row r="578">
          <cell r="A578">
            <v>62236611</v>
          </cell>
          <cell r="B578" t="str">
            <v>Prod. P-Noticias-I</v>
          </cell>
          <cell r="C578">
            <v>0</v>
          </cell>
          <cell r="D578">
            <v>0</v>
          </cell>
          <cell r="E578">
            <v>4727452</v>
          </cell>
          <cell r="F578">
            <v>4727452</v>
          </cell>
          <cell r="G578">
            <v>0</v>
          </cell>
          <cell r="H578">
            <v>0</v>
          </cell>
          <cell r="I578">
            <v>0</v>
          </cell>
          <cell r="J578">
            <v>8</v>
          </cell>
        </row>
        <row r="579">
          <cell r="A579">
            <v>6223661</v>
          </cell>
          <cell r="B579" t="str">
            <v>TERRITORIO NACIONA</v>
          </cell>
          <cell r="C579">
            <v>0</v>
          </cell>
          <cell r="D579">
            <v>0</v>
          </cell>
          <cell r="E579">
            <v>4727452</v>
          </cell>
          <cell r="F579">
            <v>4727452</v>
          </cell>
          <cell r="G579">
            <v>0</v>
          </cell>
          <cell r="H579">
            <v>0</v>
          </cell>
          <cell r="I579">
            <v>0</v>
          </cell>
          <cell r="J579">
            <v>7</v>
          </cell>
        </row>
        <row r="580">
          <cell r="A580">
            <v>622366</v>
          </cell>
          <cell r="B580" t="str">
            <v>PRODUCAO P- NOTICI</v>
          </cell>
          <cell r="C580">
            <v>0</v>
          </cell>
          <cell r="D580">
            <v>0</v>
          </cell>
          <cell r="E580">
            <v>4727452</v>
          </cell>
          <cell r="F580">
            <v>4727452</v>
          </cell>
          <cell r="G580">
            <v>0</v>
          </cell>
          <cell r="H580">
            <v>0</v>
          </cell>
          <cell r="I580">
            <v>0</v>
          </cell>
          <cell r="J580">
            <v>6</v>
          </cell>
        </row>
        <row r="581">
          <cell r="A581">
            <v>62236711</v>
          </cell>
          <cell r="B581" t="str">
            <v>Servicos de Apoio-</v>
          </cell>
          <cell r="C581">
            <v>1056783</v>
          </cell>
          <cell r="D581">
            <v>10500</v>
          </cell>
          <cell r="E581">
            <v>1546778</v>
          </cell>
          <cell r="F581">
            <v>10500</v>
          </cell>
          <cell r="G581">
            <v>1536278</v>
          </cell>
          <cell r="H581">
            <v>0</v>
          </cell>
          <cell r="I581">
            <v>1536278</v>
          </cell>
          <cell r="J581">
            <v>8</v>
          </cell>
        </row>
        <row r="582">
          <cell r="A582">
            <v>6223671</v>
          </cell>
          <cell r="B582" t="str">
            <v>TERRITORIO NACIONA</v>
          </cell>
          <cell r="C582">
            <v>1056783</v>
          </cell>
          <cell r="D582">
            <v>10500</v>
          </cell>
          <cell r="E582">
            <v>1546778</v>
          </cell>
          <cell r="F582">
            <v>10500</v>
          </cell>
          <cell r="G582">
            <v>1536278</v>
          </cell>
          <cell r="H582">
            <v>0</v>
          </cell>
          <cell r="I582">
            <v>1536278</v>
          </cell>
          <cell r="J582">
            <v>7</v>
          </cell>
        </row>
        <row r="583">
          <cell r="A583">
            <v>622367</v>
          </cell>
          <cell r="B583" t="str">
            <v>SERV. APOIO-ADMINI</v>
          </cell>
          <cell r="C583">
            <v>1056783</v>
          </cell>
          <cell r="D583">
            <v>10500</v>
          </cell>
          <cell r="E583">
            <v>1546778</v>
          </cell>
          <cell r="F583">
            <v>10500</v>
          </cell>
          <cell r="G583">
            <v>1536278</v>
          </cell>
          <cell r="H583">
            <v>0</v>
          </cell>
          <cell r="I583">
            <v>1536278</v>
          </cell>
          <cell r="J583">
            <v>6</v>
          </cell>
        </row>
        <row r="584">
          <cell r="A584">
            <v>62236811</v>
          </cell>
          <cell r="B584" t="str">
            <v>Serv.Gestao(MC)-ID</v>
          </cell>
          <cell r="C584">
            <v>2800000</v>
          </cell>
          <cell r="D584">
            <v>0</v>
          </cell>
          <cell r="E584">
            <v>11200000</v>
          </cell>
          <cell r="F584">
            <v>0</v>
          </cell>
          <cell r="G584">
            <v>11200000</v>
          </cell>
          <cell r="H584">
            <v>0</v>
          </cell>
          <cell r="I584">
            <v>11200000</v>
          </cell>
          <cell r="J584">
            <v>8</v>
          </cell>
        </row>
        <row r="585">
          <cell r="A585">
            <v>6223681</v>
          </cell>
          <cell r="B585" t="str">
            <v>TERRITORIO NACIONA</v>
          </cell>
          <cell r="C585">
            <v>2800000</v>
          </cell>
          <cell r="D585">
            <v>0</v>
          </cell>
          <cell r="E585">
            <v>11200000</v>
          </cell>
          <cell r="F585">
            <v>0</v>
          </cell>
          <cell r="G585">
            <v>11200000</v>
          </cell>
          <cell r="H585">
            <v>0</v>
          </cell>
          <cell r="I585">
            <v>11200000</v>
          </cell>
          <cell r="J585">
            <v>7</v>
          </cell>
        </row>
        <row r="586">
          <cell r="A586">
            <v>622368</v>
          </cell>
          <cell r="B586" t="str">
            <v>SERV.GESTAO(MC)</v>
          </cell>
          <cell r="C586">
            <v>2800000</v>
          </cell>
          <cell r="D586">
            <v>0</v>
          </cell>
          <cell r="E586">
            <v>11200000</v>
          </cell>
          <cell r="F586">
            <v>0</v>
          </cell>
          <cell r="G586">
            <v>11200000</v>
          </cell>
          <cell r="H586">
            <v>0</v>
          </cell>
          <cell r="I586">
            <v>11200000</v>
          </cell>
          <cell r="J586">
            <v>6</v>
          </cell>
        </row>
        <row r="587">
          <cell r="A587">
            <v>62236911</v>
          </cell>
          <cell r="B587" t="str">
            <v>Consultoria L.M.-I</v>
          </cell>
          <cell r="C587">
            <v>0</v>
          </cell>
          <cell r="D587">
            <v>200482</v>
          </cell>
          <cell r="E587">
            <v>200482</v>
          </cell>
          <cell r="F587">
            <v>200482</v>
          </cell>
          <cell r="G587">
            <v>0</v>
          </cell>
          <cell r="H587">
            <v>0</v>
          </cell>
          <cell r="I587">
            <v>0</v>
          </cell>
          <cell r="J587">
            <v>8</v>
          </cell>
        </row>
        <row r="588">
          <cell r="A588">
            <v>622369121</v>
          </cell>
          <cell r="B588" t="str">
            <v>Trab.Impressao-ID</v>
          </cell>
          <cell r="C588">
            <v>477000</v>
          </cell>
          <cell r="D588">
            <v>0</v>
          </cell>
          <cell r="E588">
            <v>4460511</v>
          </cell>
          <cell r="F588">
            <v>0</v>
          </cell>
          <cell r="G588">
            <v>4460511</v>
          </cell>
          <cell r="H588">
            <v>0</v>
          </cell>
          <cell r="I588">
            <v>4460511</v>
          </cell>
          <cell r="J588">
            <v>9</v>
          </cell>
        </row>
        <row r="589">
          <cell r="A589">
            <v>622369122</v>
          </cell>
          <cell r="B589" t="str">
            <v>Trab.Impressao-RI</v>
          </cell>
          <cell r="C589">
            <v>0</v>
          </cell>
          <cell r="D589">
            <v>40950</v>
          </cell>
          <cell r="E589">
            <v>40950</v>
          </cell>
          <cell r="F589">
            <v>40950</v>
          </cell>
          <cell r="G589">
            <v>0</v>
          </cell>
          <cell r="H589">
            <v>0</v>
          </cell>
          <cell r="I589">
            <v>0</v>
          </cell>
          <cell r="J589">
            <v>9</v>
          </cell>
        </row>
        <row r="590">
          <cell r="A590">
            <v>62236912</v>
          </cell>
          <cell r="B590" t="str">
            <v>TRABALHO IMPRESSAO</v>
          </cell>
          <cell r="C590">
            <v>477000</v>
          </cell>
          <cell r="D590">
            <v>40950</v>
          </cell>
          <cell r="E590">
            <v>4501461</v>
          </cell>
          <cell r="F590">
            <v>40950</v>
          </cell>
          <cell r="G590">
            <v>4460511</v>
          </cell>
          <cell r="H590">
            <v>0</v>
          </cell>
          <cell r="I590">
            <v>4460511</v>
          </cell>
          <cell r="J590">
            <v>8</v>
          </cell>
        </row>
        <row r="591">
          <cell r="A591">
            <v>622369131</v>
          </cell>
          <cell r="B591" t="str">
            <v>Registo Internet-I</v>
          </cell>
          <cell r="C591">
            <v>3976</v>
          </cell>
          <cell r="D591">
            <v>0</v>
          </cell>
          <cell r="E591">
            <v>3976</v>
          </cell>
          <cell r="F591">
            <v>0</v>
          </cell>
          <cell r="G591">
            <v>3976</v>
          </cell>
          <cell r="H591">
            <v>0</v>
          </cell>
          <cell r="I591">
            <v>3976</v>
          </cell>
          <cell r="J591">
            <v>9</v>
          </cell>
        </row>
        <row r="592">
          <cell r="A592">
            <v>62236913</v>
          </cell>
          <cell r="B592" t="str">
            <v>REGISTO INTERNET</v>
          </cell>
          <cell r="C592">
            <v>3976</v>
          </cell>
          <cell r="D592">
            <v>0</v>
          </cell>
          <cell r="E592">
            <v>3976</v>
          </cell>
          <cell r="F592">
            <v>0</v>
          </cell>
          <cell r="G592">
            <v>3976</v>
          </cell>
          <cell r="H592">
            <v>0</v>
          </cell>
          <cell r="I592">
            <v>3976</v>
          </cell>
          <cell r="J592">
            <v>8</v>
          </cell>
        </row>
        <row r="593">
          <cell r="A593">
            <v>6223691</v>
          </cell>
          <cell r="B593" t="str">
            <v>TERRITORIO NACIONA</v>
          </cell>
          <cell r="C593">
            <v>480976</v>
          </cell>
          <cell r="D593">
            <v>241432</v>
          </cell>
          <cell r="E593">
            <v>4705919</v>
          </cell>
          <cell r="F593">
            <v>241432</v>
          </cell>
          <cell r="G593">
            <v>4464487</v>
          </cell>
          <cell r="H593">
            <v>0</v>
          </cell>
          <cell r="I593">
            <v>4464487</v>
          </cell>
          <cell r="J593">
            <v>7</v>
          </cell>
        </row>
        <row r="594">
          <cell r="A594">
            <v>62236921</v>
          </cell>
          <cell r="B594" t="str">
            <v>Consultoria L.M.-I</v>
          </cell>
          <cell r="C594">
            <v>400964</v>
          </cell>
          <cell r="D594">
            <v>0</v>
          </cell>
          <cell r="E594">
            <v>1002410</v>
          </cell>
          <cell r="F594">
            <v>0</v>
          </cell>
          <cell r="G594">
            <v>1002410</v>
          </cell>
          <cell r="H594">
            <v>0</v>
          </cell>
          <cell r="I594">
            <v>1002410</v>
          </cell>
          <cell r="J594">
            <v>8</v>
          </cell>
        </row>
        <row r="595">
          <cell r="A595">
            <v>6223692</v>
          </cell>
          <cell r="B595" t="str">
            <v>TERRITORIO INTRAC.</v>
          </cell>
          <cell r="C595">
            <v>400964</v>
          </cell>
          <cell r="D595">
            <v>0</v>
          </cell>
          <cell r="E595">
            <v>1002410</v>
          </cell>
          <cell r="F595">
            <v>0</v>
          </cell>
          <cell r="G595">
            <v>1002410</v>
          </cell>
          <cell r="H595">
            <v>0</v>
          </cell>
          <cell r="I595">
            <v>1002410</v>
          </cell>
          <cell r="J595">
            <v>7</v>
          </cell>
        </row>
        <row r="596">
          <cell r="A596">
            <v>622369</v>
          </cell>
          <cell r="B596" t="str">
            <v>OUTROS TRAB. ESP.</v>
          </cell>
          <cell r="C596">
            <v>881940</v>
          </cell>
          <cell r="D596">
            <v>241432</v>
          </cell>
          <cell r="E596">
            <v>5708329</v>
          </cell>
          <cell r="F596">
            <v>241432</v>
          </cell>
          <cell r="G596">
            <v>5466897</v>
          </cell>
          <cell r="H596">
            <v>0</v>
          </cell>
          <cell r="I596">
            <v>5466897</v>
          </cell>
          <cell r="J596">
            <v>6</v>
          </cell>
        </row>
        <row r="597">
          <cell r="A597">
            <v>62236</v>
          </cell>
          <cell r="B597" t="str">
            <v>TRAB.ESPECIALIZADO</v>
          </cell>
          <cell r="C597">
            <v>27337450</v>
          </cell>
          <cell r="D597">
            <v>809448</v>
          </cell>
          <cell r="E597">
            <v>91567680</v>
          </cell>
          <cell r="F597">
            <v>5539874</v>
          </cell>
          <cell r="G597">
            <v>86027806</v>
          </cell>
          <cell r="H597">
            <v>0</v>
          </cell>
          <cell r="I597">
            <v>86027806</v>
          </cell>
          <cell r="J597">
            <v>5</v>
          </cell>
        </row>
        <row r="598">
          <cell r="A598">
            <v>6223</v>
          </cell>
          <cell r="B598" t="str">
            <v>SERVI€OS</v>
          </cell>
          <cell r="C598">
            <v>27470656</v>
          </cell>
          <cell r="D598">
            <v>833300</v>
          </cell>
          <cell r="E598">
            <v>117497784</v>
          </cell>
          <cell r="F598">
            <v>16588803</v>
          </cell>
          <cell r="G598">
            <v>100908981</v>
          </cell>
          <cell r="H598">
            <v>0</v>
          </cell>
          <cell r="I598">
            <v>100908981</v>
          </cell>
          <cell r="J598">
            <v>4</v>
          </cell>
        </row>
        <row r="599">
          <cell r="A599">
            <v>62298001</v>
          </cell>
          <cell r="B599" t="str">
            <v>Licencas SW POS-ID</v>
          </cell>
          <cell r="C599">
            <v>7069</v>
          </cell>
          <cell r="D599">
            <v>0</v>
          </cell>
          <cell r="E599">
            <v>14138</v>
          </cell>
          <cell r="F599">
            <v>0</v>
          </cell>
          <cell r="G599">
            <v>14138</v>
          </cell>
          <cell r="H599">
            <v>0</v>
          </cell>
          <cell r="I599">
            <v>14138</v>
          </cell>
          <cell r="J599">
            <v>8</v>
          </cell>
        </row>
        <row r="600">
          <cell r="A600">
            <v>622980</v>
          </cell>
          <cell r="B600" t="str">
            <v>TERRITORIO NACIONA</v>
          </cell>
          <cell r="C600">
            <v>7069</v>
          </cell>
          <cell r="D600">
            <v>0</v>
          </cell>
          <cell r="E600">
            <v>14138</v>
          </cell>
          <cell r="F600">
            <v>0</v>
          </cell>
          <cell r="G600">
            <v>14138</v>
          </cell>
          <cell r="H600">
            <v>0</v>
          </cell>
          <cell r="I600">
            <v>14138</v>
          </cell>
          <cell r="J600">
            <v>6</v>
          </cell>
        </row>
        <row r="601">
          <cell r="A601">
            <v>62298</v>
          </cell>
          <cell r="B601" t="str">
            <v>OUT.FORNEC.E SERV.</v>
          </cell>
          <cell r="C601">
            <v>7069</v>
          </cell>
          <cell r="D601">
            <v>0</v>
          </cell>
          <cell r="E601">
            <v>14138</v>
          </cell>
          <cell r="F601">
            <v>0</v>
          </cell>
          <cell r="G601">
            <v>14138</v>
          </cell>
          <cell r="H601">
            <v>0</v>
          </cell>
          <cell r="I601">
            <v>14138</v>
          </cell>
          <cell r="J601">
            <v>5</v>
          </cell>
        </row>
        <row r="602">
          <cell r="A602">
            <v>6229</v>
          </cell>
          <cell r="B602" t="str">
            <v>OUT.FORNEC.E SERV.</v>
          </cell>
          <cell r="C602">
            <v>7069</v>
          </cell>
          <cell r="D602">
            <v>0</v>
          </cell>
          <cell r="E602">
            <v>14138</v>
          </cell>
          <cell r="F602">
            <v>0</v>
          </cell>
          <cell r="G602">
            <v>14138</v>
          </cell>
          <cell r="H602">
            <v>0</v>
          </cell>
          <cell r="I602">
            <v>14138</v>
          </cell>
          <cell r="J602">
            <v>4</v>
          </cell>
        </row>
        <row r="603">
          <cell r="A603">
            <v>622</v>
          </cell>
          <cell r="B603" t="str">
            <v>FORNEC.E SERVICOS</v>
          </cell>
          <cell r="C603">
            <v>41161977</v>
          </cell>
          <cell r="D603">
            <v>833300</v>
          </cell>
          <cell r="E603">
            <v>167607930</v>
          </cell>
          <cell r="F603">
            <v>20109985</v>
          </cell>
          <cell r="G603">
            <v>147497945</v>
          </cell>
          <cell r="H603">
            <v>0</v>
          </cell>
          <cell r="I603">
            <v>147497945</v>
          </cell>
          <cell r="J603">
            <v>3</v>
          </cell>
        </row>
        <row r="604">
          <cell r="A604">
            <v>62</v>
          </cell>
          <cell r="B604" t="str">
            <v>FORNEC.SERV.TERCEI</v>
          </cell>
          <cell r="C604">
            <v>41161977</v>
          </cell>
          <cell r="D604">
            <v>833300</v>
          </cell>
          <cell r="E604">
            <v>167607930</v>
          </cell>
          <cell r="F604">
            <v>20109985</v>
          </cell>
          <cell r="G604">
            <v>147497945</v>
          </cell>
          <cell r="H604">
            <v>0</v>
          </cell>
          <cell r="I604">
            <v>147497945</v>
          </cell>
          <cell r="J604">
            <v>2</v>
          </cell>
        </row>
        <row r="605">
          <cell r="A605">
            <v>6313</v>
          </cell>
          <cell r="B605" t="str">
            <v>Imposto do Selo</v>
          </cell>
          <cell r="C605">
            <v>8096</v>
          </cell>
          <cell r="D605">
            <v>0</v>
          </cell>
          <cell r="E605">
            <v>74494</v>
          </cell>
          <cell r="F605">
            <v>0</v>
          </cell>
          <cell r="G605">
            <v>74494</v>
          </cell>
          <cell r="H605">
            <v>0</v>
          </cell>
          <cell r="I605">
            <v>74494</v>
          </cell>
          <cell r="J605">
            <v>4</v>
          </cell>
        </row>
        <row r="606">
          <cell r="A606">
            <v>631</v>
          </cell>
          <cell r="B606" t="str">
            <v>IMPOSTOS INDIRECTO</v>
          </cell>
          <cell r="C606">
            <v>8096</v>
          </cell>
          <cell r="D606">
            <v>0</v>
          </cell>
          <cell r="E606">
            <v>74494</v>
          </cell>
          <cell r="F606">
            <v>0</v>
          </cell>
          <cell r="G606">
            <v>74494</v>
          </cell>
          <cell r="H606">
            <v>0</v>
          </cell>
          <cell r="I606">
            <v>74494</v>
          </cell>
          <cell r="J606">
            <v>3</v>
          </cell>
        </row>
        <row r="607">
          <cell r="A607">
            <v>63</v>
          </cell>
          <cell r="B607" t="str">
            <v>IMPOSTOS</v>
          </cell>
          <cell r="C607">
            <v>8096</v>
          </cell>
          <cell r="D607">
            <v>0</v>
          </cell>
          <cell r="E607">
            <v>74494</v>
          </cell>
          <cell r="F607">
            <v>0</v>
          </cell>
          <cell r="G607">
            <v>74494</v>
          </cell>
          <cell r="H607">
            <v>0</v>
          </cell>
          <cell r="I607">
            <v>74494</v>
          </cell>
          <cell r="J607">
            <v>2</v>
          </cell>
        </row>
        <row r="608">
          <cell r="A608">
            <v>6421</v>
          </cell>
          <cell r="B608" t="str">
            <v>Vencimentos</v>
          </cell>
          <cell r="C608">
            <v>13524328</v>
          </cell>
          <cell r="D608">
            <v>0</v>
          </cell>
          <cell r="E608">
            <v>53001068</v>
          </cell>
          <cell r="F608">
            <v>33940</v>
          </cell>
          <cell r="G608">
            <v>52967128</v>
          </cell>
          <cell r="H608">
            <v>0</v>
          </cell>
          <cell r="I608">
            <v>52967128</v>
          </cell>
          <cell r="J608">
            <v>4</v>
          </cell>
        </row>
        <row r="609">
          <cell r="A609">
            <v>6422</v>
          </cell>
          <cell r="B609" t="str">
            <v>Sub.de Almoco</v>
          </cell>
          <cell r="C609">
            <v>311958</v>
          </cell>
          <cell r="D609">
            <v>0</v>
          </cell>
          <cell r="E609">
            <v>3719169</v>
          </cell>
          <cell r="F609">
            <v>0</v>
          </cell>
          <cell r="G609">
            <v>3719169</v>
          </cell>
          <cell r="H609">
            <v>0</v>
          </cell>
          <cell r="I609">
            <v>3719169</v>
          </cell>
          <cell r="J609">
            <v>4</v>
          </cell>
        </row>
        <row r="610">
          <cell r="A610">
            <v>6424</v>
          </cell>
          <cell r="B610" t="str">
            <v>Sub.de Ferias</v>
          </cell>
          <cell r="C610">
            <v>2237252</v>
          </cell>
          <cell r="D610">
            <v>0</v>
          </cell>
          <cell r="E610">
            <v>8860011</v>
          </cell>
          <cell r="F610">
            <v>33940</v>
          </cell>
          <cell r="G610">
            <v>8826071</v>
          </cell>
          <cell r="H610">
            <v>0</v>
          </cell>
          <cell r="I610">
            <v>8826071</v>
          </cell>
          <cell r="J610">
            <v>4</v>
          </cell>
        </row>
        <row r="611">
          <cell r="A611">
            <v>6425</v>
          </cell>
          <cell r="B611" t="str">
            <v>Sub.de Natal</v>
          </cell>
          <cell r="C611">
            <v>2237252</v>
          </cell>
          <cell r="D611">
            <v>0</v>
          </cell>
          <cell r="E611">
            <v>8860011</v>
          </cell>
          <cell r="F611">
            <v>33940</v>
          </cell>
          <cell r="G611">
            <v>8826071</v>
          </cell>
          <cell r="H611">
            <v>0</v>
          </cell>
          <cell r="I611">
            <v>8826071</v>
          </cell>
          <cell r="J611">
            <v>4</v>
          </cell>
        </row>
        <row r="612">
          <cell r="A612">
            <v>6426</v>
          </cell>
          <cell r="B612" t="str">
            <v>Premios</v>
          </cell>
          <cell r="C612">
            <v>0</v>
          </cell>
          <cell r="D612">
            <v>0</v>
          </cell>
          <cell r="E612">
            <v>1195921</v>
          </cell>
          <cell r="F612">
            <v>0</v>
          </cell>
          <cell r="G612">
            <v>1195921</v>
          </cell>
          <cell r="H612">
            <v>0</v>
          </cell>
          <cell r="I612">
            <v>1195921</v>
          </cell>
          <cell r="J612">
            <v>4</v>
          </cell>
        </row>
        <row r="613">
          <cell r="A613">
            <v>6428</v>
          </cell>
          <cell r="B613" t="str">
            <v>Trab. Suplementar</v>
          </cell>
          <cell r="C613">
            <v>0</v>
          </cell>
          <cell r="D613">
            <v>0</v>
          </cell>
          <cell r="E613">
            <v>641792</v>
          </cell>
          <cell r="F613">
            <v>0</v>
          </cell>
          <cell r="G613">
            <v>641792</v>
          </cell>
          <cell r="H613">
            <v>0</v>
          </cell>
          <cell r="I613">
            <v>641792</v>
          </cell>
          <cell r="J613">
            <v>4</v>
          </cell>
        </row>
        <row r="614">
          <cell r="A614">
            <v>6429</v>
          </cell>
          <cell r="B614" t="str">
            <v>Trab. Nocturno</v>
          </cell>
          <cell r="C614">
            <v>48051</v>
          </cell>
          <cell r="D614">
            <v>0</v>
          </cell>
          <cell r="E614">
            <v>210031</v>
          </cell>
          <cell r="F614">
            <v>0</v>
          </cell>
          <cell r="G614">
            <v>210031</v>
          </cell>
          <cell r="H614">
            <v>0</v>
          </cell>
          <cell r="I614">
            <v>210031</v>
          </cell>
          <cell r="J614">
            <v>4</v>
          </cell>
        </row>
        <row r="615">
          <cell r="A615">
            <v>642</v>
          </cell>
          <cell r="B615" t="str">
            <v>REMUNER.DO PESSOAL</v>
          </cell>
          <cell r="C615">
            <v>18358841</v>
          </cell>
          <cell r="D615">
            <v>0</v>
          </cell>
          <cell r="E615">
            <v>76488003</v>
          </cell>
          <cell r="F615">
            <v>101820</v>
          </cell>
          <cell r="G615">
            <v>76386183</v>
          </cell>
          <cell r="H615">
            <v>0</v>
          </cell>
          <cell r="I615">
            <v>76386183</v>
          </cell>
          <cell r="J615">
            <v>3</v>
          </cell>
        </row>
        <row r="616">
          <cell r="A616">
            <v>6452</v>
          </cell>
          <cell r="B616" t="str">
            <v>Pessoal</v>
          </cell>
          <cell r="C616">
            <v>4307406</v>
          </cell>
          <cell r="D616">
            <v>0</v>
          </cell>
          <cell r="E616">
            <v>17252158</v>
          </cell>
          <cell r="F616">
            <v>24180</v>
          </cell>
          <cell r="G616">
            <v>17227978</v>
          </cell>
          <cell r="H616">
            <v>0</v>
          </cell>
          <cell r="I616">
            <v>17227978</v>
          </cell>
          <cell r="J616">
            <v>4</v>
          </cell>
        </row>
        <row r="617">
          <cell r="A617">
            <v>645</v>
          </cell>
          <cell r="B617" t="str">
            <v>ENC.S-REMUNERACOES</v>
          </cell>
          <cell r="C617">
            <v>4307406</v>
          </cell>
          <cell r="D617">
            <v>0</v>
          </cell>
          <cell r="E617">
            <v>17252158</v>
          </cell>
          <cell r="F617">
            <v>24180</v>
          </cell>
          <cell r="G617">
            <v>17227978</v>
          </cell>
          <cell r="H617">
            <v>0</v>
          </cell>
          <cell r="I617">
            <v>17227978</v>
          </cell>
          <cell r="J617">
            <v>3</v>
          </cell>
        </row>
        <row r="618">
          <cell r="A618">
            <v>646</v>
          </cell>
          <cell r="B618" t="str">
            <v>Seg.Ac.Trabalho</v>
          </cell>
          <cell r="C618">
            <v>136000</v>
          </cell>
          <cell r="D618">
            <v>0</v>
          </cell>
          <cell r="E618">
            <v>544000</v>
          </cell>
          <cell r="F618">
            <v>0</v>
          </cell>
          <cell r="G618">
            <v>544000</v>
          </cell>
          <cell r="H618">
            <v>0</v>
          </cell>
          <cell r="I618">
            <v>544000</v>
          </cell>
          <cell r="J618">
            <v>3</v>
          </cell>
        </row>
        <row r="619">
          <cell r="A619">
            <v>64812</v>
          </cell>
          <cell r="B619" t="str">
            <v>Desp.C-Refeit-ND</v>
          </cell>
          <cell r="C619">
            <v>77205</v>
          </cell>
          <cell r="D619">
            <v>0</v>
          </cell>
          <cell r="E619">
            <v>125992</v>
          </cell>
          <cell r="F619">
            <v>0</v>
          </cell>
          <cell r="G619">
            <v>125992</v>
          </cell>
          <cell r="H619">
            <v>0</v>
          </cell>
          <cell r="I619">
            <v>125992</v>
          </cell>
          <cell r="J619">
            <v>5</v>
          </cell>
        </row>
        <row r="620">
          <cell r="A620">
            <v>6481</v>
          </cell>
          <cell r="B620" t="str">
            <v>DESP.C-REFEITORIO</v>
          </cell>
          <cell r="C620">
            <v>77205</v>
          </cell>
          <cell r="D620">
            <v>0</v>
          </cell>
          <cell r="E620">
            <v>125992</v>
          </cell>
          <cell r="F620">
            <v>0</v>
          </cell>
          <cell r="G620">
            <v>125992</v>
          </cell>
          <cell r="H620">
            <v>0</v>
          </cell>
          <cell r="I620">
            <v>125992</v>
          </cell>
          <cell r="J620">
            <v>4</v>
          </cell>
        </row>
        <row r="621">
          <cell r="A621">
            <v>64822</v>
          </cell>
          <cell r="B621" t="str">
            <v>Ord.Fidelidade-ND</v>
          </cell>
          <cell r="C621">
            <v>7908000</v>
          </cell>
          <cell r="D621">
            <v>0</v>
          </cell>
          <cell r="E621">
            <v>31632000</v>
          </cell>
          <cell r="F621">
            <v>0</v>
          </cell>
          <cell r="G621">
            <v>31632000</v>
          </cell>
          <cell r="H621">
            <v>0</v>
          </cell>
          <cell r="I621">
            <v>31632000</v>
          </cell>
          <cell r="J621">
            <v>5</v>
          </cell>
        </row>
        <row r="622">
          <cell r="A622">
            <v>6482</v>
          </cell>
          <cell r="B622" t="str">
            <v>ORDEN.FIDELIDADE</v>
          </cell>
          <cell r="C622">
            <v>7908000</v>
          </cell>
          <cell r="D622">
            <v>0</v>
          </cell>
          <cell r="E622">
            <v>31632000</v>
          </cell>
          <cell r="F622">
            <v>0</v>
          </cell>
          <cell r="G622">
            <v>31632000</v>
          </cell>
          <cell r="H622">
            <v>0</v>
          </cell>
          <cell r="I622">
            <v>31632000</v>
          </cell>
          <cell r="J622">
            <v>4</v>
          </cell>
        </row>
        <row r="623">
          <cell r="A623">
            <v>648</v>
          </cell>
          <cell r="B623" t="str">
            <v>OUT.CUST.C-PESSOAL</v>
          </cell>
          <cell r="C623">
            <v>7985205</v>
          </cell>
          <cell r="D623">
            <v>0</v>
          </cell>
          <cell r="E623">
            <v>31757992</v>
          </cell>
          <cell r="F623">
            <v>0</v>
          </cell>
          <cell r="G623">
            <v>31757992</v>
          </cell>
          <cell r="H623">
            <v>0</v>
          </cell>
          <cell r="I623">
            <v>31757992</v>
          </cell>
          <cell r="J623">
            <v>3</v>
          </cell>
        </row>
        <row r="624">
          <cell r="A624">
            <v>64</v>
          </cell>
          <cell r="B624" t="str">
            <v>CUSTO C-PESSOAL</v>
          </cell>
          <cell r="C624">
            <v>30787452</v>
          </cell>
          <cell r="D624">
            <v>0</v>
          </cell>
          <cell r="E624">
            <v>126042153</v>
          </cell>
          <cell r="F624">
            <v>126000</v>
          </cell>
          <cell r="G624">
            <v>125916153</v>
          </cell>
          <cell r="H624">
            <v>0</v>
          </cell>
          <cell r="I624">
            <v>125916153</v>
          </cell>
          <cell r="J624">
            <v>2</v>
          </cell>
        </row>
        <row r="625">
          <cell r="A625">
            <v>6623</v>
          </cell>
          <cell r="B625" t="str">
            <v>Equip. Basico</v>
          </cell>
          <cell r="C625">
            <v>475388</v>
          </cell>
          <cell r="D625">
            <v>0</v>
          </cell>
          <cell r="E625">
            <v>1457549</v>
          </cell>
          <cell r="F625">
            <v>0</v>
          </cell>
          <cell r="G625">
            <v>1457549</v>
          </cell>
          <cell r="H625">
            <v>0</v>
          </cell>
          <cell r="I625">
            <v>1457549</v>
          </cell>
          <cell r="J625">
            <v>4</v>
          </cell>
        </row>
        <row r="626">
          <cell r="A626">
            <v>66241</v>
          </cell>
          <cell r="B626" t="str">
            <v>Viaturas Turismo</v>
          </cell>
          <cell r="C626">
            <v>458334</v>
          </cell>
          <cell r="D626">
            <v>0</v>
          </cell>
          <cell r="E626">
            <v>916667</v>
          </cell>
          <cell r="F626">
            <v>0</v>
          </cell>
          <cell r="G626">
            <v>916667</v>
          </cell>
          <cell r="H626">
            <v>0</v>
          </cell>
          <cell r="I626">
            <v>916667</v>
          </cell>
          <cell r="J626">
            <v>5</v>
          </cell>
        </row>
        <row r="627">
          <cell r="A627">
            <v>6624</v>
          </cell>
          <cell r="B627" t="str">
            <v>EQUIP. TRANSPORTE</v>
          </cell>
          <cell r="C627">
            <v>458334</v>
          </cell>
          <cell r="D627">
            <v>0</v>
          </cell>
          <cell r="E627">
            <v>916667</v>
          </cell>
          <cell r="F627">
            <v>0</v>
          </cell>
          <cell r="G627">
            <v>916667</v>
          </cell>
          <cell r="H627">
            <v>0</v>
          </cell>
          <cell r="I627">
            <v>916667</v>
          </cell>
          <cell r="J627">
            <v>4</v>
          </cell>
        </row>
        <row r="628">
          <cell r="A628">
            <v>6626</v>
          </cell>
          <cell r="B628" t="str">
            <v>Equip.Administrat.</v>
          </cell>
          <cell r="C628">
            <v>1821547</v>
          </cell>
          <cell r="D628">
            <v>0</v>
          </cell>
          <cell r="E628">
            <v>6779030</v>
          </cell>
          <cell r="F628">
            <v>0</v>
          </cell>
          <cell r="G628">
            <v>6779030</v>
          </cell>
          <cell r="H628">
            <v>0</v>
          </cell>
          <cell r="I628">
            <v>6779030</v>
          </cell>
          <cell r="J628">
            <v>4</v>
          </cell>
        </row>
        <row r="629">
          <cell r="A629">
            <v>662</v>
          </cell>
          <cell r="B629" t="str">
            <v>IMOB. CORPOREAS</v>
          </cell>
          <cell r="C629">
            <v>2755269</v>
          </cell>
          <cell r="D629">
            <v>0</v>
          </cell>
          <cell r="E629">
            <v>9153246</v>
          </cell>
          <cell r="F629">
            <v>0</v>
          </cell>
          <cell r="G629">
            <v>9153246</v>
          </cell>
          <cell r="H629">
            <v>0</v>
          </cell>
          <cell r="I629">
            <v>9153246</v>
          </cell>
          <cell r="J629">
            <v>3</v>
          </cell>
        </row>
        <row r="630">
          <cell r="A630">
            <v>6631</v>
          </cell>
          <cell r="B630" t="str">
            <v>Desp. de Instalaca</v>
          </cell>
          <cell r="C630">
            <v>34136</v>
          </cell>
          <cell r="D630">
            <v>0</v>
          </cell>
          <cell r="E630">
            <v>503176</v>
          </cell>
          <cell r="F630">
            <v>366630</v>
          </cell>
          <cell r="G630">
            <v>136546</v>
          </cell>
          <cell r="H630">
            <v>0</v>
          </cell>
          <cell r="I630">
            <v>136546</v>
          </cell>
          <cell r="J630">
            <v>4</v>
          </cell>
        </row>
        <row r="631">
          <cell r="A631">
            <v>6632</v>
          </cell>
          <cell r="B631" t="str">
            <v>DESP.INV.DESENVOLV</v>
          </cell>
          <cell r="C631">
            <v>225979</v>
          </cell>
          <cell r="D631">
            <v>0</v>
          </cell>
          <cell r="E631">
            <v>903910</v>
          </cell>
          <cell r="F631">
            <v>0</v>
          </cell>
          <cell r="G631">
            <v>903910</v>
          </cell>
          <cell r="H631">
            <v>0</v>
          </cell>
          <cell r="I631">
            <v>903910</v>
          </cell>
          <cell r="J631">
            <v>4</v>
          </cell>
        </row>
        <row r="632">
          <cell r="A632">
            <v>663</v>
          </cell>
          <cell r="B632" t="str">
            <v>IMOB. INCORPOREAS</v>
          </cell>
          <cell r="C632">
            <v>260115</v>
          </cell>
          <cell r="D632">
            <v>0</v>
          </cell>
          <cell r="E632">
            <v>1407086</v>
          </cell>
          <cell r="F632">
            <v>366630</v>
          </cell>
          <cell r="G632">
            <v>1040456</v>
          </cell>
          <cell r="H632">
            <v>0</v>
          </cell>
          <cell r="I632">
            <v>1040456</v>
          </cell>
          <cell r="J632">
            <v>3</v>
          </cell>
        </row>
        <row r="633">
          <cell r="A633">
            <v>66</v>
          </cell>
          <cell r="B633" t="str">
            <v>AMORT.EXERCICIO</v>
          </cell>
          <cell r="C633">
            <v>3015384</v>
          </cell>
          <cell r="D633">
            <v>0</v>
          </cell>
          <cell r="E633">
            <v>10560332</v>
          </cell>
          <cell r="F633">
            <v>366630</v>
          </cell>
          <cell r="G633">
            <v>10193702</v>
          </cell>
          <cell r="H633">
            <v>0</v>
          </cell>
          <cell r="I633">
            <v>10193702</v>
          </cell>
          <cell r="J633">
            <v>2</v>
          </cell>
        </row>
        <row r="634">
          <cell r="A634">
            <v>6811</v>
          </cell>
          <cell r="B634" t="str">
            <v>Emprest.Bancarios</v>
          </cell>
          <cell r="C634">
            <v>0</v>
          </cell>
          <cell r="D634">
            <v>0</v>
          </cell>
          <cell r="E634">
            <v>2066</v>
          </cell>
          <cell r="F634">
            <v>0</v>
          </cell>
          <cell r="G634">
            <v>2066</v>
          </cell>
          <cell r="H634">
            <v>0</v>
          </cell>
          <cell r="I634">
            <v>2066</v>
          </cell>
          <cell r="J634">
            <v>4</v>
          </cell>
        </row>
        <row r="635">
          <cell r="A635">
            <v>681</v>
          </cell>
          <cell r="B635" t="str">
            <v>JUROS SUPORTADOS</v>
          </cell>
          <cell r="C635">
            <v>0</v>
          </cell>
          <cell r="D635">
            <v>0</v>
          </cell>
          <cell r="E635">
            <v>2066</v>
          </cell>
          <cell r="F635">
            <v>0</v>
          </cell>
          <cell r="G635">
            <v>2066</v>
          </cell>
          <cell r="H635">
            <v>0</v>
          </cell>
          <cell r="I635">
            <v>2066</v>
          </cell>
          <cell r="J635">
            <v>3</v>
          </cell>
        </row>
        <row r="636">
          <cell r="A636">
            <v>68814</v>
          </cell>
          <cell r="B636" t="str">
            <v>Serv.Bancarios-RI</v>
          </cell>
          <cell r="C636">
            <v>5658</v>
          </cell>
          <cell r="D636">
            <v>0</v>
          </cell>
          <cell r="E636">
            <v>20315</v>
          </cell>
          <cell r="F636">
            <v>0</v>
          </cell>
          <cell r="G636">
            <v>20315</v>
          </cell>
          <cell r="H636">
            <v>0</v>
          </cell>
          <cell r="I636">
            <v>20315</v>
          </cell>
          <cell r="J636">
            <v>5</v>
          </cell>
        </row>
        <row r="637">
          <cell r="A637">
            <v>6881</v>
          </cell>
          <cell r="B637" t="str">
            <v>SERVICOS BANCARIOS</v>
          </cell>
          <cell r="C637">
            <v>5658</v>
          </cell>
          <cell r="D637">
            <v>0</v>
          </cell>
          <cell r="E637">
            <v>20315</v>
          </cell>
          <cell r="F637">
            <v>0</v>
          </cell>
          <cell r="G637">
            <v>20315</v>
          </cell>
          <cell r="H637">
            <v>0</v>
          </cell>
          <cell r="I637">
            <v>20315</v>
          </cell>
          <cell r="J637">
            <v>4</v>
          </cell>
        </row>
        <row r="638">
          <cell r="A638">
            <v>688</v>
          </cell>
          <cell r="B638" t="str">
            <v>Out.Cust.P.Financ.</v>
          </cell>
          <cell r="C638">
            <v>5658</v>
          </cell>
          <cell r="D638">
            <v>0</v>
          </cell>
          <cell r="E638">
            <v>20315</v>
          </cell>
          <cell r="F638">
            <v>0</v>
          </cell>
          <cell r="G638">
            <v>20315</v>
          </cell>
          <cell r="H638">
            <v>0</v>
          </cell>
          <cell r="I638">
            <v>20315</v>
          </cell>
          <cell r="J638">
            <v>3</v>
          </cell>
        </row>
        <row r="639">
          <cell r="A639">
            <v>68</v>
          </cell>
          <cell r="B639" t="str">
            <v>CUST.PERD.FINANCEI</v>
          </cell>
          <cell r="C639">
            <v>5658</v>
          </cell>
          <cell r="D639">
            <v>0</v>
          </cell>
          <cell r="E639">
            <v>22381</v>
          </cell>
          <cell r="F639">
            <v>0</v>
          </cell>
          <cell r="G639">
            <v>22381</v>
          </cell>
          <cell r="H639">
            <v>0</v>
          </cell>
          <cell r="I639">
            <v>22381</v>
          </cell>
          <cell r="J639">
            <v>2</v>
          </cell>
        </row>
        <row r="640">
          <cell r="A640">
            <v>72112</v>
          </cell>
          <cell r="B640" t="str">
            <v>Taxa de 17%</v>
          </cell>
          <cell r="C640">
            <v>0</v>
          </cell>
          <cell r="D640">
            <v>81258000</v>
          </cell>
          <cell r="E640">
            <v>0</v>
          </cell>
          <cell r="F640">
            <v>325032000</v>
          </cell>
          <cell r="G640">
            <v>0</v>
          </cell>
          <cell r="H640">
            <v>325032000</v>
          </cell>
          <cell r="I640">
            <v>-325032000</v>
          </cell>
          <cell r="J640">
            <v>5</v>
          </cell>
        </row>
        <row r="641">
          <cell r="A641">
            <v>7211</v>
          </cell>
          <cell r="B641" t="str">
            <v>TRANS. INTERNAS</v>
          </cell>
          <cell r="C641">
            <v>0</v>
          </cell>
          <cell r="D641">
            <v>81258000</v>
          </cell>
          <cell r="E641">
            <v>0</v>
          </cell>
          <cell r="F641">
            <v>325032000</v>
          </cell>
          <cell r="G641">
            <v>0</v>
          </cell>
          <cell r="H641">
            <v>325032000</v>
          </cell>
          <cell r="I641">
            <v>-325032000</v>
          </cell>
          <cell r="J641">
            <v>4</v>
          </cell>
        </row>
        <row r="642">
          <cell r="A642">
            <v>721</v>
          </cell>
          <cell r="B642" t="str">
            <v>SERVICOS</v>
          </cell>
          <cell r="C642">
            <v>0</v>
          </cell>
          <cell r="D642">
            <v>81258000</v>
          </cell>
          <cell r="E642">
            <v>0</v>
          </cell>
          <cell r="F642">
            <v>325032000</v>
          </cell>
          <cell r="G642">
            <v>0</v>
          </cell>
          <cell r="H642">
            <v>325032000</v>
          </cell>
          <cell r="I642">
            <v>-325032000</v>
          </cell>
          <cell r="J642">
            <v>3</v>
          </cell>
        </row>
        <row r="643">
          <cell r="A643">
            <v>72</v>
          </cell>
          <cell r="B643" t="str">
            <v>PRESTACOES SERVICO</v>
          </cell>
          <cell r="C643">
            <v>0</v>
          </cell>
          <cell r="D643">
            <v>81258000</v>
          </cell>
          <cell r="E643">
            <v>0</v>
          </cell>
          <cell r="F643">
            <v>325032000</v>
          </cell>
          <cell r="G643">
            <v>0</v>
          </cell>
          <cell r="H643">
            <v>325032000</v>
          </cell>
          <cell r="I643">
            <v>-325032000</v>
          </cell>
          <cell r="J643">
            <v>2</v>
          </cell>
        </row>
        <row r="644">
          <cell r="A644">
            <v>7811</v>
          </cell>
          <cell r="B644" t="str">
            <v>Depositos Bancario</v>
          </cell>
          <cell r="C644">
            <v>0</v>
          </cell>
          <cell r="D644">
            <v>429828</v>
          </cell>
          <cell r="E644">
            <v>0</v>
          </cell>
          <cell r="F644">
            <v>1646566</v>
          </cell>
          <cell r="G644">
            <v>0</v>
          </cell>
          <cell r="H644">
            <v>1646566</v>
          </cell>
          <cell r="I644">
            <v>-1646566</v>
          </cell>
          <cell r="J644">
            <v>4</v>
          </cell>
        </row>
        <row r="645">
          <cell r="A645">
            <v>781</v>
          </cell>
          <cell r="B645" t="str">
            <v>J.OBT.IS.S-DIR.DED</v>
          </cell>
          <cell r="C645">
            <v>0</v>
          </cell>
          <cell r="D645">
            <v>429828</v>
          </cell>
          <cell r="E645">
            <v>0</v>
          </cell>
          <cell r="F645">
            <v>1646566</v>
          </cell>
          <cell r="G645">
            <v>0</v>
          </cell>
          <cell r="H645">
            <v>1646566</v>
          </cell>
          <cell r="I645">
            <v>-1646566</v>
          </cell>
          <cell r="J645">
            <v>3</v>
          </cell>
        </row>
        <row r="646">
          <cell r="A646">
            <v>7888</v>
          </cell>
          <cell r="B646" t="str">
            <v>ARREDONDAMENTOS</v>
          </cell>
          <cell r="C646">
            <v>0</v>
          </cell>
          <cell r="D646">
            <v>2</v>
          </cell>
          <cell r="E646">
            <v>0</v>
          </cell>
          <cell r="F646">
            <v>2</v>
          </cell>
          <cell r="G646">
            <v>0</v>
          </cell>
          <cell r="H646">
            <v>2</v>
          </cell>
          <cell r="I646">
            <v>-2</v>
          </cell>
          <cell r="J646">
            <v>4</v>
          </cell>
        </row>
        <row r="647">
          <cell r="A647">
            <v>788</v>
          </cell>
          <cell r="B647" t="str">
            <v>O.P.GANHOS FINANC.</v>
          </cell>
          <cell r="C647">
            <v>0</v>
          </cell>
          <cell r="D647">
            <v>2</v>
          </cell>
          <cell r="E647">
            <v>0</v>
          </cell>
          <cell r="F647">
            <v>2</v>
          </cell>
          <cell r="G647">
            <v>0</v>
          </cell>
          <cell r="H647">
            <v>2</v>
          </cell>
          <cell r="I647">
            <v>-2</v>
          </cell>
          <cell r="J647">
            <v>3</v>
          </cell>
        </row>
        <row r="648">
          <cell r="A648">
            <v>78</v>
          </cell>
          <cell r="B648" t="str">
            <v>PROV.GANHOS FINAC</v>
          </cell>
          <cell r="C648">
            <v>0</v>
          </cell>
          <cell r="D648">
            <v>429830</v>
          </cell>
          <cell r="E648">
            <v>0</v>
          </cell>
          <cell r="F648">
            <v>1646568</v>
          </cell>
          <cell r="G648">
            <v>0</v>
          </cell>
          <cell r="H648">
            <v>1646568</v>
          </cell>
          <cell r="I648">
            <v>-1646568</v>
          </cell>
          <cell r="J648">
            <v>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s Final"/>
      <sheetName val="DR GCA 06 2018"/>
      <sheetName val="Balanço GCA 06 2018"/>
      <sheetName val="Quadros DRG 2018"/>
      <sheetName val="Quadros DRG 2017"/>
      <sheetName val="Recursos Fora do Balanço"/>
      <sheetName val="Decomposição Lucro 06 2018"/>
      <sheetName val="Decomposição Lucro 06 2017"/>
      <sheetName val="Decomposição Lucro 06 2016"/>
      <sheetName val="Quadros DRG 2"/>
      <sheetName val="Outro resultados exploração"/>
      <sheetName val="Balancete GCA 06 2018 "/>
      <sheetName val="Balancete GCA 06 2016"/>
      <sheetName val="Balancete GCA 06 2017"/>
      <sheetName val="Balanço GCA 06 2017"/>
      <sheetName val="Balanço GCA 06 2016"/>
      <sheetName val="DR GCA  06 2017"/>
      <sheetName val="DR GCA  06 2016"/>
      <sheetName val="DR SICAM 06 2018"/>
      <sheetName val="DR SICAM 06 2017"/>
      <sheetName val="DR SICAM 06 2016"/>
      <sheetName val="Balanço SICAM 06 2016"/>
      <sheetName val="Balancete SICAM 06 2016"/>
      <sheetName val="Decomposição Lucro 06 2015"/>
      <sheetName val="Quadros"/>
      <sheetName val="Quadros D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te-31.12.03"/>
      <sheetName val="Sheet1"/>
      <sheetName val="Ponto_4"/>
      <sheetName val="Participacoes-31.12.03"/>
      <sheetName val="Mapas-Crédito"/>
      <sheetName val="Provisõ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o"/>
      <sheetName val="XREF"/>
      <sheetName val="Nota10B_2004"/>
    </sheetNames>
    <sheetDataSet>
      <sheetData sheetId="0" refreshError="1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s"/>
      <sheetName val="capa"/>
      <sheetName val="mjun"/>
      <sheetName val="mmai"/>
      <sheetName val="mabr"/>
      <sheetName val="mmar"/>
      <sheetName val="mfeb"/>
      <sheetName val="Imprimir"/>
      <sheetName val="jun"/>
      <sheetName val="mai"/>
      <sheetName val="abr"/>
      <sheetName val="mar"/>
      <sheetName val="feb"/>
      <sheetName val="Folha2"/>
      <sheetName val="VAREX ANO"/>
      <sheetName val="mjul"/>
      <sheetName val="jul"/>
      <sheetName val="mago"/>
      <sheetName val="msep"/>
      <sheetName val="sep"/>
      <sheetName val="ago"/>
      <sheetName val="mout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BALANÇO MARÇO/05</v>
          </cell>
        </row>
        <row r="3">
          <cell r="D3" t="str">
            <v>A C T I V O</v>
          </cell>
        </row>
        <row r="4">
          <cell r="E4" t="str">
            <v>SALDO</v>
          </cell>
          <cell r="F4" t="str">
            <v>MOVIMENTOS</v>
          </cell>
          <cell r="G4" t="str">
            <v>SALDO</v>
          </cell>
        </row>
        <row r="5">
          <cell r="D5" t="str">
            <v>DESIGNAÇÃO</v>
          </cell>
          <cell r="E5" t="str">
            <v>INICIAL</v>
          </cell>
          <cell r="F5" t="str">
            <v>PERIODO</v>
          </cell>
          <cell r="G5" t="str">
            <v>FINAL</v>
          </cell>
        </row>
        <row r="7">
          <cell r="A7" t="str">
            <v>AC111</v>
          </cell>
          <cell r="D7" t="str">
            <v>Despesas de instalação</v>
          </cell>
          <cell r="E7">
            <v>0</v>
          </cell>
          <cell r="F7">
            <v>0</v>
          </cell>
          <cell r="G7">
            <v>0</v>
          </cell>
        </row>
        <row r="9">
          <cell r="C9" t="str">
            <v>TOTAL DESPESAS INSTALAÇÃO</v>
          </cell>
          <cell r="E9">
            <v>0</v>
          </cell>
          <cell r="F9">
            <v>0</v>
          </cell>
          <cell r="G9">
            <v>0</v>
          </cell>
        </row>
        <row r="11">
          <cell r="A11" t="str">
            <v>AC112</v>
          </cell>
          <cell r="D11" t="str">
            <v>Gastos investigação e desenvolvimento</v>
          </cell>
          <cell r="E11">
            <v>752199.27</v>
          </cell>
          <cell r="F11">
            <v>0</v>
          </cell>
          <cell r="G11">
            <v>752199.27</v>
          </cell>
        </row>
        <row r="12">
          <cell r="A12" t="str">
            <v>AC142</v>
          </cell>
          <cell r="D12" t="str">
            <v>Adiantamentos por conta imobilz. incorpóreas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</v>
          </cell>
          <cell r="D13" t="str">
            <v>Amortizações</v>
          </cell>
          <cell r="E13">
            <v>-752199.27</v>
          </cell>
          <cell r="G13">
            <v>-752199.27</v>
          </cell>
        </row>
        <row r="15">
          <cell r="C15" t="str">
            <v>TOTAL IMOBILIZAÇÕES INCORPÓREAS</v>
          </cell>
          <cell r="E15">
            <v>0</v>
          </cell>
          <cell r="F15">
            <v>0</v>
          </cell>
          <cell r="G15">
            <v>0</v>
          </cell>
        </row>
        <row r="17">
          <cell r="A17" t="str">
            <v>AC211</v>
          </cell>
          <cell r="D17" t="str">
            <v>Terrenos e recursos naturais</v>
          </cell>
          <cell r="E17">
            <v>0</v>
          </cell>
          <cell r="G17">
            <v>0</v>
          </cell>
        </row>
        <row r="18">
          <cell r="A18" t="str">
            <v>AC221</v>
          </cell>
          <cell r="D18" t="str">
            <v>Instalações técnicas e maquinaria</v>
          </cell>
          <cell r="E18">
            <v>128738416.08</v>
          </cell>
          <cell r="F18">
            <v>109500</v>
          </cell>
          <cell r="G18">
            <v>128847916.08</v>
          </cell>
        </row>
        <row r="19">
          <cell r="A19" t="str">
            <v>AC222</v>
          </cell>
          <cell r="D19" t="str">
            <v>Outras inst., utensílios e mobiliário</v>
          </cell>
          <cell r="E19">
            <v>6066841.4299999997</v>
          </cell>
          <cell r="F19">
            <v>0</v>
          </cell>
          <cell r="G19">
            <v>6066841.4299999997</v>
          </cell>
        </row>
        <row r="20">
          <cell r="A20" t="str">
            <v>AC234</v>
          </cell>
          <cell r="D20" t="str">
            <v>Outras imobilizações corpóreas</v>
          </cell>
          <cell r="E20">
            <v>5431617.0200000005</v>
          </cell>
          <cell r="F20">
            <v>0</v>
          </cell>
          <cell r="G20">
            <v>5431617.0200000005</v>
          </cell>
        </row>
        <row r="21">
          <cell r="A21" t="str">
            <v>AC241</v>
          </cell>
          <cell r="D21" t="str">
            <v>Imobilizações em curso</v>
          </cell>
          <cell r="E21">
            <v>128149.48</v>
          </cell>
          <cell r="F21">
            <v>84743.55</v>
          </cell>
          <cell r="G21">
            <v>212893.03</v>
          </cell>
        </row>
        <row r="22">
          <cell r="A22" t="str">
            <v>AC242</v>
          </cell>
          <cell r="D22" t="str">
            <v>Adiantamentos por conta imobilz. corpóreas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AC888</v>
          </cell>
          <cell r="D23" t="str">
            <v>Amortizações</v>
          </cell>
          <cell r="E23">
            <v>-106367182.77812359</v>
          </cell>
          <cell r="F23">
            <v>-2031065.1529032257</v>
          </cell>
          <cell r="G23">
            <v>-108398247.93102682</v>
          </cell>
        </row>
        <row r="25">
          <cell r="C25" t="str">
            <v>TOTAL IMOBILIZACÕES CORPÓREAS</v>
          </cell>
          <cell r="E25">
            <v>33997841.231876403</v>
          </cell>
          <cell r="F25">
            <v>-1836821.6029032257</v>
          </cell>
          <cell r="G25">
            <v>32161019.628973186</v>
          </cell>
        </row>
        <row r="27">
          <cell r="A27" t="str">
            <v>AC31</v>
          </cell>
          <cell r="D27" t="str">
            <v>Participações em empresas do grupo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 xml:space="preserve"> </v>
          </cell>
          <cell r="D28" t="str">
            <v>Outras participacões de capital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 xml:space="preserve"> </v>
          </cell>
          <cell r="D29" t="str">
            <v>Dívidas de clientes a M/L prazo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 xml:space="preserve"> </v>
          </cell>
          <cell r="D30" t="str">
            <v>Provisões</v>
          </cell>
          <cell r="E30">
            <v>0</v>
          </cell>
          <cell r="F30">
            <v>0</v>
          </cell>
          <cell r="G30">
            <v>0</v>
          </cell>
        </row>
        <row r="32">
          <cell r="C32" t="str">
            <v>TOTAL IMOBILIZACÕES FINANCEIRAS</v>
          </cell>
          <cell r="E32">
            <v>0</v>
          </cell>
          <cell r="F32">
            <v>0</v>
          </cell>
          <cell r="G32">
            <v>0</v>
          </cell>
        </row>
        <row r="34">
          <cell r="A34" t="str">
            <v>TOTAL IMOBILIZADO</v>
          </cell>
          <cell r="B34" t="str">
            <v>TOTAL IMOBILIZADO</v>
          </cell>
          <cell r="E34">
            <v>33997841.231876403</v>
          </cell>
          <cell r="F34">
            <v>-1836821.6029032257</v>
          </cell>
          <cell r="G34">
            <v>32161019.628973186</v>
          </cell>
        </row>
        <row r="36">
          <cell r="A36" t="str">
            <v>AD11</v>
          </cell>
          <cell r="D36" t="str">
            <v>Materias primas, subsidiárias e de consumo</v>
          </cell>
          <cell r="E36">
            <v>21868157.90897413</v>
          </cell>
          <cell r="F36">
            <v>3472371.7291816324</v>
          </cell>
          <cell r="G36">
            <v>25340529.638155762</v>
          </cell>
        </row>
        <row r="37">
          <cell r="A37" t="str">
            <v xml:space="preserve"> </v>
          </cell>
          <cell r="D37" t="str">
            <v>Materiais em transito e regularização existências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AD12</v>
          </cell>
          <cell r="D38" t="str">
            <v>Productos em curso e semiacabados</v>
          </cell>
          <cell r="E38">
            <v>18502949.326440006</v>
          </cell>
          <cell r="F38">
            <v>5564816.3201688677</v>
          </cell>
          <cell r="G38">
            <v>24067765.646608874</v>
          </cell>
        </row>
        <row r="39">
          <cell r="A39" t="str">
            <v>AD13</v>
          </cell>
          <cell r="D39" t="str">
            <v>Productos acabados</v>
          </cell>
          <cell r="E39">
            <v>12362180.658062629</v>
          </cell>
          <cell r="F39">
            <v>-670022.6890003439</v>
          </cell>
          <cell r="G39">
            <v>11692157.969062285</v>
          </cell>
        </row>
        <row r="40">
          <cell r="A40" t="str">
            <v xml:space="preserve"> </v>
          </cell>
          <cell r="D40" t="str">
            <v>Provisões</v>
          </cell>
          <cell r="E40">
            <v>-389895.35</v>
          </cell>
          <cell r="G40">
            <v>-389895.35</v>
          </cell>
        </row>
        <row r="42">
          <cell r="C42" t="str">
            <v>TOTAL EXISTÊNCIAS</v>
          </cell>
          <cell r="E42">
            <v>52343392.54347676</v>
          </cell>
          <cell r="F42">
            <v>8367165.3603501562</v>
          </cell>
          <cell r="G42">
            <v>60710557.903826915</v>
          </cell>
        </row>
        <row r="44">
          <cell r="A44" t="str">
            <v>AD211</v>
          </cell>
          <cell r="D44" t="str">
            <v>Clientes</v>
          </cell>
          <cell r="E44">
            <v>19405.439999999999</v>
          </cell>
          <cell r="F44">
            <v>0</v>
          </cell>
          <cell r="G44">
            <v>19405.439999999999</v>
          </cell>
        </row>
        <row r="45">
          <cell r="A45" t="str">
            <v>AD22</v>
          </cell>
          <cell r="D45" t="str">
            <v>Clientes - Empresas do Grupo</v>
          </cell>
          <cell r="E45">
            <v>7470413.0200000005</v>
          </cell>
          <cell r="F45">
            <v>15878106.950000001</v>
          </cell>
          <cell r="G45">
            <v>23348519.970000003</v>
          </cell>
        </row>
        <row r="46">
          <cell r="A46" t="str">
            <v>AD2451</v>
          </cell>
          <cell r="D46" t="str">
            <v>Clientes - Facturas pendentes de emitir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AD242</v>
          </cell>
          <cell r="D47" t="str">
            <v>Adiantamentos a fornecedores</v>
          </cell>
          <cell r="E47">
            <v>15081.47</v>
          </cell>
          <cell r="F47">
            <v>42747.7</v>
          </cell>
          <cell r="G47">
            <v>57829.17</v>
          </cell>
        </row>
        <row r="48">
          <cell r="A48" t="str">
            <v>AD245</v>
          </cell>
          <cell r="D48" t="str">
            <v>Devedores diversos</v>
          </cell>
          <cell r="E48">
            <v>600131.86614740524</v>
          </cell>
          <cell r="F48">
            <v>1221813.05</v>
          </cell>
          <cell r="G48">
            <v>1821944.9161474053</v>
          </cell>
        </row>
        <row r="49">
          <cell r="A49" t="str">
            <v>AD244</v>
          </cell>
          <cell r="D49" t="str">
            <v>Estado e out. entes públicos</v>
          </cell>
          <cell r="E49">
            <v>1440867.5699999998</v>
          </cell>
          <cell r="F49">
            <v>1185141.7000000002</v>
          </cell>
          <cell r="G49">
            <v>2626009.27</v>
          </cell>
        </row>
        <row r="50">
          <cell r="A50" t="str">
            <v xml:space="preserve"> </v>
          </cell>
          <cell r="D50" t="str">
            <v>Provisões</v>
          </cell>
          <cell r="E50">
            <v>0</v>
          </cell>
          <cell r="G50">
            <v>0</v>
          </cell>
        </row>
        <row r="52">
          <cell r="C52" t="str">
            <v>TOTAL DEVEDORES CURTO PRAZO</v>
          </cell>
          <cell r="E52">
            <v>9545899.3661474064</v>
          </cell>
          <cell r="F52">
            <v>18327809.399999999</v>
          </cell>
          <cell r="G52">
            <v>27873708.766147409</v>
          </cell>
        </row>
        <row r="54">
          <cell r="A54" t="str">
            <v>AD31</v>
          </cell>
          <cell r="D54" t="str">
            <v>Participações em empresas do grupo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AD331</v>
          </cell>
          <cell r="D55" t="str">
            <v>Obrigações e tít.participação em empresas grupo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AD332</v>
          </cell>
          <cell r="D56" t="str">
            <v>Participações em empresas associadas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AD333</v>
          </cell>
          <cell r="D57" t="str">
            <v>Obrigações e tít.participação em empresas associadas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AD334</v>
          </cell>
          <cell r="D58" t="str">
            <v>Outros títulos negociáveis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AD335</v>
          </cell>
          <cell r="D59" t="str">
            <v>Outras aplicações de tesouraria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 xml:space="preserve"> </v>
          </cell>
          <cell r="D60" t="str">
            <v>Provisões para aplicações de tesouraria</v>
          </cell>
          <cell r="E60">
            <v>0</v>
          </cell>
          <cell r="F60">
            <v>0</v>
          </cell>
          <cell r="G60">
            <v>0</v>
          </cell>
        </row>
        <row r="62">
          <cell r="C62" t="str">
            <v>TOTAL APLICAÇÕES FINANCEIRAS CURTO PRAZO</v>
          </cell>
          <cell r="E62">
            <v>0</v>
          </cell>
          <cell r="F62">
            <v>0</v>
          </cell>
          <cell r="G62">
            <v>0</v>
          </cell>
        </row>
        <row r="64">
          <cell r="A64" t="str">
            <v>AD4</v>
          </cell>
          <cell r="D64" t="str">
            <v>Tesouraria</v>
          </cell>
          <cell r="E64">
            <v>1505165.9600000004</v>
          </cell>
          <cell r="F64">
            <v>5749.58</v>
          </cell>
          <cell r="G64">
            <v>1510915.5400000005</v>
          </cell>
        </row>
        <row r="66">
          <cell r="C66" t="str">
            <v>TOTAL TESOURARIA</v>
          </cell>
          <cell r="E66">
            <v>1505165.9600000004</v>
          </cell>
          <cell r="F66">
            <v>5749.58</v>
          </cell>
          <cell r="G66">
            <v>1510915.5400000005</v>
          </cell>
        </row>
        <row r="68">
          <cell r="A68" t="str">
            <v>AE</v>
          </cell>
          <cell r="D68" t="str">
            <v>Acréscimos e diferimentos</v>
          </cell>
          <cell r="E68">
            <v>7321.7</v>
          </cell>
          <cell r="F68">
            <v>205946.61</v>
          </cell>
          <cell r="G68">
            <v>213268.31</v>
          </cell>
        </row>
        <row r="70">
          <cell r="C70" t="str">
            <v>TOTAL ACRÉSCIMOS E DIFERIMENTOS</v>
          </cell>
          <cell r="E70">
            <v>7321.7</v>
          </cell>
          <cell r="F70">
            <v>205946.61</v>
          </cell>
          <cell r="G70">
            <v>213268.31</v>
          </cell>
        </row>
        <row r="72">
          <cell r="A72" t="str">
            <v>TOTAL ACTIVO CIRCULANTE</v>
          </cell>
          <cell r="B72" t="str">
            <v>TOTAL ACTIVO CIRCULANTE</v>
          </cell>
          <cell r="E72">
            <v>63401779.569624171</v>
          </cell>
          <cell r="F72">
            <v>26906670.95035015</v>
          </cell>
          <cell r="G72">
            <v>90308450.519974336</v>
          </cell>
        </row>
        <row r="74">
          <cell r="D74" t="str">
            <v>TOTAL ACTIVO</v>
          </cell>
          <cell r="E74">
            <v>97399620.801500574</v>
          </cell>
          <cell r="F74">
            <v>25069849.347446926</v>
          </cell>
          <cell r="G74">
            <v>122469470.14894752</v>
          </cell>
        </row>
        <row r="76">
          <cell r="D76" t="str">
            <v>BALANÇO MARÇO/05</v>
          </cell>
        </row>
        <row r="77">
          <cell r="D77" t="str">
            <v>P A S S I V O</v>
          </cell>
        </row>
        <row r="79">
          <cell r="E79" t="str">
            <v>SALDO</v>
          </cell>
          <cell r="F79" t="str">
            <v>MOVIMENTOS</v>
          </cell>
          <cell r="G79" t="str">
            <v>SALDO</v>
          </cell>
        </row>
        <row r="80">
          <cell r="D80" t="str">
            <v>DESIGNAÇÃO</v>
          </cell>
          <cell r="E80" t="str">
            <v>INICIAL</v>
          </cell>
          <cell r="F80" t="str">
            <v>PERIODO</v>
          </cell>
          <cell r="G80" t="str">
            <v>FINAL</v>
          </cell>
        </row>
        <row r="82">
          <cell r="A82" t="str">
            <v>PA1</v>
          </cell>
          <cell r="D82" t="str">
            <v>Capital social</v>
          </cell>
          <cell r="E82">
            <v>10000000</v>
          </cell>
          <cell r="F82">
            <v>0</v>
          </cell>
          <cell r="G82">
            <v>10000000</v>
          </cell>
        </row>
        <row r="84">
          <cell r="C84" t="str">
            <v>TOTAL CAPITAL SOCIAL</v>
          </cell>
          <cell r="E84">
            <v>10000000</v>
          </cell>
          <cell r="F84">
            <v>0</v>
          </cell>
          <cell r="G84">
            <v>10000000</v>
          </cell>
        </row>
        <row r="86">
          <cell r="A86" t="str">
            <v xml:space="preserve"> </v>
          </cell>
          <cell r="D86" t="str">
            <v>Reserva especial emissão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PA41</v>
          </cell>
          <cell r="D87" t="str">
            <v>Reservas Legais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 xml:space="preserve"> </v>
          </cell>
          <cell r="D88" t="str">
            <v>Reservas Livres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 xml:space="preserve"> </v>
          </cell>
          <cell r="D89" t="str">
            <v>Reserva de Suprimentos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PA442</v>
          </cell>
          <cell r="D90" t="str">
            <v>Outras Reservas</v>
          </cell>
          <cell r="E90">
            <v>16648260.222494651</v>
          </cell>
          <cell r="F90">
            <v>0</v>
          </cell>
          <cell r="G90">
            <v>16648260.222494651</v>
          </cell>
        </row>
        <row r="91">
          <cell r="C91" t="str">
            <v>TOTAL RESERVAS</v>
          </cell>
          <cell r="E91">
            <v>16648260.222494651</v>
          </cell>
          <cell r="F91">
            <v>0</v>
          </cell>
          <cell r="G91">
            <v>16648260.222494651</v>
          </cell>
        </row>
        <row r="93">
          <cell r="A93" t="str">
            <v>PA5</v>
          </cell>
          <cell r="D93" t="str">
            <v>Resultados Transitados</v>
          </cell>
          <cell r="E93">
            <v>0</v>
          </cell>
          <cell r="F93">
            <v>0</v>
          </cell>
          <cell r="G93">
            <v>0</v>
          </cell>
        </row>
        <row r="95">
          <cell r="C95" t="str">
            <v>TOTAL RESULTADOS TRANSITADOS</v>
          </cell>
          <cell r="E95">
            <v>0</v>
          </cell>
          <cell r="F95">
            <v>0</v>
          </cell>
          <cell r="G95">
            <v>0</v>
          </cell>
        </row>
        <row r="97">
          <cell r="A97" t="str">
            <v>PA61</v>
          </cell>
          <cell r="D97" t="str">
            <v>Resultado Líquido do exercício</v>
          </cell>
          <cell r="E97">
            <v>-1215925.256019372</v>
          </cell>
          <cell r="F97">
            <v>-2985064.4425530764</v>
          </cell>
          <cell r="G97">
            <v>-4200989.6985724485</v>
          </cell>
        </row>
        <row r="99">
          <cell r="C99" t="str">
            <v>TOTAL RESULTADOS LÍQUIDOS DO EXERCÍCIO</v>
          </cell>
          <cell r="E99">
            <v>-1215925.256019372</v>
          </cell>
          <cell r="F99">
            <v>-2985064.4425530764</v>
          </cell>
          <cell r="G99">
            <v>-4200989.6985724485</v>
          </cell>
        </row>
        <row r="101">
          <cell r="A101" t="str">
            <v>PA62</v>
          </cell>
          <cell r="D101" t="str">
            <v>Dividendos antecipados</v>
          </cell>
          <cell r="E101">
            <v>0</v>
          </cell>
          <cell r="F101">
            <v>0</v>
          </cell>
          <cell r="G101">
            <v>0</v>
          </cell>
        </row>
        <row r="103">
          <cell r="C103" t="str">
            <v>TOTAL DIVIDENDOS ANTECIPADOS</v>
          </cell>
          <cell r="E103">
            <v>0</v>
          </cell>
          <cell r="F103">
            <v>0</v>
          </cell>
          <cell r="G103">
            <v>0</v>
          </cell>
        </row>
        <row r="105">
          <cell r="A105" t="str">
            <v>TOTAL CAPITAL PRÓPRIO</v>
          </cell>
          <cell r="B105" t="str">
            <v>TOTAL CAPITAL PRÓPRIO</v>
          </cell>
          <cell r="E105">
            <v>25432334.966475278</v>
          </cell>
          <cell r="F105">
            <v>-2985064.4425530764</v>
          </cell>
          <cell r="G105">
            <v>22447270.523922201</v>
          </cell>
        </row>
        <row r="107">
          <cell r="A107" t="str">
            <v>PCA</v>
          </cell>
          <cell r="D107" t="str">
            <v>Dívidas com instituições de crédito a M/L prazo</v>
          </cell>
          <cell r="E107">
            <v>18369694.300000008</v>
          </cell>
          <cell r="F107">
            <v>0</v>
          </cell>
          <cell r="G107">
            <v>18369694.300000008</v>
          </cell>
        </row>
        <row r="109">
          <cell r="C109" t="str">
            <v>TOTAL DÍVIDAS COM INSTIT. CRÉDITO M/L PRAZO</v>
          </cell>
          <cell r="E109">
            <v>18369694.300000008</v>
          </cell>
          <cell r="F109">
            <v>0</v>
          </cell>
          <cell r="G109">
            <v>18369694.300000008</v>
          </cell>
        </row>
        <row r="111">
          <cell r="A111" t="str">
            <v>PCB</v>
          </cell>
          <cell r="D111" t="str">
            <v>Dívidas com empresas do grupo a M/L prazo</v>
          </cell>
          <cell r="E111">
            <v>0</v>
          </cell>
          <cell r="F111">
            <v>0</v>
          </cell>
          <cell r="G111">
            <v>0</v>
          </cell>
        </row>
        <row r="113">
          <cell r="C113" t="str">
            <v>TOTAL DÍVIDAS COM EMPRESAS GRUPO M/L PRAZO</v>
          </cell>
          <cell r="E113">
            <v>0</v>
          </cell>
          <cell r="F113">
            <v>0</v>
          </cell>
          <cell r="G113">
            <v>0</v>
          </cell>
        </row>
        <row r="115">
          <cell r="A115" t="str">
            <v>PB3</v>
          </cell>
          <cell r="D115" t="str">
            <v>Provisões para outros riscos e encargos</v>
          </cell>
          <cell r="E115">
            <v>0</v>
          </cell>
          <cell r="F115">
            <v>0</v>
          </cell>
          <cell r="G115">
            <v>0</v>
          </cell>
        </row>
        <row r="117">
          <cell r="C117" t="str">
            <v>TOTAL OUTRAS DÍVIDAS A M/L PRAZO</v>
          </cell>
          <cell r="E117">
            <v>0</v>
          </cell>
          <cell r="F117">
            <v>0</v>
          </cell>
          <cell r="G117">
            <v>0</v>
          </cell>
        </row>
        <row r="119">
          <cell r="A119" t="str">
            <v>TOTAL DE CREDORES A M/L PRAZO</v>
          </cell>
          <cell r="B119" t="str">
            <v>TOTAL DE CREDORES A M/L PRAZO</v>
          </cell>
          <cell r="E119">
            <v>18369694.300000008</v>
          </cell>
          <cell r="F119">
            <v>0</v>
          </cell>
          <cell r="G119">
            <v>18369694.300000008</v>
          </cell>
        </row>
        <row r="121">
          <cell r="A121" t="str">
            <v>PC2</v>
          </cell>
          <cell r="D121" t="str">
            <v xml:space="preserve">Empréstimos bancários </v>
          </cell>
          <cell r="E121">
            <v>6399887.7985714283</v>
          </cell>
          <cell r="F121">
            <v>-1302192.8899999999</v>
          </cell>
          <cell r="G121">
            <v>5097694.9085714286</v>
          </cell>
        </row>
        <row r="123">
          <cell r="C123" t="str">
            <v>TOTAL DÍVIDAS COM INSTIT. DE CRÉDITO C/PRAZO</v>
          </cell>
          <cell r="E123">
            <v>6399887.7985714283</v>
          </cell>
          <cell r="F123">
            <v>-1302192.8899999999</v>
          </cell>
          <cell r="G123">
            <v>5097694.9085714286</v>
          </cell>
        </row>
        <row r="125">
          <cell r="A125" t="str">
            <v>PC61</v>
          </cell>
          <cell r="D125" t="str">
            <v>Dívidas com empresas do grupo</v>
          </cell>
          <cell r="E125">
            <v>0</v>
          </cell>
          <cell r="F125">
            <v>0</v>
          </cell>
          <cell r="G125">
            <v>0</v>
          </cell>
        </row>
        <row r="127">
          <cell r="C127" t="str">
            <v>TOTAL DÍVIDAS COM EMPRESAS DO GRUPO C/PRAZO</v>
          </cell>
          <cell r="E127">
            <v>0</v>
          </cell>
          <cell r="F127">
            <v>0</v>
          </cell>
          <cell r="G127">
            <v>0</v>
          </cell>
        </row>
        <row r="129">
          <cell r="A129" t="str">
            <v>PC41</v>
          </cell>
          <cell r="D129" t="str">
            <v>Fornecedores</v>
          </cell>
          <cell r="E129">
            <v>30698405.854741998</v>
          </cell>
          <cell r="F129">
            <v>10625972.6</v>
          </cell>
          <cell r="G129">
            <v>41324378.454742</v>
          </cell>
        </row>
        <row r="130">
          <cell r="A130" t="str">
            <v>PC62</v>
          </cell>
          <cell r="D130" t="str">
            <v>Fornecedores - Empresas do Grupo</v>
          </cell>
          <cell r="E130">
            <v>353828.87837914337</v>
          </cell>
          <cell r="F130">
            <v>578841.52</v>
          </cell>
          <cell r="G130">
            <v>932670.39837914333</v>
          </cell>
        </row>
        <row r="131">
          <cell r="A131" t="str">
            <v>PC42</v>
          </cell>
          <cell r="D131" t="str">
            <v>Fornecedores - fact. em recepção e conferencia</v>
          </cell>
          <cell r="E131">
            <v>12589524.58</v>
          </cell>
          <cell r="F131">
            <v>-977753.52</v>
          </cell>
          <cell r="G131">
            <v>11611771.060000001</v>
          </cell>
        </row>
        <row r="132">
          <cell r="A132" t="str">
            <v>PC51</v>
          </cell>
          <cell r="D132" t="str">
            <v>Fornecedores - Títulos a pagar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PC65</v>
          </cell>
          <cell r="D133" t="str">
            <v>Periodificação de reparações</v>
          </cell>
          <cell r="E133">
            <v>299907.33</v>
          </cell>
          <cell r="F133">
            <v>270884.05</v>
          </cell>
          <cell r="G133">
            <v>570791.38</v>
          </cell>
        </row>
        <row r="135">
          <cell r="C135" t="str">
            <v>TOTAL CREDORES COMERCIAIS</v>
          </cell>
          <cell r="E135">
            <v>43941666.643121138</v>
          </cell>
          <cell r="F135">
            <v>10497944.65</v>
          </cell>
          <cell r="G135">
            <v>54439611.293121152</v>
          </cell>
        </row>
        <row r="137">
          <cell r="A137" t="str">
            <v>PC85</v>
          </cell>
          <cell r="D137" t="str">
            <v>Estado e out. entes públicos</v>
          </cell>
          <cell r="E137">
            <v>274292.57</v>
          </cell>
          <cell r="F137">
            <v>119136.49</v>
          </cell>
          <cell r="G137">
            <v>393429.06</v>
          </cell>
        </row>
        <row r="138">
          <cell r="A138" t="str">
            <v>PC52</v>
          </cell>
          <cell r="D138" t="str">
            <v>Credores de imobilizado</v>
          </cell>
          <cell r="E138">
            <v>0</v>
          </cell>
          <cell r="F138">
            <v>100844.82</v>
          </cell>
          <cell r="G138">
            <v>100844.82</v>
          </cell>
        </row>
        <row r="139">
          <cell r="A139" t="str">
            <v>PC86</v>
          </cell>
          <cell r="D139" t="str">
            <v>Credores diversos</v>
          </cell>
          <cell r="E139">
            <v>19481.38</v>
          </cell>
          <cell r="F139">
            <v>18394704.279999997</v>
          </cell>
          <cell r="G139">
            <v>18414185.659999996</v>
          </cell>
        </row>
        <row r="141">
          <cell r="C141" t="str">
            <v>TOTAL OUTRAS DÍVIDAS NÃO COMERCIAIS</v>
          </cell>
          <cell r="E141">
            <v>293773.95</v>
          </cell>
          <cell r="F141">
            <v>18614685.589999996</v>
          </cell>
          <cell r="G141">
            <v>18908459.539999995</v>
          </cell>
        </row>
        <row r="143">
          <cell r="A143" t="str">
            <v>TOTAL CREDORES A CURTO PRAZO</v>
          </cell>
          <cell r="B143" t="str">
            <v>TOTAL CREDORES A CURTO PRAZO</v>
          </cell>
          <cell r="E143">
            <v>50635328.391692571</v>
          </cell>
          <cell r="F143">
            <v>27810437.349999994</v>
          </cell>
          <cell r="G143">
            <v>78445765.741692573</v>
          </cell>
        </row>
        <row r="145">
          <cell r="A145" t="str">
            <v>PD</v>
          </cell>
          <cell r="D145" t="str">
            <v>Acréscimos e diferimentos</v>
          </cell>
          <cell r="E145">
            <v>2962263.1305963956</v>
          </cell>
          <cell r="F145">
            <v>244476.44</v>
          </cell>
          <cell r="G145">
            <v>3206739.5705963955</v>
          </cell>
        </row>
        <row r="147">
          <cell r="C147" t="str">
            <v>TOTAL OUTRAS DÍVIDAS NÃO COMERCIAIS</v>
          </cell>
          <cell r="E147">
            <v>2962263.1305963956</v>
          </cell>
          <cell r="F147">
            <v>244476.44</v>
          </cell>
          <cell r="G147">
            <v>3206739.5705963955</v>
          </cell>
        </row>
        <row r="149">
          <cell r="D149" t="str">
            <v>TOTAL PASSIVO</v>
          </cell>
          <cell r="E149">
            <v>97399620.788764268</v>
          </cell>
          <cell r="F149">
            <v>25069849.347446918</v>
          </cell>
          <cell r="G149">
            <v>122469470.13621119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Suporte_CV"/>
      <sheetName val="Mapas-Crédito"/>
      <sheetName val="Provisões"/>
      <sheetName val="XREF"/>
      <sheetName val="Tickmarks"/>
      <sheetName val="Cred_Vivo2004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 adquidos 2008"/>
      <sheetName val="Resumo +- valias"/>
      <sheetName val="Carteira de Títulos"/>
      <sheetName val="Inv"/>
      <sheetName val="Inv_Quantidades"/>
      <sheetName val="UPr-16"/>
      <sheetName val="OOn-17"/>
      <sheetName val="OOr-18"/>
      <sheetName val="UPr-18"/>
      <sheetName val="OOn-18"/>
      <sheetName val="OT-22"/>
      <sheetName val="EPe-22"/>
      <sheetName val="Out"/>
      <sheetName val="Out (2)"/>
      <sheetName val="XREF"/>
      <sheetName val="Tickmarks"/>
      <sheetName val="Map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coes-311204"/>
      <sheetName val="Notas"/>
      <sheetName val="VariacoesOutubro"/>
      <sheetName val="BaseCx Capital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Nota 10 VB"/>
      <sheetName val="Nota 10 AA"/>
      <sheetName val="XREF"/>
      <sheetName val="Tickmarks"/>
      <sheetName val="Nota_10_VB"/>
      <sheetName val="Nota_10_A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coes-31.12.03"/>
      <sheetName val="Participacoes-31.10.03"/>
      <sheetName val="pbc_bal"/>
      <sheetName val="XREF"/>
      <sheetName val="Mapa Resumo-31.12.03"/>
      <sheetName val="Mapa Resumo"/>
      <sheetName val="CGD Blct"/>
      <sheetName val="Blte-31.12.03"/>
      <sheetName val="#REF"/>
      <sheetName val="Trabalhado-31.12.03"/>
      <sheetName val="participacoes"/>
      <sheetName val="Com Blct"/>
      <sheetName val="BLCT Comércio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. Inv. Fin. e Ajust vs Deriv."/>
      <sheetName val="Mov. Ajust. e Prov. 31-12-2006"/>
      <sheetName val="ProvFisc_31-12-2006_PBC"/>
      <sheetName val="ProvFisc_31-12-2006_PBC_"/>
      <sheetName val="XREF"/>
      <sheetName val="Notas"/>
      <sheetName val="Ev__Inv__Fin__e_Ajust_vs_Deriv_"/>
      <sheetName val="Mov__Ajust__e_Prov__31-12-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ao_Final"/>
      <sheetName val="CONS_Mov_CP"/>
      <sheetName val="GPP"/>
      <sheetName val="CBI_Mov_CP"/>
      <sheetName val="Cxc_Mov_CP"/>
      <sheetName val="BIS_Mov_CP"/>
      <sheetName val="CxC_Participadas"/>
      <sheetName val="BIS_Participadas"/>
      <sheetName val="MSL_Junho2005"/>
      <sheetName val="Notas"/>
      <sheetName val="AVAL CXC"/>
      <sheetName val="Just_contas finais"/>
      <sheetName val="Dez05"/>
      <sheetName val="XREF"/>
      <sheetName val="Versao_Fina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274095"/>
      <sheetName val="Resumo Executado"/>
      <sheetName val="Seleccao"/>
      <sheetName val="Seleccao Dr Amarante"/>
      <sheetName val="Seleccao Adicional"/>
      <sheetName val="# 27499 e # 274195"/>
      <sheetName val="Sheet3"/>
      <sheetName val="# 27009931"/>
      <sheetName val="Sheet6"/>
      <sheetName val="Data Aval CPCV"/>
      <sheetName val="Tipo de Bem"/>
      <sheetName val="XREF"/>
      <sheetName val="Tickmarks"/>
      <sheetName val="Notas"/>
      <sheetName val="Resumo 99"/>
      <sheetName val="Impos. Dif. 04"/>
    </sheetNames>
    <sheetDataSet>
      <sheetData sheetId="0" refreshError="1">
        <row r="2662">
          <cell r="G2662" t="str">
            <v>!</v>
          </cell>
        </row>
        <row r="2680">
          <cell r="G2680" t="str">
            <v>!</v>
          </cell>
          <cell r="I2680" t="str">
            <v>!!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Sheet1"/>
      <sheetName val="Sheet2"/>
      <sheetName val="Sheet3"/>
      <sheetName val="T-2"/>
      <sheetName val="T-3"/>
      <sheetName val="TB-2"/>
      <sheetName val="TB-3"/>
      <sheetName val="TB-3.1"/>
      <sheetName val="TB-4"/>
      <sheetName val="TB-4.1"/>
      <sheetName val="TF-2"/>
      <sheetName val="Títulos_Junho_96_-_Suc_Ext_"/>
      <sheetName val="Apoio_ao_Invent_"/>
      <sheetName val="9_2__ANEXO_16"/>
      <sheetName val="9_2__ANEXO_16_Portug"/>
      <sheetName val="TB-3_1"/>
      <sheetName val="TB-4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Revisão_Analítica11"/>
      <sheetName val="Revisão_Analítica21"/>
      <sheetName val="Sheet1_(2)1"/>
      <sheetName val="Rácios_31"/>
      <sheetName val="Revisão_Analítica1"/>
      <sheetName val="Revisão_Analítica2"/>
      <sheetName val="Sheet1_(2)"/>
      <sheetName val="Rácios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"/>
      <sheetName val="BIM TB"/>
      <sheetName val="APLICACOES"/>
      <sheetName val="CTA_CAUÇÃO"/>
      <sheetName val="SALDOS"/>
      <sheetName val="ACTIVOS"/>
      <sheetName val="EMPRESTIMOS"/>
      <sheetName val="OBRIGACOES"/>
      <sheetName val="TOMADAS"/>
      <sheetName val="CLIENTES"/>
      <sheetName val="PREIS_PMES"/>
      <sheetName val="RECURSOS"/>
      <sheetName val="SWP"/>
      <sheetName val="FW"/>
      <sheetName val="APLIC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22"/>
      <sheetName val="ALD"/>
      <sheetName val="Benef.Fiscais"/>
      <sheetName val="IRC Q12 DA e Q10 M22"/>
      <sheetName val="Verbete imp.diferidos"/>
      <sheetName val="Verbete IRC"/>
      <sheetName val="Explicaçõ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s"/>
      <sheetName val="capa"/>
      <sheetName val="mjun"/>
      <sheetName val="mmai"/>
      <sheetName val="mabr"/>
      <sheetName val="mmar"/>
      <sheetName val="mfeb"/>
      <sheetName val="Imprimir"/>
      <sheetName val="jun"/>
      <sheetName val="mai"/>
      <sheetName val="abr"/>
      <sheetName val="mar"/>
      <sheetName val="feb"/>
      <sheetName val="Folha2"/>
      <sheetName val="VAREX ANO"/>
      <sheetName val="mjul"/>
      <sheetName val="jul"/>
      <sheetName val="mago"/>
      <sheetName val="msep"/>
      <sheetName val="sep"/>
      <sheetName val="ago"/>
      <sheetName val="mout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BALANÇO MARÇO/05</v>
          </cell>
        </row>
        <row r="3">
          <cell r="D3" t="str">
            <v>A C T I V O</v>
          </cell>
        </row>
        <row r="4">
          <cell r="E4" t="str">
            <v>SALDO</v>
          </cell>
          <cell r="F4" t="str">
            <v>MOVIMENTOS</v>
          </cell>
          <cell r="G4" t="str">
            <v>SALDO</v>
          </cell>
        </row>
        <row r="5">
          <cell r="D5" t="str">
            <v>DESIGNAÇÃO</v>
          </cell>
          <cell r="E5" t="str">
            <v>INICIAL</v>
          </cell>
          <cell r="F5" t="str">
            <v>PERIODO</v>
          </cell>
          <cell r="G5" t="str">
            <v>FINAL</v>
          </cell>
        </row>
        <row r="7">
          <cell r="A7" t="str">
            <v>AC111</v>
          </cell>
          <cell r="D7" t="str">
            <v>Despesas de instalação</v>
          </cell>
          <cell r="E7">
            <v>0</v>
          </cell>
          <cell r="F7">
            <v>0</v>
          </cell>
          <cell r="G7">
            <v>0</v>
          </cell>
        </row>
        <row r="9">
          <cell r="C9" t="str">
            <v>TOTAL DESPESAS INSTALAÇÃO</v>
          </cell>
          <cell r="E9">
            <v>0</v>
          </cell>
          <cell r="F9">
            <v>0</v>
          </cell>
          <cell r="G9">
            <v>0</v>
          </cell>
        </row>
        <row r="11">
          <cell r="A11" t="str">
            <v>AC112</v>
          </cell>
          <cell r="D11" t="str">
            <v>Gastos investigação e desenvolvimento</v>
          </cell>
          <cell r="E11">
            <v>752199.27</v>
          </cell>
          <cell r="F11">
            <v>0</v>
          </cell>
          <cell r="G11">
            <v>752199.27</v>
          </cell>
        </row>
        <row r="12">
          <cell r="A12" t="str">
            <v>AC142</v>
          </cell>
          <cell r="D12" t="str">
            <v>Adiantamentos por conta imobilz. incorpóreas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</v>
          </cell>
          <cell r="D13" t="str">
            <v>Amortizações</v>
          </cell>
          <cell r="E13">
            <v>-752199.27</v>
          </cell>
          <cell r="G13">
            <v>-752199.27</v>
          </cell>
        </row>
        <row r="15">
          <cell r="C15" t="str">
            <v>TOTAL IMOBILIZAÇÕES INCORPÓREAS</v>
          </cell>
          <cell r="E15">
            <v>0</v>
          </cell>
          <cell r="F15">
            <v>0</v>
          </cell>
          <cell r="G15">
            <v>0</v>
          </cell>
        </row>
        <row r="17">
          <cell r="A17" t="str">
            <v>AC211</v>
          </cell>
          <cell r="D17" t="str">
            <v>Terrenos e recursos naturais</v>
          </cell>
          <cell r="E17">
            <v>0</v>
          </cell>
          <cell r="G17">
            <v>0</v>
          </cell>
        </row>
        <row r="18">
          <cell r="A18" t="str">
            <v>AC221</v>
          </cell>
          <cell r="D18" t="str">
            <v>Instalações técnicas e maquinaria</v>
          </cell>
          <cell r="E18">
            <v>128738416.08</v>
          </cell>
          <cell r="F18">
            <v>109500</v>
          </cell>
          <cell r="G18">
            <v>128847916.08</v>
          </cell>
        </row>
        <row r="19">
          <cell r="A19" t="str">
            <v>AC222</v>
          </cell>
          <cell r="D19" t="str">
            <v>Outras inst., utensílios e mobiliário</v>
          </cell>
          <cell r="E19">
            <v>6066841.4299999997</v>
          </cell>
          <cell r="F19">
            <v>0</v>
          </cell>
          <cell r="G19">
            <v>6066841.4299999997</v>
          </cell>
        </row>
        <row r="20">
          <cell r="A20" t="str">
            <v>AC234</v>
          </cell>
          <cell r="D20" t="str">
            <v>Outras imobilizações corpóreas</v>
          </cell>
          <cell r="E20">
            <v>5431617.0200000005</v>
          </cell>
          <cell r="F20">
            <v>0</v>
          </cell>
          <cell r="G20">
            <v>5431617.0200000005</v>
          </cell>
        </row>
        <row r="21">
          <cell r="A21" t="str">
            <v>AC241</v>
          </cell>
          <cell r="D21" t="str">
            <v>Imobilizações em curso</v>
          </cell>
          <cell r="E21">
            <v>128149.48</v>
          </cell>
          <cell r="F21">
            <v>84743.55</v>
          </cell>
          <cell r="G21">
            <v>212893.03</v>
          </cell>
        </row>
        <row r="22">
          <cell r="A22" t="str">
            <v>AC242</v>
          </cell>
          <cell r="D22" t="str">
            <v>Adiantamentos por conta imobilz. corpóreas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AC888</v>
          </cell>
          <cell r="D23" t="str">
            <v>Amortizações</v>
          </cell>
          <cell r="E23">
            <v>-106367182.77812359</v>
          </cell>
          <cell r="F23">
            <v>-2031065.1529032257</v>
          </cell>
          <cell r="G23">
            <v>-108398247.93102682</v>
          </cell>
        </row>
        <row r="25">
          <cell r="C25" t="str">
            <v>TOTAL IMOBILIZACÕES CORPÓREAS</v>
          </cell>
          <cell r="E25">
            <v>33997841.231876403</v>
          </cell>
          <cell r="F25">
            <v>-1836821.6029032257</v>
          </cell>
          <cell r="G25">
            <v>32161019.628973186</v>
          </cell>
        </row>
        <row r="27">
          <cell r="A27" t="str">
            <v>AC31</v>
          </cell>
          <cell r="D27" t="str">
            <v>Participações em empresas do grupo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 xml:space="preserve"> </v>
          </cell>
          <cell r="D28" t="str">
            <v>Outras participacões de capital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 xml:space="preserve"> </v>
          </cell>
          <cell r="D29" t="str">
            <v>Dívidas de clientes a M/L prazo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 xml:space="preserve"> </v>
          </cell>
          <cell r="D30" t="str">
            <v>Provisões</v>
          </cell>
          <cell r="E30">
            <v>0</v>
          </cell>
          <cell r="F30">
            <v>0</v>
          </cell>
          <cell r="G30">
            <v>0</v>
          </cell>
        </row>
        <row r="32">
          <cell r="C32" t="str">
            <v>TOTAL IMOBILIZACÕES FINANCEIRAS</v>
          </cell>
          <cell r="E32">
            <v>0</v>
          </cell>
          <cell r="F32">
            <v>0</v>
          </cell>
          <cell r="G32">
            <v>0</v>
          </cell>
        </row>
        <row r="34">
          <cell r="A34" t="str">
            <v>TOTAL IMOBILIZADO</v>
          </cell>
          <cell r="B34" t="str">
            <v>TOTAL IMOBILIZADO</v>
          </cell>
          <cell r="E34">
            <v>33997841.231876403</v>
          </cell>
          <cell r="F34">
            <v>-1836821.6029032257</v>
          </cell>
          <cell r="G34">
            <v>32161019.628973186</v>
          </cell>
        </row>
        <row r="36">
          <cell r="A36" t="str">
            <v>AD11</v>
          </cell>
          <cell r="D36" t="str">
            <v>Materias primas, subsidiárias e de consumo</v>
          </cell>
          <cell r="E36">
            <v>21868157.90897413</v>
          </cell>
          <cell r="F36">
            <v>3472371.7291816324</v>
          </cell>
          <cell r="G36">
            <v>25340529.638155762</v>
          </cell>
        </row>
        <row r="37">
          <cell r="A37" t="str">
            <v xml:space="preserve"> </v>
          </cell>
          <cell r="D37" t="str">
            <v>Materiais em transito e regularização existências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AD12</v>
          </cell>
          <cell r="D38" t="str">
            <v>Productos em curso e semiacabados</v>
          </cell>
          <cell r="E38">
            <v>18502949.326440006</v>
          </cell>
          <cell r="F38">
            <v>5564816.3201688677</v>
          </cell>
          <cell r="G38">
            <v>24067765.646608874</v>
          </cell>
        </row>
        <row r="39">
          <cell r="A39" t="str">
            <v>AD13</v>
          </cell>
          <cell r="D39" t="str">
            <v>Productos acabados</v>
          </cell>
          <cell r="E39">
            <v>12362180.658062629</v>
          </cell>
          <cell r="F39">
            <v>-670022.6890003439</v>
          </cell>
          <cell r="G39">
            <v>11692157.969062285</v>
          </cell>
        </row>
        <row r="40">
          <cell r="A40" t="str">
            <v xml:space="preserve"> </v>
          </cell>
          <cell r="D40" t="str">
            <v>Provisões</v>
          </cell>
          <cell r="E40">
            <v>-389895.35</v>
          </cell>
          <cell r="G40">
            <v>-389895.35</v>
          </cell>
        </row>
        <row r="42">
          <cell r="C42" t="str">
            <v>TOTAL EXISTÊNCIAS</v>
          </cell>
          <cell r="E42">
            <v>52343392.54347676</v>
          </cell>
          <cell r="F42">
            <v>8367165.3603501562</v>
          </cell>
          <cell r="G42">
            <v>60710557.903826915</v>
          </cell>
        </row>
        <row r="44">
          <cell r="A44" t="str">
            <v>AD211</v>
          </cell>
          <cell r="D44" t="str">
            <v>Clientes</v>
          </cell>
          <cell r="E44">
            <v>19405.439999999999</v>
          </cell>
          <cell r="F44">
            <v>0</v>
          </cell>
          <cell r="G44">
            <v>19405.439999999999</v>
          </cell>
        </row>
        <row r="45">
          <cell r="A45" t="str">
            <v>AD22</v>
          </cell>
          <cell r="D45" t="str">
            <v>Clientes - Empresas do Grupo</v>
          </cell>
          <cell r="E45">
            <v>7470413.0200000005</v>
          </cell>
          <cell r="F45">
            <v>15878106.950000001</v>
          </cell>
          <cell r="G45">
            <v>23348519.970000003</v>
          </cell>
        </row>
        <row r="46">
          <cell r="A46" t="str">
            <v>AD2451</v>
          </cell>
          <cell r="D46" t="str">
            <v>Clientes - Facturas pendentes de emitir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AD242</v>
          </cell>
          <cell r="D47" t="str">
            <v>Adiantamentos a fornecedores</v>
          </cell>
          <cell r="E47">
            <v>15081.47</v>
          </cell>
          <cell r="F47">
            <v>42747.7</v>
          </cell>
          <cell r="G47">
            <v>57829.17</v>
          </cell>
        </row>
        <row r="48">
          <cell r="A48" t="str">
            <v>AD245</v>
          </cell>
          <cell r="D48" t="str">
            <v>Devedores diversos</v>
          </cell>
          <cell r="E48">
            <v>600131.86614740524</v>
          </cell>
          <cell r="F48">
            <v>1221813.05</v>
          </cell>
          <cell r="G48">
            <v>1821944.9161474053</v>
          </cell>
        </row>
        <row r="49">
          <cell r="A49" t="str">
            <v>AD244</v>
          </cell>
          <cell r="D49" t="str">
            <v>Estado e out. entes públicos</v>
          </cell>
          <cell r="E49">
            <v>1440867.5699999998</v>
          </cell>
          <cell r="F49">
            <v>1185141.7000000002</v>
          </cell>
          <cell r="G49">
            <v>2626009.27</v>
          </cell>
        </row>
        <row r="50">
          <cell r="A50" t="str">
            <v xml:space="preserve"> </v>
          </cell>
          <cell r="D50" t="str">
            <v>Provisões</v>
          </cell>
          <cell r="E50">
            <v>0</v>
          </cell>
          <cell r="G50">
            <v>0</v>
          </cell>
        </row>
        <row r="52">
          <cell r="C52" t="str">
            <v>TOTAL DEVEDORES CURTO PRAZO</v>
          </cell>
          <cell r="E52">
            <v>9545899.3661474064</v>
          </cell>
          <cell r="F52">
            <v>18327809.399999999</v>
          </cell>
          <cell r="G52">
            <v>27873708.766147409</v>
          </cell>
        </row>
        <row r="54">
          <cell r="A54" t="str">
            <v>AD31</v>
          </cell>
          <cell r="D54" t="str">
            <v>Participações em empresas do grupo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AD331</v>
          </cell>
          <cell r="D55" t="str">
            <v>Obrigações e tít.participação em empresas grupo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AD332</v>
          </cell>
          <cell r="D56" t="str">
            <v>Participações em empresas associadas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AD333</v>
          </cell>
          <cell r="D57" t="str">
            <v>Obrigações e tít.participação em empresas associadas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AD334</v>
          </cell>
          <cell r="D58" t="str">
            <v>Outros títulos negociáveis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AD335</v>
          </cell>
          <cell r="D59" t="str">
            <v>Outras aplicações de tesouraria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 xml:space="preserve"> </v>
          </cell>
          <cell r="D60" t="str">
            <v>Provisões para aplicações de tesouraria</v>
          </cell>
          <cell r="E60">
            <v>0</v>
          </cell>
          <cell r="F60">
            <v>0</v>
          </cell>
          <cell r="G60">
            <v>0</v>
          </cell>
        </row>
        <row r="62">
          <cell r="C62" t="str">
            <v>TOTAL APLICAÇÕES FINANCEIRAS CURTO PRAZO</v>
          </cell>
          <cell r="E62">
            <v>0</v>
          </cell>
          <cell r="F62">
            <v>0</v>
          </cell>
          <cell r="G62">
            <v>0</v>
          </cell>
        </row>
        <row r="64">
          <cell r="A64" t="str">
            <v>AD4</v>
          </cell>
          <cell r="D64" t="str">
            <v>Tesouraria</v>
          </cell>
          <cell r="E64">
            <v>1505165.9600000004</v>
          </cell>
          <cell r="F64">
            <v>5749.58</v>
          </cell>
          <cell r="G64">
            <v>1510915.5400000005</v>
          </cell>
        </row>
        <row r="66">
          <cell r="C66" t="str">
            <v>TOTAL TESOURARIA</v>
          </cell>
          <cell r="E66">
            <v>1505165.9600000004</v>
          </cell>
          <cell r="F66">
            <v>5749.58</v>
          </cell>
          <cell r="G66">
            <v>1510915.5400000005</v>
          </cell>
        </row>
        <row r="68">
          <cell r="A68" t="str">
            <v>AE</v>
          </cell>
          <cell r="D68" t="str">
            <v>Acréscimos e diferimentos</v>
          </cell>
          <cell r="E68">
            <v>7321.7</v>
          </cell>
          <cell r="F68">
            <v>205946.61</v>
          </cell>
          <cell r="G68">
            <v>213268.31</v>
          </cell>
        </row>
        <row r="70">
          <cell r="C70" t="str">
            <v>TOTAL ACRÉSCIMOS E DIFERIMENTOS</v>
          </cell>
          <cell r="E70">
            <v>7321.7</v>
          </cell>
          <cell r="F70">
            <v>205946.61</v>
          </cell>
          <cell r="G70">
            <v>213268.31</v>
          </cell>
        </row>
        <row r="72">
          <cell r="A72" t="str">
            <v>TOTAL ACTIVO CIRCULANTE</v>
          </cell>
          <cell r="B72" t="str">
            <v>TOTAL ACTIVO CIRCULANTE</v>
          </cell>
          <cell r="E72">
            <v>63401779.569624171</v>
          </cell>
          <cell r="F72">
            <v>26906670.95035015</v>
          </cell>
          <cell r="G72">
            <v>90308450.519974336</v>
          </cell>
        </row>
        <row r="74">
          <cell r="D74" t="str">
            <v>TOTAL ACTIVO</v>
          </cell>
          <cell r="E74">
            <v>97399620.801500574</v>
          </cell>
          <cell r="F74">
            <v>25069849.347446926</v>
          </cell>
          <cell r="G74">
            <v>122469470.14894752</v>
          </cell>
        </row>
        <row r="76">
          <cell r="D76" t="str">
            <v>BALANÇO MARÇO/05</v>
          </cell>
        </row>
        <row r="77">
          <cell r="D77" t="str">
            <v>P A S S I V O</v>
          </cell>
        </row>
        <row r="79">
          <cell r="E79" t="str">
            <v>SALDO</v>
          </cell>
          <cell r="F79" t="str">
            <v>MOVIMENTOS</v>
          </cell>
          <cell r="G79" t="str">
            <v>SALDO</v>
          </cell>
        </row>
        <row r="80">
          <cell r="D80" t="str">
            <v>DESIGNAÇÃO</v>
          </cell>
          <cell r="E80" t="str">
            <v>INICIAL</v>
          </cell>
          <cell r="F80" t="str">
            <v>PERIODO</v>
          </cell>
          <cell r="G80" t="str">
            <v>FINAL</v>
          </cell>
        </row>
        <row r="82">
          <cell r="A82" t="str">
            <v>PA1</v>
          </cell>
          <cell r="D82" t="str">
            <v>Capital social</v>
          </cell>
          <cell r="E82">
            <v>10000000</v>
          </cell>
          <cell r="F82">
            <v>0</v>
          </cell>
          <cell r="G82">
            <v>10000000</v>
          </cell>
        </row>
        <row r="84">
          <cell r="C84" t="str">
            <v>TOTAL CAPITAL SOCIAL</v>
          </cell>
          <cell r="E84">
            <v>10000000</v>
          </cell>
          <cell r="F84">
            <v>0</v>
          </cell>
          <cell r="G84">
            <v>10000000</v>
          </cell>
        </row>
        <row r="86">
          <cell r="A86" t="str">
            <v xml:space="preserve"> </v>
          </cell>
          <cell r="D86" t="str">
            <v>Reserva especial emissão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PA41</v>
          </cell>
          <cell r="D87" t="str">
            <v>Reservas Legais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 xml:space="preserve"> </v>
          </cell>
          <cell r="D88" t="str">
            <v>Reservas Livres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 xml:space="preserve"> </v>
          </cell>
          <cell r="D89" t="str">
            <v>Reserva de Suprimentos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PA442</v>
          </cell>
          <cell r="D90" t="str">
            <v>Outras Reservas</v>
          </cell>
          <cell r="E90">
            <v>16648260.222494651</v>
          </cell>
          <cell r="F90">
            <v>0</v>
          </cell>
          <cell r="G90">
            <v>16648260.222494651</v>
          </cell>
        </row>
        <row r="91">
          <cell r="C91" t="str">
            <v>TOTAL RESERVAS</v>
          </cell>
          <cell r="E91">
            <v>16648260.222494651</v>
          </cell>
          <cell r="F91">
            <v>0</v>
          </cell>
          <cell r="G91">
            <v>16648260.222494651</v>
          </cell>
        </row>
        <row r="93">
          <cell r="A93" t="str">
            <v>PA5</v>
          </cell>
          <cell r="D93" t="str">
            <v>Resultados Transitados</v>
          </cell>
          <cell r="E93">
            <v>0</v>
          </cell>
          <cell r="F93">
            <v>0</v>
          </cell>
          <cell r="G93">
            <v>0</v>
          </cell>
        </row>
        <row r="95">
          <cell r="C95" t="str">
            <v>TOTAL RESULTADOS TRANSITADOS</v>
          </cell>
          <cell r="E95">
            <v>0</v>
          </cell>
          <cell r="F95">
            <v>0</v>
          </cell>
          <cell r="G95">
            <v>0</v>
          </cell>
        </row>
        <row r="97">
          <cell r="A97" t="str">
            <v>PA61</v>
          </cell>
          <cell r="D97" t="str">
            <v>Resultado Líquido do exercício</v>
          </cell>
          <cell r="E97">
            <v>-1215925.256019372</v>
          </cell>
          <cell r="F97">
            <v>-2985064.4425530764</v>
          </cell>
          <cell r="G97">
            <v>-4200989.6985724485</v>
          </cell>
        </row>
        <row r="99">
          <cell r="C99" t="str">
            <v>TOTAL RESULTADOS LÍQUIDOS DO EXERCÍCIO</v>
          </cell>
          <cell r="E99">
            <v>-1215925.256019372</v>
          </cell>
          <cell r="F99">
            <v>-2985064.4425530764</v>
          </cell>
          <cell r="G99">
            <v>-4200989.6985724485</v>
          </cell>
        </row>
        <row r="101">
          <cell r="A101" t="str">
            <v>PA62</v>
          </cell>
          <cell r="D101" t="str">
            <v>Dividendos antecipados</v>
          </cell>
          <cell r="E101">
            <v>0</v>
          </cell>
          <cell r="F101">
            <v>0</v>
          </cell>
          <cell r="G101">
            <v>0</v>
          </cell>
        </row>
        <row r="103">
          <cell r="C103" t="str">
            <v>TOTAL DIVIDENDOS ANTECIPADOS</v>
          </cell>
          <cell r="E103">
            <v>0</v>
          </cell>
          <cell r="F103">
            <v>0</v>
          </cell>
          <cell r="G103">
            <v>0</v>
          </cell>
        </row>
        <row r="105">
          <cell r="A105" t="str">
            <v>TOTAL CAPITAL PRÓPRIO</v>
          </cell>
          <cell r="B105" t="str">
            <v>TOTAL CAPITAL PRÓPRIO</v>
          </cell>
          <cell r="E105">
            <v>25432334.966475278</v>
          </cell>
          <cell r="F105">
            <v>-2985064.4425530764</v>
          </cell>
          <cell r="G105">
            <v>22447270.523922201</v>
          </cell>
        </row>
        <row r="107">
          <cell r="A107" t="str">
            <v>PCA</v>
          </cell>
          <cell r="D107" t="str">
            <v>Dívidas com instituições de crédito a M/L prazo</v>
          </cell>
          <cell r="E107">
            <v>18369694.300000008</v>
          </cell>
          <cell r="F107">
            <v>0</v>
          </cell>
          <cell r="G107">
            <v>18369694.300000008</v>
          </cell>
        </row>
        <row r="109">
          <cell r="C109" t="str">
            <v>TOTAL DÍVIDAS COM INSTIT. CRÉDITO M/L PRAZO</v>
          </cell>
          <cell r="E109">
            <v>18369694.300000008</v>
          </cell>
          <cell r="F109">
            <v>0</v>
          </cell>
          <cell r="G109">
            <v>18369694.300000008</v>
          </cell>
        </row>
        <row r="111">
          <cell r="A111" t="str">
            <v>PCB</v>
          </cell>
          <cell r="D111" t="str">
            <v>Dívidas com empresas do grupo a M/L prazo</v>
          </cell>
          <cell r="E111">
            <v>0</v>
          </cell>
          <cell r="F111">
            <v>0</v>
          </cell>
          <cell r="G111">
            <v>0</v>
          </cell>
        </row>
        <row r="113">
          <cell r="C113" t="str">
            <v>TOTAL DÍVIDAS COM EMPRESAS GRUPO M/L PRAZO</v>
          </cell>
          <cell r="E113">
            <v>0</v>
          </cell>
          <cell r="F113">
            <v>0</v>
          </cell>
          <cell r="G113">
            <v>0</v>
          </cell>
        </row>
        <row r="115">
          <cell r="A115" t="str">
            <v>PB3</v>
          </cell>
          <cell r="D115" t="str">
            <v>Provisões para outros riscos e encargos</v>
          </cell>
          <cell r="E115">
            <v>0</v>
          </cell>
          <cell r="F115">
            <v>0</v>
          </cell>
          <cell r="G115">
            <v>0</v>
          </cell>
        </row>
        <row r="117">
          <cell r="C117" t="str">
            <v>TOTAL OUTRAS DÍVIDAS A M/L PRAZO</v>
          </cell>
          <cell r="E117">
            <v>0</v>
          </cell>
          <cell r="F117">
            <v>0</v>
          </cell>
          <cell r="G117">
            <v>0</v>
          </cell>
        </row>
        <row r="119">
          <cell r="A119" t="str">
            <v>TOTAL DE CREDORES A M/L PRAZO</v>
          </cell>
          <cell r="B119" t="str">
            <v>TOTAL DE CREDORES A M/L PRAZO</v>
          </cell>
          <cell r="E119">
            <v>18369694.300000008</v>
          </cell>
          <cell r="F119">
            <v>0</v>
          </cell>
          <cell r="G119">
            <v>18369694.300000008</v>
          </cell>
        </row>
        <row r="121">
          <cell r="A121" t="str">
            <v>PC2</v>
          </cell>
          <cell r="D121" t="str">
            <v xml:space="preserve">Empréstimos bancários </v>
          </cell>
          <cell r="E121">
            <v>6399887.7985714283</v>
          </cell>
          <cell r="F121">
            <v>-1302192.8899999999</v>
          </cell>
          <cell r="G121">
            <v>5097694.9085714286</v>
          </cell>
        </row>
        <row r="123">
          <cell r="C123" t="str">
            <v>TOTAL DÍVIDAS COM INSTIT. DE CRÉDITO C/PRAZO</v>
          </cell>
          <cell r="E123">
            <v>6399887.7985714283</v>
          </cell>
          <cell r="F123">
            <v>-1302192.8899999999</v>
          </cell>
          <cell r="G123">
            <v>5097694.9085714286</v>
          </cell>
        </row>
        <row r="125">
          <cell r="A125" t="str">
            <v>PC61</v>
          </cell>
          <cell r="D125" t="str">
            <v>Dívidas com empresas do grupo</v>
          </cell>
          <cell r="E125">
            <v>0</v>
          </cell>
          <cell r="F125">
            <v>0</v>
          </cell>
          <cell r="G125">
            <v>0</v>
          </cell>
        </row>
        <row r="127">
          <cell r="C127" t="str">
            <v>TOTAL DÍVIDAS COM EMPRESAS DO GRUPO C/PRAZO</v>
          </cell>
          <cell r="E127">
            <v>0</v>
          </cell>
          <cell r="F127">
            <v>0</v>
          </cell>
          <cell r="G127">
            <v>0</v>
          </cell>
        </row>
        <row r="129">
          <cell r="A129" t="str">
            <v>PC41</v>
          </cell>
          <cell r="D129" t="str">
            <v>Fornecedores</v>
          </cell>
          <cell r="E129">
            <v>30698405.854741998</v>
          </cell>
          <cell r="F129">
            <v>10625972.6</v>
          </cell>
          <cell r="G129">
            <v>41324378.454742</v>
          </cell>
        </row>
        <row r="130">
          <cell r="A130" t="str">
            <v>PC62</v>
          </cell>
          <cell r="D130" t="str">
            <v>Fornecedores - Empresas do Grupo</v>
          </cell>
          <cell r="E130">
            <v>353828.87837914337</v>
          </cell>
          <cell r="F130">
            <v>578841.52</v>
          </cell>
          <cell r="G130">
            <v>932670.39837914333</v>
          </cell>
        </row>
        <row r="131">
          <cell r="A131" t="str">
            <v>PC42</v>
          </cell>
          <cell r="D131" t="str">
            <v>Fornecedores - fact. em recepção e conferencia</v>
          </cell>
          <cell r="E131">
            <v>12589524.58</v>
          </cell>
          <cell r="F131">
            <v>-977753.52</v>
          </cell>
          <cell r="G131">
            <v>11611771.060000001</v>
          </cell>
        </row>
        <row r="132">
          <cell r="A132" t="str">
            <v>PC51</v>
          </cell>
          <cell r="D132" t="str">
            <v>Fornecedores - Títulos a pagar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PC65</v>
          </cell>
          <cell r="D133" t="str">
            <v>Periodificação de reparações</v>
          </cell>
          <cell r="E133">
            <v>299907.33</v>
          </cell>
          <cell r="F133">
            <v>270884.05</v>
          </cell>
          <cell r="G133">
            <v>570791.38</v>
          </cell>
        </row>
        <row r="135">
          <cell r="C135" t="str">
            <v>TOTAL CREDORES COMERCIAIS</v>
          </cell>
          <cell r="E135">
            <v>43941666.643121138</v>
          </cell>
          <cell r="F135">
            <v>10497944.65</v>
          </cell>
          <cell r="G135">
            <v>54439611.293121152</v>
          </cell>
        </row>
        <row r="137">
          <cell r="A137" t="str">
            <v>PC85</v>
          </cell>
          <cell r="D137" t="str">
            <v>Estado e out. entes públicos</v>
          </cell>
          <cell r="E137">
            <v>274292.57</v>
          </cell>
          <cell r="F137">
            <v>119136.49</v>
          </cell>
          <cell r="G137">
            <v>393429.06</v>
          </cell>
        </row>
        <row r="138">
          <cell r="A138" t="str">
            <v>PC52</v>
          </cell>
          <cell r="D138" t="str">
            <v>Credores de imobilizado</v>
          </cell>
          <cell r="E138">
            <v>0</v>
          </cell>
          <cell r="F138">
            <v>100844.82</v>
          </cell>
          <cell r="G138">
            <v>100844.82</v>
          </cell>
        </row>
        <row r="139">
          <cell r="A139" t="str">
            <v>PC86</v>
          </cell>
          <cell r="D139" t="str">
            <v>Credores diversos</v>
          </cell>
          <cell r="E139">
            <v>19481.38</v>
          </cell>
          <cell r="F139">
            <v>18394704.279999997</v>
          </cell>
          <cell r="G139">
            <v>18414185.659999996</v>
          </cell>
        </row>
        <row r="141">
          <cell r="C141" t="str">
            <v>TOTAL OUTRAS DÍVIDAS NÃO COMERCIAIS</v>
          </cell>
          <cell r="E141">
            <v>293773.95</v>
          </cell>
          <cell r="F141">
            <v>18614685.589999996</v>
          </cell>
          <cell r="G141">
            <v>18908459.539999995</v>
          </cell>
        </row>
        <row r="143">
          <cell r="A143" t="str">
            <v>TOTAL CREDORES A CURTO PRAZO</v>
          </cell>
          <cell r="B143" t="str">
            <v>TOTAL CREDORES A CURTO PRAZO</v>
          </cell>
          <cell r="E143">
            <v>50635328.391692571</v>
          </cell>
          <cell r="F143">
            <v>27810437.349999994</v>
          </cell>
          <cell r="G143">
            <v>78445765.741692573</v>
          </cell>
        </row>
        <row r="145">
          <cell r="A145" t="str">
            <v>PD</v>
          </cell>
          <cell r="D145" t="str">
            <v>Acréscimos e diferimentos</v>
          </cell>
          <cell r="E145">
            <v>2962263.1305963956</v>
          </cell>
          <cell r="F145">
            <v>244476.44</v>
          </cell>
          <cell r="G145">
            <v>3206739.5705963955</v>
          </cell>
        </row>
        <row r="147">
          <cell r="C147" t="str">
            <v>TOTAL OUTRAS DÍVIDAS NÃO COMERCIAIS</v>
          </cell>
          <cell r="E147">
            <v>2962263.1305963956</v>
          </cell>
          <cell r="F147">
            <v>244476.44</v>
          </cell>
          <cell r="G147">
            <v>3206739.5705963955</v>
          </cell>
        </row>
        <row r="149">
          <cell r="D149" t="str">
            <v>TOTAL PASSIVO</v>
          </cell>
          <cell r="E149">
            <v>97399620.788764268</v>
          </cell>
          <cell r="F149">
            <v>25069849.347446918</v>
          </cell>
          <cell r="G149">
            <v>122469470.13621119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/>
      <sheetData sheetId="2" refreshError="1"/>
      <sheetData sheetId="3" refreshError="1">
        <row r="1">
          <cell r="S1">
            <v>44.16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H10">
            <v>111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H11">
            <v>111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H12">
            <v>111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H13">
            <v>111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H14">
            <v>111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H15">
            <v>111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H16">
            <v>111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H17">
            <v>111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H18">
            <v>111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H19">
            <v>111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H20">
            <v>111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H21">
            <v>111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H22">
            <v>111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H23">
            <v>121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H24">
            <v>121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H25">
            <v>121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H26">
            <v>121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H27">
            <v>121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H28">
            <v>121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H29">
            <v>121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H30">
            <v>121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H31">
            <v>121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H32">
            <v>121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H33">
            <v>121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H34">
            <v>121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H35">
            <v>121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H36">
            <v>121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H37">
            <v>121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H38">
            <v>121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H39">
            <v>121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H40">
            <v>121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H41">
            <v>121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H42">
            <v>121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H43">
            <v>121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H44">
            <v>121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H45">
            <v>182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H46">
            <v>211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H47">
            <v>211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H48">
            <v>211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H49">
            <v>211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H50">
            <v>211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H51">
            <v>211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H52">
            <v>213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H53">
            <v>218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H54">
            <v>218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H55">
            <v>218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H56">
            <v>218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H57">
            <v>221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H58">
            <v>221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H59">
            <v>221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H60">
            <v>221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H61">
            <v>221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H62">
            <v>221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H63">
            <v>228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H64">
            <v>228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H65">
            <v>228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H66">
            <v>229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H67">
            <v>241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H68">
            <v>241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H69">
            <v>241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H70">
            <v>241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H71">
            <v>241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H72">
            <v>241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H73">
            <v>241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H74">
            <v>241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H75">
            <v>242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H76">
            <v>242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H77">
            <v>242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H78">
            <v>242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H79">
            <v>242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H80">
            <v>243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H81">
            <v>243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H82">
            <v>243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H83">
            <v>243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H84">
            <v>243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H85">
            <v>243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H86">
            <v>243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H87">
            <v>243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H88">
            <v>243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H89">
            <v>243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H90">
            <v>243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H91">
            <v>243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H92">
            <v>243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H93">
            <v>243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H94">
            <v>243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H95">
            <v>243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H96">
            <v>243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H97">
            <v>243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H98">
            <v>243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H99">
            <v>243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H100">
            <v>243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H101">
            <v>243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H102">
            <v>243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H103">
            <v>243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H104">
            <v>243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H105">
            <v>243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H106">
            <v>244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H107">
            <v>245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H108">
            <v>252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H109">
            <v>261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H110">
            <v>261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H111">
            <v>261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H112">
            <v>261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H113">
            <v>261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H114">
            <v>262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H115">
            <v>262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H116">
            <v>262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H117">
            <v>262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H118">
            <v>262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H119">
            <v>263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H120">
            <v>267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H121">
            <v>268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H122">
            <v>268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H123">
            <v>268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H124">
            <v>268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H125">
            <v>268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H126">
            <v>268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H127">
            <v>268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H128">
            <v>271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H129">
            <v>271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H130">
            <v>271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H131">
            <v>271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H132">
            <v>271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H133">
            <v>272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H134">
            <v>272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H135">
            <v>272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H136">
            <v>272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H137">
            <v>272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H138">
            <v>272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H139">
            <v>273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H140">
            <v>273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H141">
            <v>273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H142">
            <v>273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H143">
            <v>273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H144">
            <v>273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H145">
            <v>273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H146">
            <v>273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H147">
            <v>273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H148">
            <v>273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H149">
            <v>273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H150">
            <v>274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H151">
            <v>274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H152">
            <v>281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H153">
            <v>288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H154">
            <v>288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H155">
            <v>288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H156">
            <v>288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H157">
            <v>291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H158">
            <v>298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H159">
            <v>312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H160">
            <v>312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H161">
            <v>312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H162">
            <v>312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H163">
            <v>312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H164">
            <v>312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H165">
            <v>313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H166">
            <v>313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H167">
            <v>313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H168">
            <v>313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H169">
            <v>313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H170">
            <v>317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H171">
            <v>317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H172">
            <v>317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H173">
            <v>317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H174">
            <v>317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H175">
            <v>321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H176">
            <v>321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H177">
            <v>321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H178">
            <v>325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H179">
            <v>361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H180">
            <v>380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H181">
            <v>390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H182">
            <v>411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H183">
            <v>411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H184">
            <v>411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H185">
            <v>421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H186">
            <v>421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H187">
            <v>422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H188">
            <v>422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H189">
            <v>422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H190">
            <v>422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H191">
            <v>423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H192">
            <v>423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H193">
            <v>423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H194">
            <v>423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H195">
            <v>424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H196">
            <v>424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H197">
            <v>425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H198">
            <v>425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H199">
            <v>426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H200">
            <v>426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H201">
            <v>426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H202">
            <v>426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H203">
            <v>428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H204">
            <v>428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H205">
            <v>429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H206">
            <v>429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H207">
            <v>429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H208">
            <v>431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H209">
            <v>431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H210">
            <v>431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H211">
            <v>431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H212">
            <v>432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H213">
            <v>432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H214">
            <v>433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H215">
            <v>433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H216">
            <v>433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H217">
            <v>433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H218">
            <v>433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H219">
            <v>433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H220">
            <v>433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H221">
            <v>433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H222">
            <v>434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H223">
            <v>434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H224">
            <v>441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H225">
            <v>441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H226">
            <v>482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H227">
            <v>482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H228">
            <v>482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H229">
            <v>482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H230">
            <v>482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H231">
            <v>482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H232">
            <v>482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H233">
            <v>482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H234">
            <v>482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H235">
            <v>482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H236">
            <v>482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H237">
            <v>482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H238">
            <v>482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H239">
            <v>482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H240">
            <v>482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H241">
            <v>482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H242">
            <v>482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H243">
            <v>482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H244">
            <v>482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H245">
            <v>483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H246">
            <v>483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H247">
            <v>483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H248">
            <v>483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H249">
            <v>483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H250">
            <v>483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H251">
            <v>483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H252">
            <v>483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H253">
            <v>483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H254">
            <v>483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H255">
            <v>483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H256">
            <v>483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H257">
            <v>483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H258">
            <v>483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H259">
            <v>483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H260">
            <v>483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H261">
            <v>491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H262">
            <v>511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H263">
            <v>541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H264">
            <v>571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H265">
            <v>571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H266">
            <v>591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H267">
            <v>591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H268">
            <v>591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H269">
            <v>591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H270">
            <v>612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H271">
            <v>612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H272">
            <v>612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H273">
            <v>612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H274">
            <v>612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H275">
            <v>612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H276">
            <v>612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H277">
            <v>612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H278">
            <v>612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H279">
            <v>612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H280">
            <v>612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H281">
            <v>612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H282">
            <v>616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H283">
            <v>617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H284">
            <v>617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H285">
            <v>617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H286">
            <v>622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H287">
            <v>622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H288">
            <v>622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H289">
            <v>622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H290">
            <v>622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H291">
            <v>622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H292">
            <v>622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H293">
            <v>622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H294">
            <v>622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H295">
            <v>622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H296">
            <v>622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H297">
            <v>622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H298">
            <v>622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H299">
            <v>622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H300">
            <v>622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H301">
            <v>622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H302">
            <v>622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H303">
            <v>622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H304">
            <v>622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H305">
            <v>622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H306">
            <v>622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H307">
            <v>622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H308">
            <v>622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H309">
            <v>622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H310">
            <v>622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H311">
            <v>622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H312">
            <v>622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H313">
            <v>622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H314">
            <v>622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H315">
            <v>622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H316">
            <v>622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H317">
            <v>622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H318">
            <v>622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H319">
            <v>622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H320">
            <v>622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H321">
            <v>622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H322">
            <v>622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H323">
            <v>622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H324">
            <v>622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H325">
            <v>622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H326">
            <v>622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H327">
            <v>622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H328">
            <v>622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H329">
            <v>622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H330">
            <v>622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H331">
            <v>622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H332">
            <v>622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H333">
            <v>622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H334">
            <v>622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H335">
            <v>622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H336">
            <v>622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H337">
            <v>622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H338">
            <v>622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H339">
            <v>622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H340">
            <v>622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H341">
            <v>622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H342">
            <v>622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H343">
            <v>622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H344">
            <v>622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H345">
            <v>622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H346">
            <v>622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H347">
            <v>622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H348">
            <v>622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H349">
            <v>622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H350">
            <v>622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H351">
            <v>622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H352">
            <v>622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H353">
            <v>622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H354">
            <v>622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H355">
            <v>622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H356">
            <v>622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H357">
            <v>622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H358">
            <v>622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H359">
            <v>622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H360">
            <v>631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H361">
            <v>631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H362">
            <v>631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H363">
            <v>631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H364">
            <v>631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H365">
            <v>631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H366">
            <v>631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H367">
            <v>631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H368">
            <v>632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H369">
            <v>642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H370">
            <v>642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H371">
            <v>642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H372">
            <v>642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H373">
            <v>642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H374">
            <v>642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H375">
            <v>642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H376">
            <v>642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H377">
            <v>642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H378">
            <v>642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H379">
            <v>642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H380">
            <v>642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H381">
            <v>645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H382">
            <v>645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H383">
            <v>645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H384">
            <v>646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H385">
            <v>646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H386">
            <v>646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H387">
            <v>646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H388">
            <v>647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H389">
            <v>648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H390">
            <v>648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H391">
            <v>648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H392">
            <v>648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H393">
            <v>648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H394">
            <v>652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H395">
            <v>662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H396">
            <v>662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H397">
            <v>662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H398">
            <v>662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H399">
            <v>662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H400">
            <v>662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H401">
            <v>662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H402">
            <v>662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H403">
            <v>662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H404">
            <v>662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H405">
            <v>662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H406">
            <v>662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H407">
            <v>662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H408">
            <v>662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H409">
            <v>662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H410">
            <v>662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H411">
            <v>662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H412">
            <v>663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H413">
            <v>663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H414">
            <v>663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H415">
            <v>663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H416">
            <v>663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H417">
            <v>663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H418">
            <v>663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H419">
            <v>663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H420">
            <v>663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H421">
            <v>663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H422">
            <v>663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H423">
            <v>663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H424">
            <v>663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H425">
            <v>663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H426">
            <v>663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H427">
            <v>663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H428">
            <v>669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H429">
            <v>669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H430">
            <v>671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H431">
            <v>671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H432">
            <v>671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H433">
            <v>672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H434">
            <v>673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H435">
            <v>681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H436">
            <v>681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H437">
            <v>681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H438">
            <v>681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H439">
            <v>681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H440">
            <v>681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H441">
            <v>681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H442">
            <v>681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H443">
            <v>681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H444">
            <v>684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H445">
            <v>685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H446">
            <v>688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H447">
            <v>688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H448">
            <v>688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H449">
            <v>691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H450">
            <v>694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H451">
            <v>694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H452">
            <v>695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H453">
            <v>695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H454">
            <v>697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H455">
            <v>698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H456">
            <v>698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H457">
            <v>698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H458">
            <v>698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H459">
            <v>698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H460">
            <v>711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H461">
            <v>711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H462">
            <v>711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H463">
            <v>711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H464">
            <v>718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H465">
            <v>718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H466">
            <v>718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H467">
            <v>735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H468">
            <v>737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H469">
            <v>737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H470">
            <v>737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H471">
            <v>737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H472">
            <v>737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H473">
            <v>737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H474">
            <v>737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H475">
            <v>737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H476">
            <v>737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H477">
            <v>737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H478">
            <v>737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H479">
            <v>737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H480">
            <v>737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H481">
            <v>737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H482">
            <v>737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H483">
            <v>737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H484">
            <v>768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H485">
            <v>768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H486">
            <v>781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H487">
            <v>781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H488">
            <v>781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H489">
            <v>781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H490">
            <v>781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H491">
            <v>785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H492">
            <v>786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H493">
            <v>788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H494">
            <v>794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H495">
            <v>796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H496">
            <v>796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H497">
            <v>796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H498">
            <v>796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H499">
            <v>796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H500">
            <v>796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H501">
            <v>797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H502">
            <v>798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H503">
            <v>798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H504">
            <v>798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H505">
            <v>798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H506">
            <v>811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H507">
            <v>881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H508">
            <v>182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H509">
            <v>182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H510">
            <v>272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H511">
            <v>272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H512">
            <v>274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H513">
            <v>622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H514">
            <v>688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H515">
            <v>698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H516">
            <v>698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H517">
            <v>698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H518">
            <v>698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H519">
            <v>698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H520">
            <v>698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H521">
            <v>737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H522">
            <v>781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H523">
            <v>781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H524">
            <v>788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H525">
            <v>672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H526">
            <v>292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H527">
            <v>182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H528">
            <v>211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H529">
            <v>212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H530">
            <v>243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H531">
            <v>268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H532">
            <v>292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H533">
            <v>622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H534">
            <v>642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H535">
            <v>698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H536">
            <v>737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H537">
            <v>781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H538">
            <v>781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H539">
            <v>798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H540">
            <v>111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H541">
            <v>211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H542">
            <v>298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H543">
            <v>671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H544">
            <v>696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H545">
            <v>696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H546">
            <v>696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H547">
            <v>796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H548">
            <v>796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H549">
            <v>796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H550">
            <v>243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H551">
            <v>243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H552">
            <v>243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H553">
            <v>243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H554">
            <v>243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H555">
            <v>243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H556">
            <v>243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H557">
            <v>243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H558">
            <v>243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H559">
            <v>243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H560">
            <v>262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H561">
            <v>262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H562">
            <v>262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H563">
            <v>262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H564">
            <v>262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H565">
            <v>268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H566">
            <v>313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H567">
            <v>591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H568">
            <v>622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H569">
            <v>622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H570">
            <v>681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H571">
            <v>781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H572">
            <v>786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H573">
            <v>798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>
        <row r="6">
          <cell r="M6">
            <v>622</v>
          </cell>
          <cell r="N6">
            <v>3062.57</v>
          </cell>
        </row>
        <row r="7">
          <cell r="M7">
            <v>622</v>
          </cell>
          <cell r="N7">
            <v>814.07</v>
          </cell>
        </row>
        <row r="8">
          <cell r="M8">
            <v>622</v>
          </cell>
          <cell r="N8">
            <v>1313.88</v>
          </cell>
        </row>
        <row r="9">
          <cell r="M9">
            <v>622</v>
          </cell>
          <cell r="N9">
            <v>2527.52</v>
          </cell>
        </row>
        <row r="10">
          <cell r="M10">
            <v>622</v>
          </cell>
          <cell r="N10">
            <v>2190.31</v>
          </cell>
        </row>
        <row r="11">
          <cell r="M11">
            <v>622</v>
          </cell>
          <cell r="N11">
            <v>2035.16</v>
          </cell>
        </row>
        <row r="12">
          <cell r="M12">
            <v>622</v>
          </cell>
          <cell r="N12">
            <v>2916.83</v>
          </cell>
        </row>
        <row r="13">
          <cell r="M13">
            <v>622</v>
          </cell>
          <cell r="N13">
            <v>52.25</v>
          </cell>
        </row>
        <row r="14">
          <cell r="M14">
            <v>622</v>
          </cell>
          <cell r="N14">
            <v>990.54</v>
          </cell>
        </row>
        <row r="15">
          <cell r="M15">
            <v>622</v>
          </cell>
          <cell r="N15">
            <v>2942.66</v>
          </cell>
        </row>
        <row r="16">
          <cell r="M16">
            <v>622</v>
          </cell>
          <cell r="N16">
            <v>2242.62</v>
          </cell>
        </row>
        <row r="17">
          <cell r="M17">
            <v>622</v>
          </cell>
          <cell r="N17">
            <v>2865.22</v>
          </cell>
        </row>
        <row r="18">
          <cell r="M18">
            <v>622</v>
          </cell>
          <cell r="N18">
            <v>2562.5</v>
          </cell>
        </row>
        <row r="19">
          <cell r="M19">
            <v>622</v>
          </cell>
          <cell r="N19">
            <v>38.99</v>
          </cell>
        </row>
        <row r="20">
          <cell r="M20">
            <v>0</v>
          </cell>
          <cell r="N20">
            <v>0</v>
          </cell>
        </row>
        <row r="21">
          <cell r="M21">
            <v>622</v>
          </cell>
          <cell r="N21">
            <v>62.39</v>
          </cell>
        </row>
        <row r="22">
          <cell r="M22">
            <v>622</v>
          </cell>
          <cell r="N22">
            <v>117.48</v>
          </cell>
        </row>
        <row r="23">
          <cell r="M23">
            <v>622</v>
          </cell>
          <cell r="N23">
            <v>38.979999999999997</v>
          </cell>
        </row>
        <row r="24">
          <cell r="M24">
            <v>622</v>
          </cell>
          <cell r="N24">
            <v>7</v>
          </cell>
        </row>
        <row r="25">
          <cell r="M25">
            <v>622</v>
          </cell>
          <cell r="N25">
            <v>50.42</v>
          </cell>
        </row>
        <row r="26">
          <cell r="M26">
            <v>622</v>
          </cell>
          <cell r="N26">
            <v>180.98</v>
          </cell>
        </row>
        <row r="27">
          <cell r="M27">
            <v>622</v>
          </cell>
          <cell r="N27">
            <v>525.07000000000005</v>
          </cell>
        </row>
        <row r="28">
          <cell r="M28">
            <v>0</v>
          </cell>
          <cell r="N28">
            <v>0</v>
          </cell>
        </row>
        <row r="29">
          <cell r="M29">
            <v>622</v>
          </cell>
          <cell r="N29">
            <v>774.65</v>
          </cell>
        </row>
        <row r="30">
          <cell r="M30">
            <v>622</v>
          </cell>
          <cell r="N30">
            <v>401.58</v>
          </cell>
        </row>
        <row r="31">
          <cell r="M31">
            <v>0</v>
          </cell>
          <cell r="N31">
            <v>0</v>
          </cell>
        </row>
        <row r="32">
          <cell r="M32">
            <v>622</v>
          </cell>
          <cell r="N32">
            <v>3514.82</v>
          </cell>
        </row>
        <row r="33">
          <cell r="M33">
            <v>622</v>
          </cell>
          <cell r="N33">
            <v>69.36</v>
          </cell>
        </row>
        <row r="34">
          <cell r="M34">
            <v>622</v>
          </cell>
          <cell r="N34">
            <v>352.24</v>
          </cell>
        </row>
        <row r="35">
          <cell r="M35">
            <v>622</v>
          </cell>
          <cell r="N35">
            <v>1452.72</v>
          </cell>
        </row>
        <row r="36">
          <cell r="M36">
            <v>622</v>
          </cell>
          <cell r="N36">
            <v>6146.74</v>
          </cell>
        </row>
        <row r="37">
          <cell r="M37">
            <v>622</v>
          </cell>
          <cell r="N37">
            <v>10377.92</v>
          </cell>
        </row>
        <row r="38">
          <cell r="M38">
            <v>622</v>
          </cell>
          <cell r="N38">
            <v>2831.35</v>
          </cell>
        </row>
        <row r="39">
          <cell r="M39">
            <v>622</v>
          </cell>
          <cell r="N39">
            <v>2950.23</v>
          </cell>
        </row>
        <row r="40">
          <cell r="M40">
            <v>622</v>
          </cell>
          <cell r="N40">
            <v>369.01</v>
          </cell>
        </row>
        <row r="41">
          <cell r="M41">
            <v>622</v>
          </cell>
          <cell r="N41">
            <v>3683.85</v>
          </cell>
        </row>
        <row r="42">
          <cell r="M42">
            <v>622</v>
          </cell>
          <cell r="N42">
            <v>4819.9799999999996</v>
          </cell>
        </row>
        <row r="43">
          <cell r="M43">
            <v>0</v>
          </cell>
          <cell r="N43">
            <v>0</v>
          </cell>
        </row>
        <row r="44">
          <cell r="M44">
            <v>622</v>
          </cell>
          <cell r="N44">
            <v>3545</v>
          </cell>
        </row>
        <row r="45">
          <cell r="M45">
            <v>0</v>
          </cell>
          <cell r="N45">
            <v>0</v>
          </cell>
        </row>
        <row r="46">
          <cell r="M46">
            <v>0</v>
          </cell>
          <cell r="N46">
            <v>0</v>
          </cell>
        </row>
        <row r="47">
          <cell r="M47">
            <v>622</v>
          </cell>
          <cell r="N47">
            <v>101.48</v>
          </cell>
        </row>
        <row r="48">
          <cell r="M48">
            <v>0</v>
          </cell>
          <cell r="N48">
            <v>0</v>
          </cell>
        </row>
        <row r="49">
          <cell r="M49">
            <v>622</v>
          </cell>
          <cell r="N49">
            <v>2047.83</v>
          </cell>
        </row>
        <row r="50">
          <cell r="M50">
            <v>622</v>
          </cell>
          <cell r="N50">
            <v>755.87</v>
          </cell>
        </row>
        <row r="51">
          <cell r="M51">
            <v>622</v>
          </cell>
          <cell r="N51">
            <v>1932.51</v>
          </cell>
        </row>
        <row r="52">
          <cell r="M52">
            <v>622</v>
          </cell>
          <cell r="N52">
            <v>1184.07</v>
          </cell>
        </row>
        <row r="53">
          <cell r="M53">
            <v>0</v>
          </cell>
          <cell r="N53">
            <v>0</v>
          </cell>
        </row>
        <row r="54">
          <cell r="M54">
            <v>0</v>
          </cell>
          <cell r="N54">
            <v>0</v>
          </cell>
        </row>
        <row r="55">
          <cell r="M55">
            <v>622</v>
          </cell>
          <cell r="N55">
            <v>2609.5</v>
          </cell>
        </row>
        <row r="56">
          <cell r="M56">
            <v>622</v>
          </cell>
          <cell r="N56">
            <v>609.69000000000005</v>
          </cell>
        </row>
        <row r="57">
          <cell r="M57">
            <v>622</v>
          </cell>
          <cell r="N57">
            <v>1962.11</v>
          </cell>
        </row>
        <row r="58">
          <cell r="M58">
            <v>622</v>
          </cell>
          <cell r="N58">
            <v>2318.4899999999998</v>
          </cell>
        </row>
        <row r="59">
          <cell r="M59">
            <v>622</v>
          </cell>
          <cell r="N59">
            <v>110</v>
          </cell>
        </row>
        <row r="60">
          <cell r="M60">
            <v>0</v>
          </cell>
          <cell r="N60">
            <v>0</v>
          </cell>
        </row>
        <row r="61">
          <cell r="M61">
            <v>0</v>
          </cell>
          <cell r="N61">
            <v>0</v>
          </cell>
        </row>
        <row r="62">
          <cell r="M62">
            <v>622</v>
          </cell>
          <cell r="N62">
            <v>49238.44</v>
          </cell>
        </row>
        <row r="63">
          <cell r="M63">
            <v>0</v>
          </cell>
          <cell r="N63">
            <v>0</v>
          </cell>
        </row>
        <row r="64">
          <cell r="M64">
            <v>622</v>
          </cell>
          <cell r="N64">
            <v>27430.06</v>
          </cell>
        </row>
        <row r="65">
          <cell r="M65">
            <v>0</v>
          </cell>
          <cell r="N65">
            <v>0</v>
          </cell>
        </row>
        <row r="66">
          <cell r="M66">
            <v>622</v>
          </cell>
          <cell r="N66">
            <v>132.99</v>
          </cell>
        </row>
        <row r="67">
          <cell r="M67">
            <v>622</v>
          </cell>
          <cell r="N67">
            <v>981.07</v>
          </cell>
        </row>
        <row r="68">
          <cell r="M68">
            <v>622</v>
          </cell>
          <cell r="N68">
            <v>294.2</v>
          </cell>
        </row>
        <row r="69">
          <cell r="M69">
            <v>622</v>
          </cell>
          <cell r="N69">
            <v>44.5</v>
          </cell>
        </row>
        <row r="70">
          <cell r="M70">
            <v>622</v>
          </cell>
          <cell r="N70">
            <v>669.72</v>
          </cell>
        </row>
        <row r="71">
          <cell r="M71">
            <v>622</v>
          </cell>
          <cell r="N71">
            <v>78.03</v>
          </cell>
        </row>
        <row r="72">
          <cell r="M72">
            <v>622</v>
          </cell>
          <cell r="N72">
            <v>620.83000000000004</v>
          </cell>
        </row>
        <row r="73">
          <cell r="M73">
            <v>0</v>
          </cell>
          <cell r="N73">
            <v>0</v>
          </cell>
        </row>
        <row r="74">
          <cell r="M74">
            <v>622</v>
          </cell>
          <cell r="N74">
            <v>10451.049999999999</v>
          </cell>
        </row>
        <row r="75">
          <cell r="M75">
            <v>0</v>
          </cell>
          <cell r="N75">
            <v>0</v>
          </cell>
        </row>
        <row r="76">
          <cell r="M76">
            <v>0</v>
          </cell>
          <cell r="N76">
            <v>0</v>
          </cell>
        </row>
        <row r="77">
          <cell r="M77">
            <v>622</v>
          </cell>
          <cell r="N77">
            <v>5223.62</v>
          </cell>
        </row>
        <row r="78">
          <cell r="M78">
            <v>622</v>
          </cell>
          <cell r="N78">
            <v>1567.77</v>
          </cell>
        </row>
        <row r="79">
          <cell r="M79">
            <v>622</v>
          </cell>
          <cell r="N79">
            <v>5844.88</v>
          </cell>
        </row>
        <row r="80">
          <cell r="M80">
            <v>622</v>
          </cell>
          <cell r="N80">
            <v>13370.76</v>
          </cell>
        </row>
        <row r="81">
          <cell r="M81">
            <v>622</v>
          </cell>
          <cell r="N81">
            <v>7945.33</v>
          </cell>
        </row>
        <row r="82">
          <cell r="M82">
            <v>622</v>
          </cell>
          <cell r="N82">
            <v>1820.67</v>
          </cell>
        </row>
        <row r="83">
          <cell r="M83">
            <v>622</v>
          </cell>
          <cell r="N83">
            <v>7692.28</v>
          </cell>
        </row>
        <row r="84">
          <cell r="M84">
            <v>622</v>
          </cell>
          <cell r="N84">
            <v>8323.6200000000008</v>
          </cell>
        </row>
        <row r="85">
          <cell r="M85">
            <v>622</v>
          </cell>
          <cell r="N85">
            <v>8150.32</v>
          </cell>
        </row>
        <row r="86">
          <cell r="M86">
            <v>622</v>
          </cell>
          <cell r="N86">
            <v>9791.02</v>
          </cell>
        </row>
        <row r="87">
          <cell r="M87">
            <v>0</v>
          </cell>
          <cell r="N87">
            <v>0</v>
          </cell>
        </row>
        <row r="88">
          <cell r="M88">
            <v>622</v>
          </cell>
          <cell r="N88">
            <v>11280.93</v>
          </cell>
        </row>
        <row r="89">
          <cell r="M89">
            <v>0</v>
          </cell>
          <cell r="N89">
            <v>0</v>
          </cell>
        </row>
        <row r="90">
          <cell r="M90">
            <v>622</v>
          </cell>
          <cell r="N90">
            <v>376.06</v>
          </cell>
        </row>
        <row r="91">
          <cell r="M91">
            <v>0</v>
          </cell>
          <cell r="N91">
            <v>0</v>
          </cell>
        </row>
        <row r="92">
          <cell r="M92">
            <v>622</v>
          </cell>
          <cell r="N92">
            <v>749.3</v>
          </cell>
        </row>
        <row r="93">
          <cell r="M93">
            <v>622</v>
          </cell>
          <cell r="N93">
            <v>1029.05</v>
          </cell>
        </row>
        <row r="94">
          <cell r="M94">
            <v>622</v>
          </cell>
          <cell r="N94">
            <v>628.71</v>
          </cell>
        </row>
        <row r="95">
          <cell r="M95">
            <v>622</v>
          </cell>
          <cell r="N95">
            <v>9145.61</v>
          </cell>
        </row>
        <row r="96">
          <cell r="M96">
            <v>622</v>
          </cell>
          <cell r="N96">
            <v>5333.25</v>
          </cell>
        </row>
        <row r="97">
          <cell r="M97">
            <v>622</v>
          </cell>
          <cell r="N97">
            <v>1638.54</v>
          </cell>
        </row>
        <row r="98">
          <cell r="M98">
            <v>622</v>
          </cell>
          <cell r="N98">
            <v>7298.14</v>
          </cell>
        </row>
        <row r="99">
          <cell r="M99">
            <v>622</v>
          </cell>
          <cell r="N99">
            <v>1760.94</v>
          </cell>
        </row>
        <row r="100">
          <cell r="M100">
            <v>622</v>
          </cell>
          <cell r="N100">
            <v>2391.0300000000002</v>
          </cell>
        </row>
        <row r="101">
          <cell r="M101">
            <v>622</v>
          </cell>
          <cell r="N101">
            <v>112.9</v>
          </cell>
        </row>
        <row r="102">
          <cell r="M102">
            <v>622</v>
          </cell>
          <cell r="N102">
            <v>67.3</v>
          </cell>
        </row>
        <row r="103">
          <cell r="M103">
            <v>622</v>
          </cell>
          <cell r="N103">
            <v>3453.27</v>
          </cell>
        </row>
        <row r="104">
          <cell r="M104">
            <v>622</v>
          </cell>
          <cell r="N104">
            <v>1676.96</v>
          </cell>
        </row>
        <row r="105">
          <cell r="M105">
            <v>622</v>
          </cell>
          <cell r="N105">
            <v>6973.34</v>
          </cell>
        </row>
        <row r="106">
          <cell r="M106">
            <v>622</v>
          </cell>
          <cell r="N106">
            <v>1600.19</v>
          </cell>
        </row>
        <row r="107">
          <cell r="M107">
            <v>0</v>
          </cell>
          <cell r="N107">
            <v>0</v>
          </cell>
        </row>
        <row r="108">
          <cell r="M108">
            <v>0</v>
          </cell>
          <cell r="N108">
            <v>0</v>
          </cell>
        </row>
        <row r="109">
          <cell r="M109">
            <v>622</v>
          </cell>
          <cell r="N109">
            <v>280407.63</v>
          </cell>
        </row>
        <row r="110">
          <cell r="M110">
            <v>622</v>
          </cell>
          <cell r="N110">
            <v>5302.02</v>
          </cell>
        </row>
        <row r="111">
          <cell r="M111">
            <v>0</v>
          </cell>
          <cell r="N111">
            <v>0</v>
          </cell>
        </row>
        <row r="112">
          <cell r="M112">
            <v>0</v>
          </cell>
          <cell r="N112">
            <v>0</v>
          </cell>
        </row>
        <row r="113">
          <cell r="M113">
            <v>622</v>
          </cell>
          <cell r="N113">
            <v>30725.09</v>
          </cell>
        </row>
        <row r="114">
          <cell r="M114">
            <v>622</v>
          </cell>
          <cell r="N114">
            <v>4129.0200000000004</v>
          </cell>
        </row>
        <row r="115">
          <cell r="M115">
            <v>0</v>
          </cell>
          <cell r="N115">
            <v>0</v>
          </cell>
        </row>
        <row r="116">
          <cell r="M116">
            <v>622</v>
          </cell>
          <cell r="N116">
            <v>11692.37</v>
          </cell>
        </row>
        <row r="117">
          <cell r="M117">
            <v>0</v>
          </cell>
          <cell r="N117">
            <v>0</v>
          </cell>
        </row>
        <row r="118">
          <cell r="M118">
            <v>622</v>
          </cell>
          <cell r="N118">
            <v>26837.53</v>
          </cell>
        </row>
        <row r="119">
          <cell r="M119">
            <v>0</v>
          </cell>
          <cell r="N119">
            <v>0</v>
          </cell>
        </row>
        <row r="120">
          <cell r="M120">
            <v>622</v>
          </cell>
          <cell r="N120">
            <v>7545.74</v>
          </cell>
        </row>
        <row r="121">
          <cell r="M121">
            <v>622</v>
          </cell>
          <cell r="N121">
            <v>62102.45</v>
          </cell>
        </row>
        <row r="122">
          <cell r="M122">
            <v>0</v>
          </cell>
          <cell r="N122">
            <v>0</v>
          </cell>
        </row>
        <row r="123">
          <cell r="M123">
            <v>622</v>
          </cell>
          <cell r="N123">
            <v>4861.1000000000004</v>
          </cell>
        </row>
        <row r="124">
          <cell r="M124">
            <v>0</v>
          </cell>
          <cell r="N124">
            <v>0</v>
          </cell>
        </row>
        <row r="125">
          <cell r="M125">
            <v>0</v>
          </cell>
          <cell r="N125">
            <v>0</v>
          </cell>
        </row>
        <row r="126">
          <cell r="M126">
            <v>0</v>
          </cell>
          <cell r="N126">
            <v>0</v>
          </cell>
        </row>
        <row r="127">
          <cell r="M127">
            <v>622</v>
          </cell>
          <cell r="N127">
            <v>27265.27</v>
          </cell>
        </row>
        <row r="128">
          <cell r="M128">
            <v>622</v>
          </cell>
          <cell r="N128">
            <v>1018.04</v>
          </cell>
        </row>
        <row r="129">
          <cell r="M129">
            <v>0</v>
          </cell>
          <cell r="N129">
            <v>0</v>
          </cell>
        </row>
        <row r="130">
          <cell r="M130">
            <v>622</v>
          </cell>
          <cell r="N130">
            <v>12845.86</v>
          </cell>
        </row>
        <row r="131">
          <cell r="M131">
            <v>0</v>
          </cell>
          <cell r="N131">
            <v>0</v>
          </cell>
        </row>
        <row r="132">
          <cell r="M132">
            <v>622</v>
          </cell>
          <cell r="N132">
            <v>2876.39</v>
          </cell>
        </row>
        <row r="133">
          <cell r="M133">
            <v>622</v>
          </cell>
          <cell r="N133">
            <v>0</v>
          </cell>
        </row>
        <row r="134">
          <cell r="M134">
            <v>0</v>
          </cell>
          <cell r="N134">
            <v>0</v>
          </cell>
        </row>
        <row r="135">
          <cell r="M135">
            <v>0</v>
          </cell>
          <cell r="N135">
            <v>0</v>
          </cell>
        </row>
        <row r="136">
          <cell r="M136">
            <v>622</v>
          </cell>
          <cell r="N136">
            <v>357.97</v>
          </cell>
        </row>
        <row r="137">
          <cell r="M137">
            <v>622</v>
          </cell>
          <cell r="N137">
            <v>3236.08</v>
          </cell>
        </row>
        <row r="138">
          <cell r="M138">
            <v>622</v>
          </cell>
          <cell r="N138">
            <v>782.25</v>
          </cell>
        </row>
        <row r="139">
          <cell r="M139">
            <v>622</v>
          </cell>
          <cell r="N139">
            <v>414.7</v>
          </cell>
        </row>
        <row r="140">
          <cell r="M140">
            <v>622</v>
          </cell>
          <cell r="N140">
            <v>573.25</v>
          </cell>
        </row>
        <row r="141">
          <cell r="M141">
            <v>622</v>
          </cell>
          <cell r="N141">
            <v>770.61</v>
          </cell>
        </row>
        <row r="142">
          <cell r="M142">
            <v>622</v>
          </cell>
          <cell r="N142">
            <v>1043.3900000000001</v>
          </cell>
        </row>
        <row r="143">
          <cell r="M143">
            <v>622</v>
          </cell>
          <cell r="N143">
            <v>1063.49</v>
          </cell>
        </row>
        <row r="144">
          <cell r="M144">
            <v>622</v>
          </cell>
          <cell r="N144">
            <v>3719.92</v>
          </cell>
        </row>
        <row r="145">
          <cell r="M145">
            <v>622</v>
          </cell>
          <cell r="N145">
            <v>2316.2600000000002</v>
          </cell>
        </row>
        <row r="146">
          <cell r="M146">
            <v>622</v>
          </cell>
          <cell r="N146">
            <v>3641.26</v>
          </cell>
        </row>
        <row r="147">
          <cell r="M147">
            <v>622</v>
          </cell>
          <cell r="N147">
            <v>4452.2299999999996</v>
          </cell>
        </row>
        <row r="148">
          <cell r="M148">
            <v>622</v>
          </cell>
          <cell r="N148">
            <v>1296</v>
          </cell>
        </row>
        <row r="149">
          <cell r="M149">
            <v>0</v>
          </cell>
          <cell r="N149">
            <v>0</v>
          </cell>
        </row>
        <row r="150">
          <cell r="M150">
            <v>0</v>
          </cell>
          <cell r="N150">
            <v>0</v>
          </cell>
        </row>
        <row r="151">
          <cell r="M151">
            <v>622</v>
          </cell>
          <cell r="N151">
            <v>49423.46</v>
          </cell>
        </row>
        <row r="152">
          <cell r="M152">
            <v>622</v>
          </cell>
          <cell r="N152">
            <v>11656.38</v>
          </cell>
        </row>
        <row r="153">
          <cell r="M153">
            <v>0</v>
          </cell>
          <cell r="N153">
            <v>0</v>
          </cell>
        </row>
        <row r="154">
          <cell r="M154">
            <v>622</v>
          </cell>
          <cell r="N154">
            <v>7844.33</v>
          </cell>
        </row>
        <row r="155">
          <cell r="M155">
            <v>0</v>
          </cell>
          <cell r="N155">
            <v>0</v>
          </cell>
        </row>
        <row r="156">
          <cell r="M156">
            <v>622</v>
          </cell>
          <cell r="N156">
            <v>115.6</v>
          </cell>
        </row>
        <row r="157">
          <cell r="M157">
            <v>0</v>
          </cell>
          <cell r="N157">
            <v>0</v>
          </cell>
        </row>
        <row r="158">
          <cell r="M158">
            <v>0</v>
          </cell>
          <cell r="N158">
            <v>0</v>
          </cell>
        </row>
        <row r="159">
          <cell r="M159">
            <v>0</v>
          </cell>
          <cell r="N159">
            <v>0</v>
          </cell>
        </row>
        <row r="160">
          <cell r="M160">
            <v>622</v>
          </cell>
          <cell r="N160">
            <v>5516.73</v>
          </cell>
        </row>
        <row r="161">
          <cell r="M161">
            <v>0</v>
          </cell>
          <cell r="N161">
            <v>0</v>
          </cell>
        </row>
        <row r="162">
          <cell r="M162">
            <v>622</v>
          </cell>
          <cell r="N162">
            <v>1048.96</v>
          </cell>
        </row>
        <row r="163">
          <cell r="M163">
            <v>0</v>
          </cell>
          <cell r="N163">
            <v>0</v>
          </cell>
        </row>
        <row r="164">
          <cell r="M164">
            <v>0</v>
          </cell>
          <cell r="N164">
            <v>0</v>
          </cell>
        </row>
        <row r="165">
          <cell r="M165">
            <v>622</v>
          </cell>
          <cell r="N165">
            <v>25844.31</v>
          </cell>
        </row>
        <row r="166">
          <cell r="M166">
            <v>622</v>
          </cell>
          <cell r="N166">
            <v>95795.99</v>
          </cell>
        </row>
        <row r="167">
          <cell r="M167">
            <v>0</v>
          </cell>
          <cell r="N167">
            <v>0</v>
          </cell>
        </row>
        <row r="168">
          <cell r="M168">
            <v>622</v>
          </cell>
          <cell r="N168">
            <v>5159.41</v>
          </cell>
        </row>
        <row r="169">
          <cell r="M169">
            <v>0</v>
          </cell>
          <cell r="N169">
            <v>0</v>
          </cell>
        </row>
        <row r="170">
          <cell r="M170">
            <v>622</v>
          </cell>
          <cell r="N170">
            <v>44269.22</v>
          </cell>
        </row>
        <row r="171">
          <cell r="M171">
            <v>0</v>
          </cell>
          <cell r="N171">
            <v>0</v>
          </cell>
        </row>
        <row r="172">
          <cell r="M172">
            <v>622</v>
          </cell>
          <cell r="N172">
            <v>7183.44</v>
          </cell>
        </row>
        <row r="173">
          <cell r="M173">
            <v>0</v>
          </cell>
          <cell r="N173">
            <v>0</v>
          </cell>
        </row>
        <row r="174">
          <cell r="M174">
            <v>622</v>
          </cell>
          <cell r="N174">
            <v>592768.11</v>
          </cell>
        </row>
        <row r="175">
          <cell r="M175">
            <v>0</v>
          </cell>
          <cell r="N175">
            <v>0</v>
          </cell>
        </row>
        <row r="176">
          <cell r="M176">
            <v>622</v>
          </cell>
          <cell r="N176">
            <v>24972.14</v>
          </cell>
        </row>
        <row r="177">
          <cell r="M177">
            <v>622</v>
          </cell>
          <cell r="N177">
            <v>74785.91</v>
          </cell>
        </row>
        <row r="178">
          <cell r="M178">
            <v>622</v>
          </cell>
          <cell r="N178">
            <v>17308.599999999999</v>
          </cell>
        </row>
        <row r="179">
          <cell r="M179">
            <v>622</v>
          </cell>
          <cell r="N179">
            <v>17586.64</v>
          </cell>
        </row>
        <row r="180">
          <cell r="M180">
            <v>0</v>
          </cell>
          <cell r="N180">
            <v>0</v>
          </cell>
        </row>
        <row r="181">
          <cell r="M181">
            <v>622</v>
          </cell>
          <cell r="N181">
            <v>0</v>
          </cell>
        </row>
        <row r="182">
          <cell r="M182">
            <v>0</v>
          </cell>
          <cell r="N182">
            <v>0</v>
          </cell>
        </row>
        <row r="183">
          <cell r="M183">
            <v>0</v>
          </cell>
          <cell r="N183">
            <v>0</v>
          </cell>
        </row>
        <row r="184">
          <cell r="M184">
            <v>0</v>
          </cell>
          <cell r="N184">
            <v>0</v>
          </cell>
        </row>
        <row r="185">
          <cell r="M185">
            <v>622</v>
          </cell>
          <cell r="N185">
            <v>563.98</v>
          </cell>
        </row>
        <row r="186">
          <cell r="M186">
            <v>0</v>
          </cell>
          <cell r="N186">
            <v>0</v>
          </cell>
        </row>
        <row r="187">
          <cell r="M187">
            <v>622</v>
          </cell>
          <cell r="N187">
            <v>60688.65</v>
          </cell>
        </row>
        <row r="188">
          <cell r="M188">
            <v>622</v>
          </cell>
          <cell r="N188">
            <v>1275.76</v>
          </cell>
        </row>
        <row r="189">
          <cell r="M189">
            <v>0</v>
          </cell>
          <cell r="N189">
            <v>0</v>
          </cell>
        </row>
        <row r="190">
          <cell r="M190">
            <v>622</v>
          </cell>
          <cell r="N190">
            <v>12354.58</v>
          </cell>
        </row>
        <row r="191">
          <cell r="M191">
            <v>0</v>
          </cell>
          <cell r="N191">
            <v>0</v>
          </cell>
        </row>
        <row r="192">
          <cell r="M192">
            <v>622</v>
          </cell>
          <cell r="N192">
            <v>13487.57</v>
          </cell>
        </row>
        <row r="193">
          <cell r="M193">
            <v>0</v>
          </cell>
          <cell r="N193">
            <v>0</v>
          </cell>
        </row>
        <row r="194">
          <cell r="M194">
            <v>0</v>
          </cell>
          <cell r="N194">
            <v>0</v>
          </cell>
        </row>
        <row r="195">
          <cell r="M195">
            <v>0</v>
          </cell>
          <cell r="N195">
            <v>0</v>
          </cell>
        </row>
        <row r="196">
          <cell r="M196">
            <v>0</v>
          </cell>
          <cell r="N196">
            <v>0</v>
          </cell>
        </row>
        <row r="197">
          <cell r="M197">
            <v>631</v>
          </cell>
          <cell r="N197">
            <v>12253.92</v>
          </cell>
        </row>
        <row r="198">
          <cell r="M198">
            <v>631</v>
          </cell>
          <cell r="N198">
            <v>21902.39</v>
          </cell>
        </row>
        <row r="199">
          <cell r="M199">
            <v>0</v>
          </cell>
          <cell r="N199">
            <v>0</v>
          </cell>
        </row>
        <row r="200">
          <cell r="M200">
            <v>631</v>
          </cell>
          <cell r="N200">
            <v>58655.38</v>
          </cell>
        </row>
        <row r="201">
          <cell r="M201">
            <v>0</v>
          </cell>
          <cell r="N201">
            <v>0</v>
          </cell>
        </row>
        <row r="202">
          <cell r="M202">
            <v>631</v>
          </cell>
          <cell r="N202">
            <v>678.43</v>
          </cell>
        </row>
        <row r="203">
          <cell r="M203">
            <v>631</v>
          </cell>
          <cell r="N203">
            <v>528.16999999999996</v>
          </cell>
        </row>
        <row r="204">
          <cell r="M204">
            <v>0</v>
          </cell>
          <cell r="N204">
            <v>0</v>
          </cell>
        </row>
        <row r="205">
          <cell r="M205">
            <v>0</v>
          </cell>
          <cell r="N205">
            <v>0</v>
          </cell>
        </row>
        <row r="206">
          <cell r="M206">
            <v>631</v>
          </cell>
          <cell r="N206">
            <v>102010</v>
          </cell>
        </row>
        <row r="207">
          <cell r="M207">
            <v>0</v>
          </cell>
          <cell r="N207">
            <v>0</v>
          </cell>
        </row>
        <row r="208">
          <cell r="M208">
            <v>631</v>
          </cell>
          <cell r="N208">
            <v>29.79</v>
          </cell>
        </row>
        <row r="209">
          <cell r="M209">
            <v>631</v>
          </cell>
          <cell r="N209">
            <v>105.86</v>
          </cell>
        </row>
        <row r="210">
          <cell r="M210">
            <v>631</v>
          </cell>
          <cell r="N210">
            <v>271.3</v>
          </cell>
        </row>
        <row r="211">
          <cell r="M211">
            <v>631</v>
          </cell>
          <cell r="N211">
            <v>59.58</v>
          </cell>
        </row>
        <row r="212">
          <cell r="M212">
            <v>631</v>
          </cell>
          <cell r="N212">
            <v>148.94999999999999</v>
          </cell>
        </row>
        <row r="213">
          <cell r="M213">
            <v>631</v>
          </cell>
          <cell r="N213">
            <v>76.069999999999993</v>
          </cell>
        </row>
        <row r="214">
          <cell r="M214">
            <v>631</v>
          </cell>
          <cell r="N214">
            <v>181.93</v>
          </cell>
        </row>
        <row r="215">
          <cell r="M215">
            <v>631</v>
          </cell>
          <cell r="N215">
            <v>252.48</v>
          </cell>
        </row>
        <row r="216">
          <cell r="M216">
            <v>0</v>
          </cell>
          <cell r="N216">
            <v>0</v>
          </cell>
        </row>
        <row r="217">
          <cell r="M217">
            <v>631</v>
          </cell>
          <cell r="N217">
            <v>0</v>
          </cell>
        </row>
        <row r="218">
          <cell r="M218">
            <v>0</v>
          </cell>
          <cell r="N218">
            <v>0</v>
          </cell>
        </row>
        <row r="219">
          <cell r="M219">
            <v>0</v>
          </cell>
          <cell r="N219">
            <v>0</v>
          </cell>
        </row>
        <row r="220">
          <cell r="M220">
            <v>0</v>
          </cell>
          <cell r="N220">
            <v>0</v>
          </cell>
        </row>
        <row r="221">
          <cell r="M221">
            <v>642</v>
          </cell>
          <cell r="N221">
            <v>36886.699999999997</v>
          </cell>
        </row>
        <row r="222">
          <cell r="M222">
            <v>642</v>
          </cell>
          <cell r="N222">
            <v>20986.76</v>
          </cell>
        </row>
        <row r="223">
          <cell r="M223">
            <v>642</v>
          </cell>
          <cell r="N223">
            <v>146012.14000000001</v>
          </cell>
        </row>
        <row r="224">
          <cell r="M224">
            <v>642</v>
          </cell>
          <cell r="N224">
            <v>240958.46</v>
          </cell>
        </row>
        <row r="225">
          <cell r="M225">
            <v>642</v>
          </cell>
          <cell r="N225">
            <v>179335.63</v>
          </cell>
        </row>
        <row r="226">
          <cell r="M226">
            <v>642</v>
          </cell>
          <cell r="N226">
            <v>82358.210000000006</v>
          </cell>
        </row>
        <row r="227">
          <cell r="M227">
            <v>642</v>
          </cell>
          <cell r="N227">
            <v>90384.2</v>
          </cell>
        </row>
        <row r="228">
          <cell r="M228">
            <v>642</v>
          </cell>
          <cell r="N228">
            <v>168263.67999999999</v>
          </cell>
        </row>
        <row r="229">
          <cell r="M229">
            <v>642</v>
          </cell>
          <cell r="N229">
            <v>144712.76</v>
          </cell>
        </row>
        <row r="230">
          <cell r="M230">
            <v>642</v>
          </cell>
          <cell r="N230">
            <v>199066.75</v>
          </cell>
        </row>
        <row r="231">
          <cell r="M231">
            <v>0</v>
          </cell>
          <cell r="N231">
            <v>0</v>
          </cell>
        </row>
        <row r="232">
          <cell r="M232">
            <v>642</v>
          </cell>
          <cell r="N232">
            <v>214.51</v>
          </cell>
        </row>
        <row r="233">
          <cell r="M233">
            <v>642</v>
          </cell>
          <cell r="N233">
            <v>780.83</v>
          </cell>
        </row>
        <row r="234">
          <cell r="M234">
            <v>642</v>
          </cell>
          <cell r="N234">
            <v>718.03</v>
          </cell>
        </row>
        <row r="235">
          <cell r="M235">
            <v>642</v>
          </cell>
          <cell r="N235">
            <v>1267.79</v>
          </cell>
        </row>
        <row r="236">
          <cell r="M236">
            <v>642</v>
          </cell>
          <cell r="N236">
            <v>7131.52</v>
          </cell>
        </row>
        <row r="237">
          <cell r="M237">
            <v>642</v>
          </cell>
          <cell r="N237">
            <v>468.11</v>
          </cell>
        </row>
        <row r="238">
          <cell r="M238">
            <v>642</v>
          </cell>
          <cell r="N238">
            <v>4551.83</v>
          </cell>
        </row>
        <row r="239">
          <cell r="M239">
            <v>0</v>
          </cell>
          <cell r="N239">
            <v>0</v>
          </cell>
        </row>
        <row r="240">
          <cell r="M240">
            <v>642</v>
          </cell>
          <cell r="N240">
            <v>34</v>
          </cell>
        </row>
        <row r="241">
          <cell r="M241">
            <v>642</v>
          </cell>
          <cell r="N241">
            <v>17</v>
          </cell>
        </row>
        <row r="242">
          <cell r="M242">
            <v>642</v>
          </cell>
          <cell r="N242">
            <v>34</v>
          </cell>
        </row>
        <row r="243">
          <cell r="M243">
            <v>0</v>
          </cell>
          <cell r="N243">
            <v>0</v>
          </cell>
        </row>
        <row r="244">
          <cell r="M244">
            <v>642</v>
          </cell>
          <cell r="N244">
            <v>2467.5</v>
          </cell>
        </row>
        <row r="245">
          <cell r="M245">
            <v>642</v>
          </cell>
          <cell r="N245">
            <v>2792</v>
          </cell>
        </row>
        <row r="246">
          <cell r="M246">
            <v>642</v>
          </cell>
          <cell r="N246">
            <v>2975</v>
          </cell>
        </row>
        <row r="247">
          <cell r="M247">
            <v>642</v>
          </cell>
          <cell r="N247">
            <v>13511.5</v>
          </cell>
        </row>
        <row r="248">
          <cell r="M248">
            <v>642</v>
          </cell>
          <cell r="N248">
            <v>15161.5</v>
          </cell>
        </row>
        <row r="249">
          <cell r="M249">
            <v>642</v>
          </cell>
          <cell r="N249">
            <v>9233.5</v>
          </cell>
        </row>
        <row r="250">
          <cell r="M250">
            <v>642</v>
          </cell>
          <cell r="N250">
            <v>9243.5</v>
          </cell>
        </row>
        <row r="251">
          <cell r="M251">
            <v>642</v>
          </cell>
          <cell r="N251">
            <v>10604</v>
          </cell>
        </row>
        <row r="252">
          <cell r="M252">
            <v>642</v>
          </cell>
          <cell r="N252">
            <v>7548</v>
          </cell>
        </row>
        <row r="253">
          <cell r="M253">
            <v>642</v>
          </cell>
          <cell r="N253">
            <v>10338.5</v>
          </cell>
        </row>
        <row r="254">
          <cell r="M254">
            <v>0</v>
          </cell>
          <cell r="N254">
            <v>0</v>
          </cell>
        </row>
        <row r="255">
          <cell r="M255">
            <v>642</v>
          </cell>
          <cell r="N255">
            <v>4033.24</v>
          </cell>
        </row>
        <row r="256">
          <cell r="M256">
            <v>642</v>
          </cell>
          <cell r="N256">
            <v>1422.75</v>
          </cell>
        </row>
        <row r="257">
          <cell r="M257">
            <v>642</v>
          </cell>
          <cell r="N257">
            <v>20945.259999999998</v>
          </cell>
        </row>
        <row r="258">
          <cell r="M258">
            <v>642</v>
          </cell>
          <cell r="N258">
            <v>28907.14</v>
          </cell>
        </row>
        <row r="259">
          <cell r="M259">
            <v>642</v>
          </cell>
          <cell r="N259">
            <v>20271.8</v>
          </cell>
        </row>
        <row r="260">
          <cell r="M260">
            <v>642</v>
          </cell>
          <cell r="N260">
            <v>9531.27</v>
          </cell>
        </row>
        <row r="261">
          <cell r="M261">
            <v>642</v>
          </cell>
          <cell r="N261">
            <v>9925.51</v>
          </cell>
        </row>
        <row r="262">
          <cell r="M262">
            <v>642</v>
          </cell>
          <cell r="N262">
            <v>19247.02</v>
          </cell>
        </row>
        <row r="263">
          <cell r="M263">
            <v>642</v>
          </cell>
          <cell r="N263">
            <v>17342.919999999998</v>
          </cell>
        </row>
        <row r="264">
          <cell r="M264">
            <v>642</v>
          </cell>
          <cell r="N264">
            <v>20944.68</v>
          </cell>
        </row>
        <row r="265">
          <cell r="M265">
            <v>0</v>
          </cell>
          <cell r="N265">
            <v>0</v>
          </cell>
        </row>
        <row r="266">
          <cell r="M266">
            <v>642</v>
          </cell>
          <cell r="N266">
            <v>2954.32</v>
          </cell>
        </row>
        <row r="267">
          <cell r="M267">
            <v>642</v>
          </cell>
          <cell r="N267">
            <v>1889.02</v>
          </cell>
        </row>
        <row r="268">
          <cell r="M268">
            <v>642</v>
          </cell>
          <cell r="N268">
            <v>10908.98</v>
          </cell>
        </row>
        <row r="269">
          <cell r="M269">
            <v>642</v>
          </cell>
          <cell r="N269">
            <v>20874.61</v>
          </cell>
        </row>
        <row r="270">
          <cell r="M270">
            <v>642</v>
          </cell>
          <cell r="N270">
            <v>15395.72</v>
          </cell>
        </row>
        <row r="271">
          <cell r="M271">
            <v>642</v>
          </cell>
          <cell r="N271">
            <v>7238.66</v>
          </cell>
        </row>
        <row r="272">
          <cell r="M272">
            <v>642</v>
          </cell>
          <cell r="N272">
            <v>7441.2</v>
          </cell>
        </row>
        <row r="273">
          <cell r="M273">
            <v>642</v>
          </cell>
          <cell r="N273">
            <v>14617.36</v>
          </cell>
        </row>
        <row r="274">
          <cell r="M274">
            <v>642</v>
          </cell>
          <cell r="N274">
            <v>12445.05</v>
          </cell>
        </row>
        <row r="275">
          <cell r="M275">
            <v>642</v>
          </cell>
          <cell r="N275">
            <v>16671.509999999998</v>
          </cell>
        </row>
        <row r="276">
          <cell r="M276">
            <v>0</v>
          </cell>
          <cell r="N276">
            <v>0</v>
          </cell>
        </row>
        <row r="277">
          <cell r="M277">
            <v>642</v>
          </cell>
          <cell r="N277">
            <v>3220.93</v>
          </cell>
        </row>
        <row r="278">
          <cell r="M278">
            <v>642</v>
          </cell>
          <cell r="N278">
            <v>1734.26</v>
          </cell>
        </row>
        <row r="279">
          <cell r="M279">
            <v>642</v>
          </cell>
          <cell r="N279">
            <v>12390.62</v>
          </cell>
        </row>
        <row r="280">
          <cell r="M280">
            <v>642</v>
          </cell>
          <cell r="N280">
            <v>20280.25</v>
          </cell>
        </row>
        <row r="281">
          <cell r="M281">
            <v>642</v>
          </cell>
          <cell r="N281">
            <v>15281.43</v>
          </cell>
        </row>
        <row r="282">
          <cell r="M282">
            <v>642</v>
          </cell>
          <cell r="N282">
            <v>6869.29</v>
          </cell>
        </row>
        <row r="283">
          <cell r="M283">
            <v>642</v>
          </cell>
          <cell r="N283">
            <v>7666.57</v>
          </cell>
        </row>
        <row r="284">
          <cell r="M284">
            <v>642</v>
          </cell>
          <cell r="N284">
            <v>14274.16</v>
          </cell>
        </row>
        <row r="285">
          <cell r="M285">
            <v>642</v>
          </cell>
          <cell r="N285">
            <v>12158.38</v>
          </cell>
        </row>
        <row r="286">
          <cell r="M286">
            <v>642</v>
          </cell>
          <cell r="N286">
            <v>17039.05</v>
          </cell>
        </row>
        <row r="287">
          <cell r="M287">
            <v>0</v>
          </cell>
          <cell r="N287">
            <v>0</v>
          </cell>
        </row>
        <row r="288">
          <cell r="M288">
            <v>642</v>
          </cell>
          <cell r="N288">
            <v>598.79999999999995</v>
          </cell>
        </row>
        <row r="289">
          <cell r="M289">
            <v>0</v>
          </cell>
          <cell r="N289">
            <v>0</v>
          </cell>
        </row>
        <row r="290">
          <cell r="M290">
            <v>645</v>
          </cell>
          <cell r="N290">
            <v>10351.81</v>
          </cell>
        </row>
        <row r="291">
          <cell r="M291">
            <v>645</v>
          </cell>
          <cell r="N291">
            <v>6032.87</v>
          </cell>
        </row>
        <row r="292">
          <cell r="M292">
            <v>645</v>
          </cell>
          <cell r="N292">
            <v>14738.53</v>
          </cell>
        </row>
        <row r="293">
          <cell r="M293">
            <v>645</v>
          </cell>
          <cell r="N293">
            <v>67102.8</v>
          </cell>
        </row>
        <row r="294">
          <cell r="M294">
            <v>645</v>
          </cell>
          <cell r="N294">
            <v>50790.96</v>
          </cell>
        </row>
        <row r="295">
          <cell r="M295">
            <v>645</v>
          </cell>
          <cell r="N295">
            <v>23663.62</v>
          </cell>
        </row>
        <row r="296">
          <cell r="M296">
            <v>645</v>
          </cell>
          <cell r="N296">
            <v>25508.98</v>
          </cell>
        </row>
        <row r="297">
          <cell r="M297">
            <v>645</v>
          </cell>
          <cell r="N297">
            <v>49037.13</v>
          </cell>
        </row>
        <row r="298">
          <cell r="M298">
            <v>645</v>
          </cell>
          <cell r="N298">
            <v>40693.550000000003</v>
          </cell>
        </row>
        <row r="299">
          <cell r="M299">
            <v>645</v>
          </cell>
          <cell r="N299">
            <v>56871.87</v>
          </cell>
        </row>
        <row r="300">
          <cell r="M300">
            <v>0</v>
          </cell>
          <cell r="N300">
            <v>0</v>
          </cell>
        </row>
        <row r="301">
          <cell r="M301">
            <v>0</v>
          </cell>
          <cell r="N301">
            <v>0</v>
          </cell>
        </row>
        <row r="302">
          <cell r="M302">
            <v>646</v>
          </cell>
          <cell r="N302">
            <v>13486.01</v>
          </cell>
        </row>
        <row r="303">
          <cell r="M303">
            <v>0</v>
          </cell>
          <cell r="N303">
            <v>0</v>
          </cell>
        </row>
        <row r="304">
          <cell r="M304">
            <v>646</v>
          </cell>
          <cell r="N304">
            <v>19122.97</v>
          </cell>
        </row>
        <row r="305">
          <cell r="M305">
            <v>0</v>
          </cell>
          <cell r="N305">
            <v>0</v>
          </cell>
        </row>
        <row r="306">
          <cell r="M306">
            <v>0</v>
          </cell>
          <cell r="N306">
            <v>0</v>
          </cell>
        </row>
        <row r="307">
          <cell r="M307">
            <v>647</v>
          </cell>
          <cell r="N307">
            <v>174.67</v>
          </cell>
        </row>
        <row r="308">
          <cell r="M308">
            <v>647</v>
          </cell>
          <cell r="N308">
            <v>318.72000000000003</v>
          </cell>
        </row>
        <row r="309">
          <cell r="M309">
            <v>647</v>
          </cell>
          <cell r="N309">
            <v>72.34</v>
          </cell>
        </row>
        <row r="310">
          <cell r="M310">
            <v>647</v>
          </cell>
          <cell r="N310">
            <v>1406.67</v>
          </cell>
        </row>
        <row r="311">
          <cell r="M311">
            <v>647</v>
          </cell>
          <cell r="N311">
            <v>132.58000000000001</v>
          </cell>
        </row>
        <row r="312">
          <cell r="M312">
            <v>647</v>
          </cell>
          <cell r="N312">
            <v>340.77</v>
          </cell>
        </row>
        <row r="313">
          <cell r="M313">
            <v>647</v>
          </cell>
          <cell r="N313">
            <v>192.73</v>
          </cell>
        </row>
        <row r="314">
          <cell r="M314">
            <v>647</v>
          </cell>
          <cell r="N314">
            <v>2951.87</v>
          </cell>
        </row>
        <row r="315">
          <cell r="M315">
            <v>0</v>
          </cell>
          <cell r="N315">
            <v>0</v>
          </cell>
        </row>
        <row r="316">
          <cell r="M316">
            <v>647</v>
          </cell>
          <cell r="N316">
            <v>46565</v>
          </cell>
        </row>
        <row r="317">
          <cell r="M317">
            <v>0</v>
          </cell>
          <cell r="N317">
            <v>0</v>
          </cell>
        </row>
        <row r="318">
          <cell r="M318">
            <v>647</v>
          </cell>
          <cell r="N318">
            <v>2661.23</v>
          </cell>
        </row>
        <row r="319">
          <cell r="M319">
            <v>0</v>
          </cell>
          <cell r="N319">
            <v>0</v>
          </cell>
        </row>
        <row r="320">
          <cell r="M320">
            <v>647</v>
          </cell>
          <cell r="N320">
            <v>1919</v>
          </cell>
        </row>
        <row r="321">
          <cell r="M321">
            <v>0</v>
          </cell>
          <cell r="N321">
            <v>0</v>
          </cell>
        </row>
        <row r="322">
          <cell r="M322">
            <v>0</v>
          </cell>
          <cell r="N322">
            <v>0</v>
          </cell>
        </row>
        <row r="323">
          <cell r="M323">
            <v>648</v>
          </cell>
          <cell r="N323">
            <v>1353.68</v>
          </cell>
        </row>
        <row r="324">
          <cell r="M324">
            <v>648</v>
          </cell>
          <cell r="N324">
            <v>1080.6600000000001</v>
          </cell>
        </row>
        <row r="325">
          <cell r="M325">
            <v>648</v>
          </cell>
          <cell r="N325">
            <v>1080.6600000000001</v>
          </cell>
        </row>
        <row r="326">
          <cell r="M326">
            <v>0</v>
          </cell>
          <cell r="N326">
            <v>0</v>
          </cell>
        </row>
        <row r="327">
          <cell r="M327">
            <v>648</v>
          </cell>
          <cell r="N327">
            <v>1052.0999999999999</v>
          </cell>
        </row>
        <row r="328">
          <cell r="M328">
            <v>648</v>
          </cell>
          <cell r="N328">
            <v>2320</v>
          </cell>
        </row>
        <row r="329">
          <cell r="M329">
            <v>0</v>
          </cell>
          <cell r="N329">
            <v>0</v>
          </cell>
        </row>
        <row r="330">
          <cell r="M330">
            <v>648</v>
          </cell>
          <cell r="N330">
            <v>3436.01</v>
          </cell>
        </row>
        <row r="331">
          <cell r="M331">
            <v>0</v>
          </cell>
          <cell r="N331">
            <v>0</v>
          </cell>
        </row>
        <row r="332">
          <cell r="M332">
            <v>648</v>
          </cell>
          <cell r="N332">
            <v>65360</v>
          </cell>
        </row>
        <row r="333">
          <cell r="M333">
            <v>648</v>
          </cell>
          <cell r="N333">
            <v>3066</v>
          </cell>
        </row>
        <row r="334">
          <cell r="M334">
            <v>0</v>
          </cell>
          <cell r="N334">
            <v>0</v>
          </cell>
        </row>
        <row r="335">
          <cell r="M335">
            <v>648</v>
          </cell>
          <cell r="N335">
            <v>45200</v>
          </cell>
        </row>
        <row r="336">
          <cell r="M336">
            <v>0</v>
          </cell>
          <cell r="N336">
            <v>0</v>
          </cell>
        </row>
        <row r="337">
          <cell r="M337">
            <v>0</v>
          </cell>
          <cell r="N337">
            <v>0</v>
          </cell>
        </row>
        <row r="338">
          <cell r="M338">
            <v>652</v>
          </cell>
          <cell r="N338">
            <v>4320</v>
          </cell>
        </row>
        <row r="339">
          <cell r="M339">
            <v>0</v>
          </cell>
          <cell r="N339">
            <v>0</v>
          </cell>
        </row>
        <row r="340">
          <cell r="M340">
            <v>0</v>
          </cell>
          <cell r="N340">
            <v>0</v>
          </cell>
        </row>
        <row r="341">
          <cell r="M341">
            <v>0</v>
          </cell>
          <cell r="N341">
            <v>0</v>
          </cell>
        </row>
        <row r="342">
          <cell r="M342">
            <v>0</v>
          </cell>
          <cell r="N342">
            <v>0</v>
          </cell>
        </row>
        <row r="343">
          <cell r="M343">
            <v>0</v>
          </cell>
          <cell r="N343">
            <v>0</v>
          </cell>
        </row>
        <row r="344">
          <cell r="M344">
            <v>662</v>
          </cell>
          <cell r="N344">
            <v>1583.68</v>
          </cell>
        </row>
        <row r="345">
          <cell r="M345">
            <v>662</v>
          </cell>
          <cell r="N345">
            <v>14327.86</v>
          </cell>
        </row>
        <row r="346">
          <cell r="M346">
            <v>662</v>
          </cell>
          <cell r="N346">
            <v>20204.63</v>
          </cell>
        </row>
        <row r="347">
          <cell r="M347">
            <v>662</v>
          </cell>
          <cell r="N347">
            <v>44166.64</v>
          </cell>
        </row>
        <row r="348">
          <cell r="M348">
            <v>662</v>
          </cell>
          <cell r="N348">
            <v>14052.55</v>
          </cell>
        </row>
        <row r="349">
          <cell r="M349">
            <v>662</v>
          </cell>
          <cell r="N349">
            <v>23130.06</v>
          </cell>
        </row>
        <row r="350">
          <cell r="M350">
            <v>662</v>
          </cell>
          <cell r="N350">
            <v>19425.91</v>
          </cell>
        </row>
        <row r="351">
          <cell r="M351">
            <v>662</v>
          </cell>
          <cell r="N351">
            <v>28843.09</v>
          </cell>
        </row>
        <row r="352">
          <cell r="M352">
            <v>662</v>
          </cell>
          <cell r="N352">
            <v>45372.9</v>
          </cell>
        </row>
        <row r="353">
          <cell r="M353">
            <v>662</v>
          </cell>
          <cell r="N353">
            <v>0</v>
          </cell>
        </row>
        <row r="354">
          <cell r="M354">
            <v>0</v>
          </cell>
          <cell r="N354">
            <v>0</v>
          </cell>
        </row>
        <row r="355">
          <cell r="M355">
            <v>662</v>
          </cell>
          <cell r="N355">
            <v>16382252.02</v>
          </cell>
        </row>
        <row r="356">
          <cell r="M356">
            <v>0</v>
          </cell>
          <cell r="N356">
            <v>0</v>
          </cell>
        </row>
        <row r="357">
          <cell r="M357">
            <v>662</v>
          </cell>
          <cell r="N357">
            <v>195161.01</v>
          </cell>
        </row>
        <row r="358">
          <cell r="M358">
            <v>0</v>
          </cell>
          <cell r="N358">
            <v>0</v>
          </cell>
        </row>
        <row r="359">
          <cell r="M359">
            <v>662</v>
          </cell>
          <cell r="N359">
            <v>860.55</v>
          </cell>
        </row>
        <row r="360">
          <cell r="M360">
            <v>0</v>
          </cell>
          <cell r="N360">
            <v>0</v>
          </cell>
        </row>
        <row r="361">
          <cell r="M361">
            <v>0</v>
          </cell>
          <cell r="N361">
            <v>0</v>
          </cell>
        </row>
        <row r="362">
          <cell r="M362">
            <v>0</v>
          </cell>
          <cell r="N362">
            <v>0</v>
          </cell>
        </row>
        <row r="363">
          <cell r="M363">
            <v>662</v>
          </cell>
          <cell r="N363">
            <v>0</v>
          </cell>
        </row>
        <row r="364">
          <cell r="M364">
            <v>662</v>
          </cell>
          <cell r="N364">
            <v>0</v>
          </cell>
        </row>
        <row r="365">
          <cell r="M365">
            <v>0</v>
          </cell>
          <cell r="N365">
            <v>0</v>
          </cell>
        </row>
        <row r="366">
          <cell r="M366">
            <v>0</v>
          </cell>
          <cell r="N366">
            <v>0</v>
          </cell>
        </row>
        <row r="367">
          <cell r="M367">
            <v>662</v>
          </cell>
          <cell r="N367">
            <v>0</v>
          </cell>
        </row>
        <row r="368">
          <cell r="M368">
            <v>0</v>
          </cell>
          <cell r="N368">
            <v>0</v>
          </cell>
        </row>
        <row r="369">
          <cell r="M369">
            <v>0</v>
          </cell>
          <cell r="N369">
            <v>0</v>
          </cell>
        </row>
        <row r="370">
          <cell r="M370">
            <v>0</v>
          </cell>
          <cell r="N370">
            <v>0</v>
          </cell>
        </row>
        <row r="371">
          <cell r="M371">
            <v>671</v>
          </cell>
          <cell r="N371">
            <v>122213.89</v>
          </cell>
        </row>
        <row r="372">
          <cell r="M372">
            <v>0</v>
          </cell>
          <cell r="N372">
            <v>0</v>
          </cell>
        </row>
        <row r="373">
          <cell r="M373">
            <v>0</v>
          </cell>
          <cell r="N373">
            <v>0</v>
          </cell>
        </row>
        <row r="374">
          <cell r="M374">
            <v>0</v>
          </cell>
          <cell r="N374">
            <v>0</v>
          </cell>
        </row>
        <row r="375">
          <cell r="M375">
            <v>0</v>
          </cell>
          <cell r="N375">
            <v>0</v>
          </cell>
        </row>
        <row r="376">
          <cell r="M376">
            <v>672</v>
          </cell>
          <cell r="N376">
            <v>127993</v>
          </cell>
        </row>
        <row r="377">
          <cell r="M377">
            <v>672</v>
          </cell>
          <cell r="N377">
            <v>60000</v>
          </cell>
        </row>
        <row r="378">
          <cell r="M378">
            <v>0</v>
          </cell>
          <cell r="N378">
            <v>0</v>
          </cell>
        </row>
        <row r="379">
          <cell r="M379">
            <v>0</v>
          </cell>
          <cell r="N379">
            <v>0</v>
          </cell>
        </row>
        <row r="380">
          <cell r="M380">
            <v>0</v>
          </cell>
          <cell r="N380">
            <v>0</v>
          </cell>
        </row>
        <row r="381">
          <cell r="M381">
            <v>0</v>
          </cell>
          <cell r="N381">
            <v>0</v>
          </cell>
        </row>
        <row r="382">
          <cell r="M382">
            <v>681</v>
          </cell>
          <cell r="N382">
            <v>113885.42</v>
          </cell>
        </row>
        <row r="383">
          <cell r="M383">
            <v>0</v>
          </cell>
          <cell r="N383">
            <v>0</v>
          </cell>
        </row>
        <row r="384">
          <cell r="M384">
            <v>681</v>
          </cell>
          <cell r="N384">
            <v>309855.21999999997</v>
          </cell>
        </row>
        <row r="385">
          <cell r="M385">
            <v>0</v>
          </cell>
          <cell r="N385">
            <v>0</v>
          </cell>
        </row>
        <row r="386">
          <cell r="M386">
            <v>681</v>
          </cell>
          <cell r="N386">
            <v>0</v>
          </cell>
        </row>
        <row r="387">
          <cell r="M387">
            <v>681</v>
          </cell>
          <cell r="N387">
            <v>0</v>
          </cell>
        </row>
        <row r="388">
          <cell r="M388">
            <v>0</v>
          </cell>
          <cell r="N388">
            <v>0</v>
          </cell>
        </row>
        <row r="389">
          <cell r="M389">
            <v>681</v>
          </cell>
          <cell r="N389">
            <v>20266.009999999998</v>
          </cell>
        </row>
        <row r="390">
          <cell r="M390">
            <v>0</v>
          </cell>
          <cell r="N390">
            <v>0</v>
          </cell>
        </row>
        <row r="391">
          <cell r="M391">
            <v>681</v>
          </cell>
          <cell r="N391">
            <v>40130.65</v>
          </cell>
        </row>
        <row r="392">
          <cell r="M392">
            <v>0</v>
          </cell>
          <cell r="N392">
            <v>0</v>
          </cell>
        </row>
        <row r="393">
          <cell r="M393">
            <v>0</v>
          </cell>
          <cell r="N393">
            <v>0</v>
          </cell>
        </row>
        <row r="394">
          <cell r="M394">
            <v>0</v>
          </cell>
          <cell r="N394">
            <v>0</v>
          </cell>
        </row>
        <row r="395">
          <cell r="M395">
            <v>688</v>
          </cell>
          <cell r="N395">
            <v>18052.21</v>
          </cell>
        </row>
        <row r="396">
          <cell r="M396">
            <v>688</v>
          </cell>
          <cell r="N396">
            <v>142.13</v>
          </cell>
        </row>
        <row r="397">
          <cell r="M397">
            <v>0</v>
          </cell>
          <cell r="N397">
            <v>0</v>
          </cell>
        </row>
        <row r="398">
          <cell r="M398">
            <v>688</v>
          </cell>
          <cell r="N398">
            <v>567.02</v>
          </cell>
        </row>
        <row r="399">
          <cell r="M399">
            <v>688</v>
          </cell>
          <cell r="N399">
            <v>3222.66</v>
          </cell>
        </row>
        <row r="400">
          <cell r="M400">
            <v>0</v>
          </cell>
          <cell r="N400">
            <v>0</v>
          </cell>
        </row>
        <row r="401">
          <cell r="M401">
            <v>688</v>
          </cell>
          <cell r="N401">
            <v>349.15</v>
          </cell>
        </row>
        <row r="402">
          <cell r="M402">
            <v>0</v>
          </cell>
          <cell r="N402">
            <v>0</v>
          </cell>
        </row>
        <row r="403">
          <cell r="M403">
            <v>0</v>
          </cell>
          <cell r="N403">
            <v>0</v>
          </cell>
        </row>
        <row r="404">
          <cell r="M404">
            <v>0</v>
          </cell>
          <cell r="N404">
            <v>0</v>
          </cell>
        </row>
        <row r="405">
          <cell r="M405">
            <v>694</v>
          </cell>
          <cell r="N405">
            <v>975479.71999999555</v>
          </cell>
        </row>
        <row r="406">
          <cell r="M406">
            <v>694</v>
          </cell>
          <cell r="N406">
            <v>49919.49</v>
          </cell>
        </row>
        <row r="407">
          <cell r="M407">
            <v>0</v>
          </cell>
          <cell r="N407">
            <v>0</v>
          </cell>
        </row>
        <row r="408">
          <cell r="M408">
            <v>694</v>
          </cell>
          <cell r="N408">
            <v>1351.89</v>
          </cell>
        </row>
        <row r="409">
          <cell r="M409">
            <v>0</v>
          </cell>
          <cell r="N409">
            <v>0</v>
          </cell>
        </row>
        <row r="410">
          <cell r="M410">
            <v>694</v>
          </cell>
          <cell r="N410">
            <v>0.16</v>
          </cell>
        </row>
        <row r="411">
          <cell r="M411">
            <v>0</v>
          </cell>
          <cell r="N411">
            <v>0</v>
          </cell>
        </row>
        <row r="412">
          <cell r="M412">
            <v>0</v>
          </cell>
          <cell r="N412">
            <v>0</v>
          </cell>
        </row>
        <row r="413">
          <cell r="M413">
            <v>695</v>
          </cell>
          <cell r="N413">
            <v>2009.28</v>
          </cell>
        </row>
        <row r="414">
          <cell r="M414">
            <v>0</v>
          </cell>
          <cell r="N414">
            <v>0</v>
          </cell>
        </row>
        <row r="415">
          <cell r="M415">
            <v>0</v>
          </cell>
          <cell r="N415">
            <v>0</v>
          </cell>
        </row>
        <row r="416">
          <cell r="M416">
            <v>695</v>
          </cell>
          <cell r="N416">
            <v>60.84</v>
          </cell>
        </row>
        <row r="417">
          <cell r="M417">
            <v>0</v>
          </cell>
          <cell r="N417">
            <v>0</v>
          </cell>
        </row>
        <row r="418">
          <cell r="M418">
            <v>0</v>
          </cell>
          <cell r="N418">
            <v>0</v>
          </cell>
        </row>
        <row r="419">
          <cell r="M419">
            <v>697</v>
          </cell>
          <cell r="N419">
            <v>8222.15</v>
          </cell>
        </row>
        <row r="420">
          <cell r="M420">
            <v>0</v>
          </cell>
          <cell r="N420">
            <v>0</v>
          </cell>
        </row>
        <row r="421">
          <cell r="M421">
            <v>0</v>
          </cell>
          <cell r="N421">
            <v>0</v>
          </cell>
        </row>
        <row r="422">
          <cell r="M422">
            <v>0</v>
          </cell>
          <cell r="N422">
            <v>0</v>
          </cell>
        </row>
        <row r="423">
          <cell r="M423">
            <v>698</v>
          </cell>
          <cell r="N423">
            <v>11879.79</v>
          </cell>
        </row>
        <row r="424">
          <cell r="M424">
            <v>0</v>
          </cell>
          <cell r="N424">
            <v>0</v>
          </cell>
        </row>
        <row r="425">
          <cell r="M425">
            <v>698</v>
          </cell>
          <cell r="N425">
            <v>2.4300000000000002</v>
          </cell>
        </row>
        <row r="426">
          <cell r="M426">
            <v>0</v>
          </cell>
          <cell r="N426">
            <v>0</v>
          </cell>
        </row>
        <row r="427">
          <cell r="M427">
            <v>0</v>
          </cell>
          <cell r="N427">
            <v>0</v>
          </cell>
        </row>
        <row r="428">
          <cell r="M428">
            <v>0</v>
          </cell>
          <cell r="N428">
            <v>0</v>
          </cell>
        </row>
        <row r="429">
          <cell r="M429">
            <v>0</v>
          </cell>
          <cell r="N429">
            <v>0</v>
          </cell>
        </row>
        <row r="430">
          <cell r="M430">
            <v>0</v>
          </cell>
          <cell r="N430">
            <v>0</v>
          </cell>
        </row>
        <row r="431">
          <cell r="M431">
            <v>0</v>
          </cell>
          <cell r="N431">
            <v>0</v>
          </cell>
        </row>
        <row r="432">
          <cell r="M432">
            <v>0</v>
          </cell>
          <cell r="N432">
            <v>0</v>
          </cell>
        </row>
        <row r="433">
          <cell r="M433">
            <v>0</v>
          </cell>
          <cell r="N433">
            <v>0</v>
          </cell>
        </row>
        <row r="434">
          <cell r="M434">
            <v>0</v>
          </cell>
          <cell r="N434">
            <v>0</v>
          </cell>
        </row>
        <row r="435">
          <cell r="M435">
            <v>0</v>
          </cell>
          <cell r="N435">
            <v>0</v>
          </cell>
        </row>
        <row r="436">
          <cell r="M436">
            <v>0</v>
          </cell>
          <cell r="N436">
            <v>0</v>
          </cell>
        </row>
        <row r="437">
          <cell r="M437">
            <v>0</v>
          </cell>
          <cell r="N437">
            <v>0</v>
          </cell>
        </row>
        <row r="438">
          <cell r="M438">
            <v>0</v>
          </cell>
          <cell r="N438">
            <v>0</v>
          </cell>
        </row>
        <row r="439">
          <cell r="M439">
            <v>0</v>
          </cell>
          <cell r="N439">
            <v>0</v>
          </cell>
        </row>
        <row r="440">
          <cell r="M440">
            <v>0</v>
          </cell>
          <cell r="N440">
            <v>0</v>
          </cell>
        </row>
        <row r="441">
          <cell r="M441">
            <v>0</v>
          </cell>
          <cell r="N441">
            <v>0</v>
          </cell>
        </row>
        <row r="442">
          <cell r="M442">
            <v>0</v>
          </cell>
          <cell r="N442">
            <v>0</v>
          </cell>
        </row>
        <row r="443">
          <cell r="M443">
            <v>0</v>
          </cell>
          <cell r="N443">
            <v>0</v>
          </cell>
        </row>
        <row r="444">
          <cell r="M444">
            <v>0</v>
          </cell>
          <cell r="N444">
            <v>0</v>
          </cell>
        </row>
        <row r="445">
          <cell r="M445">
            <v>0</v>
          </cell>
          <cell r="N445">
            <v>0</v>
          </cell>
        </row>
        <row r="446">
          <cell r="M446">
            <v>0</v>
          </cell>
          <cell r="N446">
            <v>0</v>
          </cell>
        </row>
        <row r="447">
          <cell r="M447">
            <v>0</v>
          </cell>
          <cell r="N447">
            <v>0</v>
          </cell>
        </row>
        <row r="448">
          <cell r="M448">
            <v>0</v>
          </cell>
          <cell r="N448">
            <v>0</v>
          </cell>
        </row>
        <row r="449">
          <cell r="M449">
            <v>0</v>
          </cell>
          <cell r="N449">
            <v>0</v>
          </cell>
        </row>
        <row r="450">
          <cell r="M450">
            <v>0</v>
          </cell>
          <cell r="N450">
            <v>0</v>
          </cell>
        </row>
        <row r="451">
          <cell r="M451">
            <v>0</v>
          </cell>
          <cell r="N451">
            <v>0</v>
          </cell>
        </row>
        <row r="452">
          <cell r="M452">
            <v>0</v>
          </cell>
          <cell r="N452">
            <v>0</v>
          </cell>
        </row>
        <row r="453">
          <cell r="M453">
            <v>0</v>
          </cell>
          <cell r="N453">
            <v>0</v>
          </cell>
        </row>
        <row r="454">
          <cell r="M454">
            <v>0</v>
          </cell>
          <cell r="N454">
            <v>0</v>
          </cell>
        </row>
        <row r="455">
          <cell r="M455">
            <v>0</v>
          </cell>
          <cell r="N455">
            <v>0</v>
          </cell>
        </row>
        <row r="456">
          <cell r="M456">
            <v>0</v>
          </cell>
          <cell r="N456">
            <v>0</v>
          </cell>
        </row>
        <row r="457">
          <cell r="M457">
            <v>0</v>
          </cell>
          <cell r="N457">
            <v>0</v>
          </cell>
        </row>
        <row r="458">
          <cell r="M458">
            <v>0</v>
          </cell>
          <cell r="N458">
            <v>0</v>
          </cell>
        </row>
        <row r="459">
          <cell r="M459">
            <v>0</v>
          </cell>
          <cell r="N459">
            <v>0</v>
          </cell>
        </row>
        <row r="460">
          <cell r="M460">
            <v>0</v>
          </cell>
          <cell r="N460">
            <v>0</v>
          </cell>
        </row>
        <row r="461">
          <cell r="M461">
            <v>0</v>
          </cell>
          <cell r="N461">
            <v>0</v>
          </cell>
        </row>
        <row r="462">
          <cell r="M462">
            <v>0</v>
          </cell>
          <cell r="N462">
            <v>0</v>
          </cell>
        </row>
        <row r="463">
          <cell r="M463">
            <v>0</v>
          </cell>
          <cell r="N463">
            <v>0</v>
          </cell>
        </row>
        <row r="464">
          <cell r="M464">
            <v>0</v>
          </cell>
          <cell r="N464">
            <v>0</v>
          </cell>
        </row>
        <row r="465">
          <cell r="M465">
            <v>0</v>
          </cell>
          <cell r="N465">
            <v>0</v>
          </cell>
        </row>
        <row r="466">
          <cell r="M466">
            <v>0</v>
          </cell>
          <cell r="N466">
            <v>0</v>
          </cell>
        </row>
        <row r="467">
          <cell r="M467">
            <v>0</v>
          </cell>
          <cell r="N467">
            <v>0</v>
          </cell>
        </row>
        <row r="468">
          <cell r="M468">
            <v>0</v>
          </cell>
          <cell r="N468">
            <v>0</v>
          </cell>
        </row>
        <row r="469">
          <cell r="M469">
            <v>0</v>
          </cell>
          <cell r="N469">
            <v>0</v>
          </cell>
        </row>
        <row r="470">
          <cell r="M470">
            <v>0</v>
          </cell>
          <cell r="N470">
            <v>0</v>
          </cell>
        </row>
        <row r="471">
          <cell r="M471">
            <v>0</v>
          </cell>
          <cell r="N471">
            <v>0</v>
          </cell>
        </row>
        <row r="472">
          <cell r="M472">
            <v>0</v>
          </cell>
          <cell r="N472">
            <v>0</v>
          </cell>
        </row>
        <row r="473">
          <cell r="M473">
            <v>0</v>
          </cell>
          <cell r="N473">
            <v>0</v>
          </cell>
        </row>
        <row r="474">
          <cell r="M474">
            <v>0</v>
          </cell>
          <cell r="N474">
            <v>0</v>
          </cell>
        </row>
        <row r="475">
          <cell r="M475">
            <v>0</v>
          </cell>
          <cell r="N475">
            <v>0</v>
          </cell>
        </row>
        <row r="476">
          <cell r="M476">
            <v>0</v>
          </cell>
          <cell r="N476">
            <v>0</v>
          </cell>
        </row>
        <row r="477">
          <cell r="M477">
            <v>0</v>
          </cell>
          <cell r="N477">
            <v>0</v>
          </cell>
        </row>
        <row r="478">
          <cell r="M478">
            <v>0</v>
          </cell>
          <cell r="N478">
            <v>0</v>
          </cell>
        </row>
        <row r="479">
          <cell r="M479">
            <v>0</v>
          </cell>
          <cell r="N479">
            <v>0</v>
          </cell>
        </row>
        <row r="480">
          <cell r="M480">
            <v>0</v>
          </cell>
          <cell r="N480">
            <v>0</v>
          </cell>
        </row>
        <row r="481">
          <cell r="M481">
            <v>0</v>
          </cell>
          <cell r="N481">
            <v>0</v>
          </cell>
        </row>
        <row r="482">
          <cell r="M482">
            <v>0</v>
          </cell>
          <cell r="N482">
            <v>0</v>
          </cell>
        </row>
        <row r="483">
          <cell r="M483">
            <v>0</v>
          </cell>
          <cell r="N483">
            <v>0</v>
          </cell>
        </row>
        <row r="484">
          <cell r="M484">
            <v>0</v>
          </cell>
          <cell r="N484">
            <v>0</v>
          </cell>
        </row>
        <row r="485">
          <cell r="M485">
            <v>0</v>
          </cell>
          <cell r="N485">
            <v>0</v>
          </cell>
        </row>
        <row r="486">
          <cell r="M486">
            <v>0</v>
          </cell>
          <cell r="N486">
            <v>0</v>
          </cell>
        </row>
        <row r="487">
          <cell r="M487">
            <v>0</v>
          </cell>
          <cell r="N487">
            <v>0</v>
          </cell>
        </row>
        <row r="488">
          <cell r="M488">
            <v>0</v>
          </cell>
          <cell r="N488">
            <v>0</v>
          </cell>
        </row>
        <row r="489">
          <cell r="M489">
            <v>0</v>
          </cell>
          <cell r="N489">
            <v>0</v>
          </cell>
        </row>
        <row r="490">
          <cell r="M490">
            <v>0</v>
          </cell>
          <cell r="N490">
            <v>0</v>
          </cell>
        </row>
        <row r="491">
          <cell r="M491">
            <v>0</v>
          </cell>
          <cell r="N491">
            <v>0</v>
          </cell>
        </row>
        <row r="492">
          <cell r="M492">
            <v>0</v>
          </cell>
          <cell r="N492">
            <v>0</v>
          </cell>
        </row>
        <row r="493">
          <cell r="M493">
            <v>0</v>
          </cell>
          <cell r="N493">
            <v>0</v>
          </cell>
        </row>
        <row r="494">
          <cell r="M494">
            <v>0</v>
          </cell>
          <cell r="N494">
            <v>0</v>
          </cell>
        </row>
        <row r="495">
          <cell r="M495">
            <v>0</v>
          </cell>
          <cell r="N495">
            <v>0</v>
          </cell>
        </row>
        <row r="496">
          <cell r="M496">
            <v>0</v>
          </cell>
          <cell r="N496">
            <v>0</v>
          </cell>
        </row>
        <row r="497">
          <cell r="M497">
            <v>0</v>
          </cell>
          <cell r="N497">
            <v>0</v>
          </cell>
        </row>
        <row r="498">
          <cell r="M498">
            <v>0</v>
          </cell>
          <cell r="N498">
            <v>0</v>
          </cell>
        </row>
        <row r="499">
          <cell r="M499">
            <v>0</v>
          </cell>
          <cell r="N499">
            <v>0</v>
          </cell>
        </row>
        <row r="500">
          <cell r="M500">
            <v>0</v>
          </cell>
          <cell r="N500">
            <v>0</v>
          </cell>
        </row>
        <row r="501">
          <cell r="M501">
            <v>0</v>
          </cell>
          <cell r="N501">
            <v>0</v>
          </cell>
        </row>
        <row r="502">
          <cell r="M502">
            <v>0</v>
          </cell>
          <cell r="N502">
            <v>0</v>
          </cell>
        </row>
        <row r="503">
          <cell r="M503">
            <v>0</v>
          </cell>
          <cell r="N503">
            <v>0</v>
          </cell>
        </row>
        <row r="504">
          <cell r="M504">
            <v>0</v>
          </cell>
          <cell r="N504">
            <v>0</v>
          </cell>
        </row>
        <row r="505">
          <cell r="M505">
            <v>0</v>
          </cell>
          <cell r="N505">
            <v>0</v>
          </cell>
        </row>
        <row r="506">
          <cell r="M506">
            <v>0</v>
          </cell>
          <cell r="N506">
            <v>0</v>
          </cell>
        </row>
        <row r="507">
          <cell r="M507">
            <v>0</v>
          </cell>
          <cell r="N507">
            <v>0</v>
          </cell>
        </row>
        <row r="508">
          <cell r="M508">
            <v>0</v>
          </cell>
          <cell r="N508">
            <v>0</v>
          </cell>
        </row>
        <row r="509">
          <cell r="M509">
            <v>0</v>
          </cell>
          <cell r="N509">
            <v>0</v>
          </cell>
        </row>
        <row r="510">
          <cell r="M510">
            <v>0</v>
          </cell>
          <cell r="N510">
            <v>0</v>
          </cell>
        </row>
        <row r="511">
          <cell r="M511">
            <v>0</v>
          </cell>
          <cell r="N511">
            <v>0</v>
          </cell>
        </row>
        <row r="512">
          <cell r="M512">
            <v>0</v>
          </cell>
          <cell r="N512">
            <v>0</v>
          </cell>
        </row>
        <row r="513">
          <cell r="M513">
            <v>0</v>
          </cell>
          <cell r="N513">
            <v>0</v>
          </cell>
        </row>
        <row r="514">
          <cell r="M514">
            <v>0</v>
          </cell>
          <cell r="N514">
            <v>0</v>
          </cell>
        </row>
        <row r="515">
          <cell r="M515">
            <v>0</v>
          </cell>
          <cell r="N515">
            <v>0</v>
          </cell>
        </row>
        <row r="516">
          <cell r="M516">
            <v>0</v>
          </cell>
          <cell r="N516">
            <v>0</v>
          </cell>
        </row>
        <row r="517">
          <cell r="M517">
            <v>0</v>
          </cell>
          <cell r="N517">
            <v>0</v>
          </cell>
        </row>
        <row r="518">
          <cell r="M518">
            <v>0</v>
          </cell>
          <cell r="N518">
            <v>0</v>
          </cell>
        </row>
        <row r="519">
          <cell r="M519">
            <v>0</v>
          </cell>
          <cell r="N519">
            <v>0</v>
          </cell>
        </row>
        <row r="520">
          <cell r="M520">
            <v>0</v>
          </cell>
          <cell r="N520">
            <v>0</v>
          </cell>
        </row>
        <row r="521">
          <cell r="M521">
            <v>0</v>
          </cell>
          <cell r="N521">
            <v>0</v>
          </cell>
        </row>
        <row r="522">
          <cell r="M522">
            <v>0</v>
          </cell>
          <cell r="N522">
            <v>0</v>
          </cell>
        </row>
        <row r="523">
          <cell r="M523">
            <v>0</v>
          </cell>
          <cell r="N523">
            <v>0</v>
          </cell>
        </row>
        <row r="524">
          <cell r="M524">
            <v>0</v>
          </cell>
          <cell r="N524">
            <v>0</v>
          </cell>
        </row>
        <row r="525">
          <cell r="M525">
            <v>0</v>
          </cell>
          <cell r="N525">
            <v>0</v>
          </cell>
        </row>
        <row r="526">
          <cell r="M526">
            <v>0</v>
          </cell>
          <cell r="N526">
            <v>0</v>
          </cell>
        </row>
        <row r="527">
          <cell r="M527">
            <v>0</v>
          </cell>
          <cell r="N527">
            <v>0</v>
          </cell>
        </row>
        <row r="528">
          <cell r="M528">
            <v>0</v>
          </cell>
          <cell r="N528">
            <v>0</v>
          </cell>
        </row>
        <row r="529">
          <cell r="M529">
            <v>0</v>
          </cell>
          <cell r="N529">
            <v>0</v>
          </cell>
        </row>
        <row r="530">
          <cell r="M530">
            <v>0</v>
          </cell>
          <cell r="N530">
            <v>0</v>
          </cell>
        </row>
        <row r="531">
          <cell r="M531">
            <v>0</v>
          </cell>
          <cell r="N531">
            <v>0</v>
          </cell>
        </row>
        <row r="532">
          <cell r="M532">
            <v>0</v>
          </cell>
          <cell r="N532">
            <v>0</v>
          </cell>
        </row>
        <row r="533">
          <cell r="M533">
            <v>0</v>
          </cell>
          <cell r="N533">
            <v>0</v>
          </cell>
        </row>
        <row r="534">
          <cell r="M534">
            <v>0</v>
          </cell>
          <cell r="N534">
            <v>0</v>
          </cell>
        </row>
        <row r="535">
          <cell r="M535">
            <v>0</v>
          </cell>
          <cell r="N535">
            <v>0</v>
          </cell>
        </row>
        <row r="536">
          <cell r="M536">
            <v>0</v>
          </cell>
          <cell r="N536">
            <v>0</v>
          </cell>
        </row>
        <row r="537">
          <cell r="M537">
            <v>0</v>
          </cell>
          <cell r="N537">
            <v>0</v>
          </cell>
        </row>
        <row r="538">
          <cell r="M538">
            <v>0</v>
          </cell>
          <cell r="N538">
            <v>0</v>
          </cell>
        </row>
        <row r="539">
          <cell r="M539">
            <v>0</v>
          </cell>
          <cell r="N539">
            <v>0</v>
          </cell>
        </row>
        <row r="540">
          <cell r="M540">
            <v>0</v>
          </cell>
          <cell r="N540">
            <v>0</v>
          </cell>
        </row>
        <row r="541">
          <cell r="M541">
            <v>0</v>
          </cell>
          <cell r="N541">
            <v>0</v>
          </cell>
        </row>
        <row r="542">
          <cell r="M542">
            <v>0</v>
          </cell>
          <cell r="N542">
            <v>0</v>
          </cell>
        </row>
        <row r="543">
          <cell r="M543">
            <v>0</v>
          </cell>
          <cell r="N543">
            <v>0</v>
          </cell>
        </row>
        <row r="544">
          <cell r="M544">
            <v>0</v>
          </cell>
          <cell r="N544">
            <v>0</v>
          </cell>
        </row>
        <row r="545">
          <cell r="M545">
            <v>0</v>
          </cell>
          <cell r="N545">
            <v>0</v>
          </cell>
        </row>
        <row r="546">
          <cell r="M546">
            <v>0</v>
          </cell>
          <cell r="N546">
            <v>0</v>
          </cell>
        </row>
        <row r="547">
          <cell r="M547">
            <v>0</v>
          </cell>
          <cell r="N547">
            <v>0</v>
          </cell>
        </row>
        <row r="548">
          <cell r="M548">
            <v>0</v>
          </cell>
          <cell r="N548">
            <v>0</v>
          </cell>
        </row>
        <row r="549">
          <cell r="M549">
            <v>0</v>
          </cell>
          <cell r="N549">
            <v>0</v>
          </cell>
        </row>
        <row r="550">
          <cell r="M550">
            <v>0</v>
          </cell>
          <cell r="N550">
            <v>0</v>
          </cell>
        </row>
        <row r="551">
          <cell r="M551">
            <v>0</v>
          </cell>
          <cell r="N551">
            <v>0</v>
          </cell>
        </row>
        <row r="552">
          <cell r="M552">
            <v>0</v>
          </cell>
          <cell r="N552">
            <v>0</v>
          </cell>
        </row>
        <row r="553">
          <cell r="M553">
            <v>0</v>
          </cell>
          <cell r="N553">
            <v>0</v>
          </cell>
        </row>
        <row r="554">
          <cell r="M554">
            <v>0</v>
          </cell>
          <cell r="N554">
            <v>0</v>
          </cell>
        </row>
        <row r="555">
          <cell r="M555">
            <v>0</v>
          </cell>
          <cell r="N555">
            <v>0</v>
          </cell>
        </row>
        <row r="556">
          <cell r="M556">
            <v>0</v>
          </cell>
          <cell r="N556">
            <v>0</v>
          </cell>
        </row>
        <row r="557">
          <cell r="M557">
            <v>0</v>
          </cell>
          <cell r="N557">
            <v>0</v>
          </cell>
        </row>
        <row r="558">
          <cell r="M558">
            <v>0</v>
          </cell>
          <cell r="N558">
            <v>0</v>
          </cell>
        </row>
        <row r="559">
          <cell r="M559">
            <v>0</v>
          </cell>
          <cell r="N559">
            <v>0</v>
          </cell>
        </row>
        <row r="560">
          <cell r="M560">
            <v>0</v>
          </cell>
          <cell r="N560">
            <v>0</v>
          </cell>
        </row>
        <row r="561">
          <cell r="M561">
            <v>0</v>
          </cell>
          <cell r="N561">
            <v>0</v>
          </cell>
        </row>
        <row r="562">
          <cell r="M562">
            <v>0</v>
          </cell>
          <cell r="N562">
            <v>0</v>
          </cell>
        </row>
        <row r="563">
          <cell r="M563">
            <v>0</v>
          </cell>
          <cell r="N563">
            <v>0</v>
          </cell>
        </row>
        <row r="564">
          <cell r="M564">
            <v>0</v>
          </cell>
          <cell r="N564">
            <v>0</v>
          </cell>
        </row>
        <row r="565">
          <cell r="M565">
            <v>0</v>
          </cell>
          <cell r="N565">
            <v>0</v>
          </cell>
        </row>
        <row r="566">
          <cell r="M566">
            <v>0</v>
          </cell>
          <cell r="N566">
            <v>0</v>
          </cell>
        </row>
        <row r="567">
          <cell r="M567">
            <v>0</v>
          </cell>
          <cell r="N567">
            <v>0</v>
          </cell>
        </row>
        <row r="568">
          <cell r="M568">
            <v>0</v>
          </cell>
          <cell r="N568">
            <v>0</v>
          </cell>
        </row>
        <row r="569">
          <cell r="M569">
            <v>0</v>
          </cell>
          <cell r="N569">
            <v>0</v>
          </cell>
        </row>
        <row r="570">
          <cell r="M570">
            <v>0</v>
          </cell>
          <cell r="N570">
            <v>0</v>
          </cell>
        </row>
        <row r="571">
          <cell r="M571">
            <v>0</v>
          </cell>
          <cell r="N571">
            <v>0</v>
          </cell>
        </row>
        <row r="572">
          <cell r="M572">
            <v>0</v>
          </cell>
          <cell r="N572">
            <v>0</v>
          </cell>
        </row>
        <row r="573">
          <cell r="M573">
            <v>0</v>
          </cell>
          <cell r="N573">
            <v>0</v>
          </cell>
        </row>
        <row r="574">
          <cell r="M574">
            <v>0</v>
          </cell>
          <cell r="N574">
            <v>0</v>
          </cell>
        </row>
        <row r="575">
          <cell r="M575">
            <v>0</v>
          </cell>
          <cell r="N575">
            <v>0</v>
          </cell>
        </row>
        <row r="576">
          <cell r="M576">
            <v>0</v>
          </cell>
          <cell r="N576">
            <v>0</v>
          </cell>
        </row>
        <row r="577">
          <cell r="M577">
            <v>0</v>
          </cell>
          <cell r="N577">
            <v>0</v>
          </cell>
        </row>
        <row r="578">
          <cell r="M578">
            <v>0</v>
          </cell>
          <cell r="N578">
            <v>0</v>
          </cell>
        </row>
        <row r="579">
          <cell r="M579">
            <v>0</v>
          </cell>
          <cell r="N579">
            <v>0</v>
          </cell>
        </row>
        <row r="580">
          <cell r="M580">
            <v>0</v>
          </cell>
          <cell r="N580">
            <v>0</v>
          </cell>
        </row>
        <row r="581">
          <cell r="M581">
            <v>0</v>
          </cell>
          <cell r="N581">
            <v>0</v>
          </cell>
        </row>
        <row r="582">
          <cell r="M582">
            <v>0</v>
          </cell>
          <cell r="N582">
            <v>0</v>
          </cell>
        </row>
        <row r="583">
          <cell r="M583">
            <v>0</v>
          </cell>
          <cell r="N583">
            <v>0</v>
          </cell>
        </row>
        <row r="584">
          <cell r="M584">
            <v>0</v>
          </cell>
          <cell r="N584">
            <v>0</v>
          </cell>
        </row>
        <row r="585">
          <cell r="M585">
            <v>0</v>
          </cell>
          <cell r="N585">
            <v>0</v>
          </cell>
        </row>
        <row r="586">
          <cell r="M586">
            <v>0</v>
          </cell>
          <cell r="N586">
            <v>0</v>
          </cell>
        </row>
        <row r="587">
          <cell r="M587">
            <v>0</v>
          </cell>
          <cell r="N587">
            <v>0</v>
          </cell>
        </row>
        <row r="588">
          <cell r="M588">
            <v>0</v>
          </cell>
          <cell r="N588">
            <v>0</v>
          </cell>
        </row>
        <row r="589">
          <cell r="M589">
            <v>0</v>
          </cell>
          <cell r="N589">
            <v>0</v>
          </cell>
        </row>
        <row r="590">
          <cell r="M590">
            <v>0</v>
          </cell>
          <cell r="N590">
            <v>0</v>
          </cell>
        </row>
        <row r="591">
          <cell r="M591">
            <v>0</v>
          </cell>
          <cell r="N591">
            <v>0</v>
          </cell>
        </row>
        <row r="592">
          <cell r="M592">
            <v>0</v>
          </cell>
          <cell r="N592">
            <v>0</v>
          </cell>
        </row>
        <row r="593">
          <cell r="M593">
            <v>0</v>
          </cell>
          <cell r="N593">
            <v>0</v>
          </cell>
        </row>
        <row r="594">
          <cell r="M594">
            <v>0</v>
          </cell>
          <cell r="N594">
            <v>0</v>
          </cell>
        </row>
        <row r="595">
          <cell r="M595">
            <v>0</v>
          </cell>
          <cell r="N595">
            <v>0</v>
          </cell>
        </row>
        <row r="596">
          <cell r="M596">
            <v>0</v>
          </cell>
          <cell r="N596">
            <v>0</v>
          </cell>
        </row>
        <row r="597">
          <cell r="M597">
            <v>0</v>
          </cell>
          <cell r="N597">
            <v>0</v>
          </cell>
        </row>
        <row r="598">
          <cell r="M598">
            <v>0</v>
          </cell>
          <cell r="N598">
            <v>0</v>
          </cell>
        </row>
        <row r="599">
          <cell r="M599">
            <v>0</v>
          </cell>
          <cell r="N599">
            <v>0</v>
          </cell>
        </row>
        <row r="600">
          <cell r="M600">
            <v>0</v>
          </cell>
          <cell r="N600">
            <v>0</v>
          </cell>
        </row>
        <row r="601">
          <cell r="M601">
            <v>0</v>
          </cell>
          <cell r="N601">
            <v>0</v>
          </cell>
        </row>
        <row r="602">
          <cell r="M602">
            <v>0</v>
          </cell>
          <cell r="N602">
            <v>0</v>
          </cell>
        </row>
        <row r="603">
          <cell r="M603">
            <v>0</v>
          </cell>
          <cell r="N603">
            <v>0</v>
          </cell>
        </row>
        <row r="604">
          <cell r="M604">
            <v>0</v>
          </cell>
          <cell r="N604">
            <v>0</v>
          </cell>
        </row>
        <row r="605">
          <cell r="M605">
            <v>0</v>
          </cell>
          <cell r="N605">
            <v>0</v>
          </cell>
        </row>
        <row r="606">
          <cell r="M606">
            <v>0</v>
          </cell>
          <cell r="N606">
            <v>0</v>
          </cell>
        </row>
        <row r="607">
          <cell r="M607">
            <v>0</v>
          </cell>
          <cell r="N607">
            <v>0</v>
          </cell>
        </row>
        <row r="608">
          <cell r="M608">
            <v>0</v>
          </cell>
          <cell r="N608">
            <v>0</v>
          </cell>
        </row>
        <row r="609">
          <cell r="M609">
            <v>0</v>
          </cell>
          <cell r="N609">
            <v>0</v>
          </cell>
        </row>
        <row r="610">
          <cell r="M610">
            <v>0</v>
          </cell>
          <cell r="N610">
            <v>0</v>
          </cell>
        </row>
        <row r="611">
          <cell r="M611">
            <v>0</v>
          </cell>
          <cell r="N611">
            <v>0</v>
          </cell>
        </row>
        <row r="612">
          <cell r="M612">
            <v>0</v>
          </cell>
          <cell r="N612">
            <v>0</v>
          </cell>
        </row>
        <row r="613">
          <cell r="M613">
            <v>0</v>
          </cell>
          <cell r="N613">
            <v>0</v>
          </cell>
        </row>
        <row r="614">
          <cell r="M614">
            <v>0</v>
          </cell>
          <cell r="N614">
            <v>0</v>
          </cell>
        </row>
        <row r="615">
          <cell r="M615">
            <v>0</v>
          </cell>
          <cell r="N615">
            <v>0</v>
          </cell>
        </row>
        <row r="616">
          <cell r="M616">
            <v>0</v>
          </cell>
          <cell r="N616">
            <v>0</v>
          </cell>
        </row>
        <row r="617">
          <cell r="M617">
            <v>0</v>
          </cell>
          <cell r="N617">
            <v>0</v>
          </cell>
        </row>
        <row r="618">
          <cell r="M618">
            <v>0</v>
          </cell>
          <cell r="N618">
            <v>0</v>
          </cell>
        </row>
        <row r="619">
          <cell r="M619">
            <v>0</v>
          </cell>
          <cell r="N619">
            <v>0</v>
          </cell>
        </row>
        <row r="620">
          <cell r="M620">
            <v>0</v>
          </cell>
          <cell r="N620">
            <v>0</v>
          </cell>
        </row>
        <row r="621">
          <cell r="M621">
            <v>0</v>
          </cell>
          <cell r="N621">
            <v>0</v>
          </cell>
        </row>
        <row r="622">
          <cell r="M622">
            <v>0</v>
          </cell>
          <cell r="N622">
            <v>0</v>
          </cell>
        </row>
        <row r="623">
          <cell r="M623">
            <v>0</v>
          </cell>
          <cell r="N623">
            <v>0</v>
          </cell>
        </row>
        <row r="624">
          <cell r="M624">
            <v>0</v>
          </cell>
          <cell r="N624">
            <v>0</v>
          </cell>
        </row>
        <row r="625">
          <cell r="M625">
            <v>0</v>
          </cell>
          <cell r="N625">
            <v>0</v>
          </cell>
        </row>
        <row r="626">
          <cell r="M626">
            <v>0</v>
          </cell>
          <cell r="N626">
            <v>0</v>
          </cell>
        </row>
        <row r="627">
          <cell r="M627">
            <v>0</v>
          </cell>
          <cell r="N627">
            <v>0</v>
          </cell>
        </row>
        <row r="628">
          <cell r="M628">
            <v>0</v>
          </cell>
          <cell r="N628">
            <v>0</v>
          </cell>
        </row>
        <row r="629">
          <cell r="M629">
            <v>0</v>
          </cell>
          <cell r="N629">
            <v>0</v>
          </cell>
        </row>
        <row r="630">
          <cell r="M630">
            <v>0</v>
          </cell>
          <cell r="N630">
            <v>0</v>
          </cell>
        </row>
        <row r="631">
          <cell r="M631">
            <v>0</v>
          </cell>
          <cell r="N631">
            <v>0</v>
          </cell>
        </row>
        <row r="632">
          <cell r="M632">
            <v>0</v>
          </cell>
          <cell r="N632">
            <v>0</v>
          </cell>
        </row>
        <row r="633">
          <cell r="M633">
            <v>0</v>
          </cell>
          <cell r="N633">
            <v>0</v>
          </cell>
        </row>
        <row r="634">
          <cell r="M634">
            <v>0</v>
          </cell>
          <cell r="N634">
            <v>0</v>
          </cell>
        </row>
        <row r="635">
          <cell r="M635">
            <v>0</v>
          </cell>
          <cell r="N635">
            <v>0</v>
          </cell>
        </row>
        <row r="636">
          <cell r="M636">
            <v>0</v>
          </cell>
          <cell r="N636">
            <v>0</v>
          </cell>
        </row>
        <row r="637">
          <cell r="M637">
            <v>0</v>
          </cell>
          <cell r="N637">
            <v>0</v>
          </cell>
        </row>
        <row r="638">
          <cell r="M638">
            <v>0</v>
          </cell>
          <cell r="N638">
            <v>0</v>
          </cell>
        </row>
        <row r="639">
          <cell r="M639">
            <v>0</v>
          </cell>
          <cell r="N639">
            <v>0</v>
          </cell>
        </row>
        <row r="640">
          <cell r="M640">
            <v>0</v>
          </cell>
          <cell r="N640">
            <v>0</v>
          </cell>
        </row>
        <row r="641">
          <cell r="M641">
            <v>0</v>
          </cell>
          <cell r="N641">
            <v>0</v>
          </cell>
        </row>
        <row r="642">
          <cell r="M642">
            <v>0</v>
          </cell>
          <cell r="N642">
            <v>0</v>
          </cell>
        </row>
        <row r="643">
          <cell r="M643">
            <v>0</v>
          </cell>
          <cell r="N643">
            <v>0</v>
          </cell>
        </row>
        <row r="644">
          <cell r="M644">
            <v>0</v>
          </cell>
          <cell r="N644">
            <v>0</v>
          </cell>
        </row>
        <row r="645">
          <cell r="M645">
            <v>0</v>
          </cell>
          <cell r="N645">
            <v>0</v>
          </cell>
        </row>
        <row r="646">
          <cell r="M646">
            <v>0</v>
          </cell>
          <cell r="N646">
            <v>0</v>
          </cell>
        </row>
        <row r="647">
          <cell r="M647">
            <v>0</v>
          </cell>
          <cell r="N647">
            <v>0</v>
          </cell>
        </row>
        <row r="648">
          <cell r="M648">
            <v>0</v>
          </cell>
          <cell r="N648">
            <v>0</v>
          </cell>
        </row>
        <row r="649">
          <cell r="M649">
            <v>0</v>
          </cell>
          <cell r="N649">
            <v>0</v>
          </cell>
        </row>
        <row r="650">
          <cell r="M650">
            <v>0</v>
          </cell>
          <cell r="N650">
            <v>0</v>
          </cell>
        </row>
        <row r="651">
          <cell r="M651">
            <v>0</v>
          </cell>
          <cell r="N651">
            <v>0</v>
          </cell>
        </row>
        <row r="652">
          <cell r="M652">
            <v>0</v>
          </cell>
          <cell r="N652">
            <v>0</v>
          </cell>
        </row>
        <row r="653">
          <cell r="M653">
            <v>0</v>
          </cell>
          <cell r="N653">
            <v>0</v>
          </cell>
        </row>
        <row r="654">
          <cell r="M654">
            <v>0</v>
          </cell>
          <cell r="N654">
            <v>0</v>
          </cell>
        </row>
        <row r="655">
          <cell r="M655">
            <v>0</v>
          </cell>
          <cell r="N655">
            <v>0</v>
          </cell>
        </row>
        <row r="656">
          <cell r="M656">
            <v>0</v>
          </cell>
          <cell r="N656">
            <v>0</v>
          </cell>
        </row>
        <row r="657">
          <cell r="M657">
            <v>0</v>
          </cell>
          <cell r="N657">
            <v>0</v>
          </cell>
        </row>
        <row r="658">
          <cell r="M658">
            <v>0</v>
          </cell>
          <cell r="N658">
            <v>0</v>
          </cell>
        </row>
        <row r="659">
          <cell r="M659">
            <v>0</v>
          </cell>
          <cell r="N659">
            <v>0</v>
          </cell>
        </row>
        <row r="660">
          <cell r="M660">
            <v>0</v>
          </cell>
          <cell r="N660">
            <v>0</v>
          </cell>
        </row>
        <row r="661">
          <cell r="M661">
            <v>0</v>
          </cell>
          <cell r="N661">
            <v>0</v>
          </cell>
        </row>
        <row r="662">
          <cell r="M662">
            <v>0</v>
          </cell>
          <cell r="N662">
            <v>0</v>
          </cell>
        </row>
        <row r="663">
          <cell r="M663">
            <v>0</v>
          </cell>
          <cell r="N663">
            <v>0</v>
          </cell>
        </row>
        <row r="664">
          <cell r="M664">
            <v>0</v>
          </cell>
          <cell r="N664">
            <v>0</v>
          </cell>
        </row>
        <row r="665">
          <cell r="M665">
            <v>0</v>
          </cell>
          <cell r="N665">
            <v>0</v>
          </cell>
        </row>
        <row r="666">
          <cell r="M666">
            <v>0</v>
          </cell>
          <cell r="N666">
            <v>0</v>
          </cell>
        </row>
        <row r="667">
          <cell r="M667">
            <v>0</v>
          </cell>
          <cell r="N667">
            <v>0</v>
          </cell>
        </row>
        <row r="668">
          <cell r="M668">
            <v>0</v>
          </cell>
          <cell r="N668">
            <v>0</v>
          </cell>
        </row>
        <row r="669">
          <cell r="M669">
            <v>0</v>
          </cell>
          <cell r="N669">
            <v>0</v>
          </cell>
        </row>
        <row r="670">
          <cell r="M670">
            <v>0</v>
          </cell>
          <cell r="N670">
            <v>0</v>
          </cell>
        </row>
        <row r="671">
          <cell r="M671">
            <v>0</v>
          </cell>
          <cell r="N671">
            <v>0</v>
          </cell>
        </row>
        <row r="672">
          <cell r="M672">
            <v>0</v>
          </cell>
          <cell r="N672">
            <v>0</v>
          </cell>
        </row>
        <row r="673">
          <cell r="M673">
            <v>0</v>
          </cell>
          <cell r="N673">
            <v>0</v>
          </cell>
        </row>
        <row r="674">
          <cell r="M674">
            <v>0</v>
          </cell>
          <cell r="N674">
            <v>0</v>
          </cell>
        </row>
        <row r="675">
          <cell r="M675">
            <v>0</v>
          </cell>
          <cell r="N675">
            <v>0</v>
          </cell>
        </row>
        <row r="676">
          <cell r="M676">
            <v>0</v>
          </cell>
          <cell r="N676">
            <v>0</v>
          </cell>
        </row>
        <row r="677">
          <cell r="M677">
            <v>0</v>
          </cell>
          <cell r="N677">
            <v>0</v>
          </cell>
        </row>
        <row r="678">
          <cell r="M678">
            <v>0</v>
          </cell>
          <cell r="N678">
            <v>0</v>
          </cell>
        </row>
        <row r="679">
          <cell r="M679">
            <v>0</v>
          </cell>
          <cell r="N679">
            <v>0</v>
          </cell>
        </row>
        <row r="680">
          <cell r="M680">
            <v>0</v>
          </cell>
          <cell r="N680">
            <v>0</v>
          </cell>
        </row>
        <row r="681">
          <cell r="M681">
            <v>0</v>
          </cell>
          <cell r="N681">
            <v>0</v>
          </cell>
        </row>
        <row r="682">
          <cell r="M682">
            <v>0</v>
          </cell>
          <cell r="N682">
            <v>0</v>
          </cell>
        </row>
        <row r="683">
          <cell r="M683">
            <v>0</v>
          </cell>
          <cell r="N683">
            <v>0</v>
          </cell>
        </row>
        <row r="684">
          <cell r="M684">
            <v>0</v>
          </cell>
          <cell r="N684">
            <v>0</v>
          </cell>
        </row>
        <row r="685">
          <cell r="M685">
            <v>0</v>
          </cell>
          <cell r="N685">
            <v>0</v>
          </cell>
        </row>
        <row r="686">
          <cell r="M686">
            <v>0</v>
          </cell>
          <cell r="N686">
            <v>0</v>
          </cell>
        </row>
        <row r="687">
          <cell r="M687">
            <v>0</v>
          </cell>
          <cell r="N687">
            <v>0</v>
          </cell>
        </row>
        <row r="688">
          <cell r="M688">
            <v>0</v>
          </cell>
          <cell r="N688">
            <v>0</v>
          </cell>
        </row>
        <row r="689">
          <cell r="M689">
            <v>0</v>
          </cell>
          <cell r="N689">
            <v>0</v>
          </cell>
        </row>
        <row r="690">
          <cell r="M690">
            <v>0</v>
          </cell>
          <cell r="N690">
            <v>0</v>
          </cell>
        </row>
        <row r="691">
          <cell r="M691">
            <v>0</v>
          </cell>
          <cell r="N691">
            <v>0</v>
          </cell>
        </row>
        <row r="692">
          <cell r="M692">
            <v>0</v>
          </cell>
          <cell r="N692">
            <v>0</v>
          </cell>
        </row>
        <row r="693">
          <cell r="M693">
            <v>0</v>
          </cell>
          <cell r="N693">
            <v>0</v>
          </cell>
        </row>
        <row r="694">
          <cell r="M694">
            <v>0</v>
          </cell>
          <cell r="N694">
            <v>0</v>
          </cell>
        </row>
        <row r="695">
          <cell r="M695">
            <v>0</v>
          </cell>
          <cell r="N695">
            <v>0</v>
          </cell>
        </row>
        <row r="696">
          <cell r="M696">
            <v>0</v>
          </cell>
          <cell r="N696">
            <v>0</v>
          </cell>
        </row>
        <row r="697">
          <cell r="M697">
            <v>0</v>
          </cell>
          <cell r="N697">
            <v>0</v>
          </cell>
        </row>
        <row r="698">
          <cell r="M698">
            <v>0</v>
          </cell>
          <cell r="N698">
            <v>0</v>
          </cell>
        </row>
        <row r="699">
          <cell r="M699">
            <v>0</v>
          </cell>
          <cell r="N699">
            <v>0</v>
          </cell>
        </row>
        <row r="700">
          <cell r="M700">
            <v>0</v>
          </cell>
          <cell r="N700">
            <v>0</v>
          </cell>
        </row>
        <row r="701">
          <cell r="M701">
            <v>0</v>
          </cell>
          <cell r="N701">
            <v>0</v>
          </cell>
        </row>
        <row r="702">
          <cell r="M702">
            <v>0</v>
          </cell>
          <cell r="N702">
            <v>0</v>
          </cell>
        </row>
        <row r="703">
          <cell r="M703">
            <v>0</v>
          </cell>
          <cell r="N703">
            <v>0</v>
          </cell>
        </row>
        <row r="704">
          <cell r="M704">
            <v>0</v>
          </cell>
          <cell r="N704">
            <v>0</v>
          </cell>
        </row>
        <row r="705">
          <cell r="M705">
            <v>0</v>
          </cell>
          <cell r="N705">
            <v>0</v>
          </cell>
        </row>
        <row r="706">
          <cell r="M706">
            <v>0</v>
          </cell>
          <cell r="N706">
            <v>0</v>
          </cell>
        </row>
        <row r="707">
          <cell r="M707">
            <v>0</v>
          </cell>
          <cell r="N707">
            <v>0</v>
          </cell>
        </row>
        <row r="708">
          <cell r="M708">
            <v>0</v>
          </cell>
          <cell r="N708">
            <v>0</v>
          </cell>
        </row>
        <row r="709">
          <cell r="M709">
            <v>0</v>
          </cell>
          <cell r="N709">
            <v>0</v>
          </cell>
        </row>
        <row r="710">
          <cell r="M710">
            <v>0</v>
          </cell>
          <cell r="N710">
            <v>0</v>
          </cell>
        </row>
        <row r="711">
          <cell r="M711">
            <v>0</v>
          </cell>
          <cell r="N711">
            <v>0</v>
          </cell>
        </row>
        <row r="712">
          <cell r="M712">
            <v>0</v>
          </cell>
          <cell r="N712">
            <v>0</v>
          </cell>
        </row>
        <row r="713">
          <cell r="M713">
            <v>0</v>
          </cell>
          <cell r="N713">
            <v>0</v>
          </cell>
        </row>
        <row r="714">
          <cell r="M714">
            <v>0</v>
          </cell>
          <cell r="N714">
            <v>0</v>
          </cell>
        </row>
        <row r="715">
          <cell r="M715">
            <v>0</v>
          </cell>
          <cell r="N715">
            <v>0</v>
          </cell>
        </row>
        <row r="716">
          <cell r="M716">
            <v>0</v>
          </cell>
          <cell r="N716">
            <v>0</v>
          </cell>
        </row>
        <row r="717">
          <cell r="M717">
            <v>0</v>
          </cell>
          <cell r="N717">
            <v>0</v>
          </cell>
        </row>
        <row r="718">
          <cell r="M718">
            <v>0</v>
          </cell>
          <cell r="N718">
            <v>0</v>
          </cell>
        </row>
        <row r="719">
          <cell r="M719">
            <v>0</v>
          </cell>
          <cell r="N719">
            <v>0</v>
          </cell>
        </row>
        <row r="720">
          <cell r="M720">
            <v>0</v>
          </cell>
          <cell r="N720">
            <v>0</v>
          </cell>
        </row>
        <row r="721">
          <cell r="M721">
            <v>0</v>
          </cell>
          <cell r="N721">
            <v>0</v>
          </cell>
        </row>
        <row r="722">
          <cell r="M722">
            <v>0</v>
          </cell>
          <cell r="N722">
            <v>0</v>
          </cell>
        </row>
        <row r="723">
          <cell r="M723">
            <v>0</v>
          </cell>
          <cell r="N723">
            <v>0</v>
          </cell>
        </row>
        <row r="724">
          <cell r="M724">
            <v>0</v>
          </cell>
          <cell r="N724">
            <v>0</v>
          </cell>
        </row>
        <row r="725">
          <cell r="M725">
            <v>0</v>
          </cell>
          <cell r="N725">
            <v>0</v>
          </cell>
        </row>
        <row r="726">
          <cell r="M726">
            <v>0</v>
          </cell>
          <cell r="N726">
            <v>0</v>
          </cell>
        </row>
        <row r="727">
          <cell r="M727">
            <v>0</v>
          </cell>
          <cell r="N727">
            <v>0</v>
          </cell>
        </row>
        <row r="728">
          <cell r="M728">
            <v>0</v>
          </cell>
          <cell r="N728">
            <v>0</v>
          </cell>
        </row>
        <row r="729">
          <cell r="M729">
            <v>0</v>
          </cell>
          <cell r="N729">
            <v>0</v>
          </cell>
        </row>
        <row r="730">
          <cell r="M730">
            <v>0</v>
          </cell>
          <cell r="N730">
            <v>0</v>
          </cell>
        </row>
        <row r="731">
          <cell r="M731">
            <v>0</v>
          </cell>
          <cell r="N731">
            <v>0</v>
          </cell>
        </row>
        <row r="732">
          <cell r="M732">
            <v>0</v>
          </cell>
          <cell r="N732">
            <v>0</v>
          </cell>
        </row>
        <row r="733">
          <cell r="M733">
            <v>0</v>
          </cell>
          <cell r="N733">
            <v>0</v>
          </cell>
        </row>
        <row r="734">
          <cell r="M734">
            <v>0</v>
          </cell>
          <cell r="N734">
            <v>0</v>
          </cell>
        </row>
        <row r="735">
          <cell r="M735">
            <v>0</v>
          </cell>
          <cell r="N735">
            <v>0</v>
          </cell>
        </row>
        <row r="736">
          <cell r="M736">
            <v>0</v>
          </cell>
          <cell r="N736">
            <v>0</v>
          </cell>
        </row>
        <row r="737">
          <cell r="M737">
            <v>0</v>
          </cell>
          <cell r="N737">
            <v>0</v>
          </cell>
        </row>
        <row r="738">
          <cell r="M738">
            <v>0</v>
          </cell>
          <cell r="N738">
            <v>0</v>
          </cell>
        </row>
        <row r="739">
          <cell r="M739">
            <v>0</v>
          </cell>
          <cell r="N739">
            <v>0</v>
          </cell>
        </row>
        <row r="740">
          <cell r="M740">
            <v>0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>
            <v>0</v>
          </cell>
          <cell r="N742">
            <v>0</v>
          </cell>
        </row>
        <row r="743">
          <cell r="M743">
            <v>0</v>
          </cell>
          <cell r="N743">
            <v>0</v>
          </cell>
        </row>
        <row r="744">
          <cell r="M744">
            <v>0</v>
          </cell>
          <cell r="N744">
            <v>0</v>
          </cell>
        </row>
        <row r="745">
          <cell r="M745">
            <v>0</v>
          </cell>
          <cell r="N745">
            <v>0</v>
          </cell>
        </row>
        <row r="746">
          <cell r="M746">
            <v>0</v>
          </cell>
          <cell r="N746">
            <v>0</v>
          </cell>
        </row>
        <row r="747">
          <cell r="M747">
            <v>0</v>
          </cell>
          <cell r="N747">
            <v>0</v>
          </cell>
        </row>
        <row r="748">
          <cell r="M748">
            <v>0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>
            <v>0</v>
          </cell>
          <cell r="N750">
            <v>0</v>
          </cell>
        </row>
        <row r="751">
          <cell r="M751">
            <v>0</v>
          </cell>
          <cell r="N751">
            <v>0</v>
          </cell>
        </row>
        <row r="752">
          <cell r="M752">
            <v>0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>
            <v>0</v>
          </cell>
          <cell r="N754">
            <v>0</v>
          </cell>
        </row>
        <row r="755">
          <cell r="M755">
            <v>0</v>
          </cell>
          <cell r="N755">
            <v>0</v>
          </cell>
        </row>
        <row r="756">
          <cell r="M756">
            <v>0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>
            <v>0</v>
          </cell>
          <cell r="N758">
            <v>0</v>
          </cell>
        </row>
        <row r="759">
          <cell r="M759">
            <v>0</v>
          </cell>
          <cell r="N759">
            <v>0</v>
          </cell>
        </row>
        <row r="760">
          <cell r="M760">
            <v>0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>
            <v>0</v>
          </cell>
          <cell r="N762">
            <v>0</v>
          </cell>
        </row>
        <row r="763">
          <cell r="M763">
            <v>0</v>
          </cell>
          <cell r="N763">
            <v>0</v>
          </cell>
        </row>
        <row r="764">
          <cell r="M764">
            <v>0</v>
          </cell>
          <cell r="N764">
            <v>0</v>
          </cell>
        </row>
        <row r="765">
          <cell r="M765">
            <v>0</v>
          </cell>
          <cell r="N765">
            <v>0</v>
          </cell>
        </row>
        <row r="766">
          <cell r="M766">
            <v>0</v>
          </cell>
          <cell r="N766">
            <v>0</v>
          </cell>
        </row>
        <row r="767">
          <cell r="M767">
            <v>0</v>
          </cell>
          <cell r="N767">
            <v>0</v>
          </cell>
        </row>
        <row r="768">
          <cell r="M768">
            <v>0</v>
          </cell>
          <cell r="N768">
            <v>0</v>
          </cell>
        </row>
        <row r="769">
          <cell r="M769">
            <v>0</v>
          </cell>
          <cell r="N769">
            <v>0</v>
          </cell>
        </row>
        <row r="770">
          <cell r="M770">
            <v>0</v>
          </cell>
          <cell r="N770">
            <v>0</v>
          </cell>
        </row>
        <row r="771">
          <cell r="M771">
            <v>0</v>
          </cell>
          <cell r="N771">
            <v>0</v>
          </cell>
        </row>
        <row r="772">
          <cell r="M772">
            <v>0</v>
          </cell>
          <cell r="N772">
            <v>0</v>
          </cell>
        </row>
        <row r="773">
          <cell r="M773">
            <v>0</v>
          </cell>
          <cell r="N773">
            <v>0</v>
          </cell>
        </row>
        <row r="774">
          <cell r="M774">
            <v>0</v>
          </cell>
          <cell r="N774">
            <v>0</v>
          </cell>
        </row>
        <row r="775">
          <cell r="M775">
            <v>0</v>
          </cell>
          <cell r="N775">
            <v>0</v>
          </cell>
        </row>
        <row r="776">
          <cell r="M776">
            <v>0</v>
          </cell>
          <cell r="N776">
            <v>0</v>
          </cell>
        </row>
        <row r="777">
          <cell r="M777">
            <v>0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>
            <v>0</v>
          </cell>
          <cell r="N779">
            <v>0</v>
          </cell>
        </row>
        <row r="780">
          <cell r="M780">
            <v>0</v>
          </cell>
          <cell r="N780">
            <v>0</v>
          </cell>
        </row>
        <row r="781">
          <cell r="M781">
            <v>0</v>
          </cell>
          <cell r="N781">
            <v>0</v>
          </cell>
        </row>
        <row r="782">
          <cell r="M782">
            <v>0</v>
          </cell>
          <cell r="N782">
            <v>0</v>
          </cell>
        </row>
        <row r="783">
          <cell r="M783">
            <v>0</v>
          </cell>
          <cell r="N783">
            <v>0</v>
          </cell>
        </row>
        <row r="784">
          <cell r="M784">
            <v>0</v>
          </cell>
          <cell r="N784">
            <v>0</v>
          </cell>
        </row>
        <row r="785">
          <cell r="M785">
            <v>0</v>
          </cell>
          <cell r="N785">
            <v>0</v>
          </cell>
        </row>
        <row r="786">
          <cell r="M786">
            <v>0</v>
          </cell>
          <cell r="N786">
            <v>0</v>
          </cell>
        </row>
        <row r="787">
          <cell r="M787">
            <v>0</v>
          </cell>
          <cell r="N787">
            <v>0</v>
          </cell>
        </row>
        <row r="788">
          <cell r="M788">
            <v>0</v>
          </cell>
          <cell r="N788">
            <v>0</v>
          </cell>
        </row>
        <row r="789">
          <cell r="M789">
            <v>0</v>
          </cell>
          <cell r="N789">
            <v>0</v>
          </cell>
        </row>
        <row r="790">
          <cell r="M790">
            <v>0</v>
          </cell>
          <cell r="N790">
            <v>0</v>
          </cell>
        </row>
        <row r="791">
          <cell r="M791">
            <v>0</v>
          </cell>
          <cell r="N791">
            <v>0</v>
          </cell>
        </row>
        <row r="792">
          <cell r="M792">
            <v>0</v>
          </cell>
          <cell r="N792">
            <v>0</v>
          </cell>
        </row>
        <row r="793">
          <cell r="M793">
            <v>0</v>
          </cell>
          <cell r="N793">
            <v>0</v>
          </cell>
        </row>
        <row r="794">
          <cell r="M794">
            <v>0</v>
          </cell>
          <cell r="N794">
            <v>0</v>
          </cell>
        </row>
        <row r="795">
          <cell r="M795">
            <v>0</v>
          </cell>
          <cell r="N795">
            <v>0</v>
          </cell>
        </row>
        <row r="796">
          <cell r="M796">
            <v>0</v>
          </cell>
          <cell r="N796">
            <v>0</v>
          </cell>
        </row>
        <row r="797">
          <cell r="M797">
            <v>0</v>
          </cell>
          <cell r="N797">
            <v>0</v>
          </cell>
        </row>
        <row r="798">
          <cell r="M798">
            <v>0</v>
          </cell>
          <cell r="N798">
            <v>0</v>
          </cell>
        </row>
        <row r="799">
          <cell r="M799">
            <v>0</v>
          </cell>
          <cell r="N799">
            <v>0</v>
          </cell>
        </row>
        <row r="800">
          <cell r="M800">
            <v>0</v>
          </cell>
          <cell r="N800">
            <v>0</v>
          </cell>
        </row>
        <row r="801">
          <cell r="M801">
            <v>0</v>
          </cell>
          <cell r="N801">
            <v>0</v>
          </cell>
        </row>
        <row r="802">
          <cell r="M802">
            <v>0</v>
          </cell>
          <cell r="N802">
            <v>0</v>
          </cell>
        </row>
        <row r="803">
          <cell r="M803">
            <v>0</v>
          </cell>
          <cell r="N803">
            <v>0</v>
          </cell>
        </row>
        <row r="804">
          <cell r="M804">
            <v>0</v>
          </cell>
          <cell r="N804">
            <v>0</v>
          </cell>
        </row>
        <row r="805">
          <cell r="M805">
            <v>0</v>
          </cell>
          <cell r="N805">
            <v>0</v>
          </cell>
        </row>
        <row r="806">
          <cell r="M806">
            <v>0</v>
          </cell>
          <cell r="N806">
            <v>0</v>
          </cell>
        </row>
        <row r="807">
          <cell r="M807">
            <v>0</v>
          </cell>
          <cell r="N807">
            <v>0</v>
          </cell>
        </row>
        <row r="808">
          <cell r="M808">
            <v>0</v>
          </cell>
          <cell r="N808">
            <v>0</v>
          </cell>
        </row>
        <row r="809">
          <cell r="M809">
            <v>0</v>
          </cell>
          <cell r="N809">
            <v>0</v>
          </cell>
        </row>
        <row r="810">
          <cell r="M810">
            <v>0</v>
          </cell>
          <cell r="N810">
            <v>0</v>
          </cell>
        </row>
        <row r="811">
          <cell r="M811">
            <v>0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>
            <v>0</v>
          </cell>
          <cell r="N813">
            <v>0</v>
          </cell>
        </row>
        <row r="814">
          <cell r="M814">
            <v>0</v>
          </cell>
          <cell r="N814">
            <v>0</v>
          </cell>
        </row>
        <row r="815">
          <cell r="M815">
            <v>0</v>
          </cell>
          <cell r="N815">
            <v>0</v>
          </cell>
        </row>
        <row r="816">
          <cell r="M816">
            <v>0</v>
          </cell>
          <cell r="N816">
            <v>0</v>
          </cell>
        </row>
        <row r="817">
          <cell r="M817">
            <v>0</v>
          </cell>
          <cell r="N817">
            <v>0</v>
          </cell>
        </row>
        <row r="818">
          <cell r="M818">
            <v>0</v>
          </cell>
          <cell r="N818">
            <v>0</v>
          </cell>
        </row>
        <row r="819">
          <cell r="M819">
            <v>0</v>
          </cell>
          <cell r="N819">
            <v>0</v>
          </cell>
        </row>
        <row r="820">
          <cell r="M820">
            <v>0</v>
          </cell>
          <cell r="N820">
            <v>0</v>
          </cell>
        </row>
        <row r="821">
          <cell r="M821">
            <v>0</v>
          </cell>
          <cell r="N821">
            <v>0</v>
          </cell>
        </row>
        <row r="822">
          <cell r="M822">
            <v>0</v>
          </cell>
          <cell r="N822">
            <v>0</v>
          </cell>
        </row>
        <row r="823">
          <cell r="M823">
            <v>0</v>
          </cell>
          <cell r="N823">
            <v>0</v>
          </cell>
        </row>
        <row r="824">
          <cell r="M824">
            <v>0</v>
          </cell>
          <cell r="N824">
            <v>0</v>
          </cell>
        </row>
        <row r="825">
          <cell r="M825">
            <v>0</v>
          </cell>
          <cell r="N825">
            <v>0</v>
          </cell>
        </row>
        <row r="826">
          <cell r="M826">
            <v>0</v>
          </cell>
          <cell r="N826">
            <v>0</v>
          </cell>
        </row>
        <row r="827">
          <cell r="M827">
            <v>0</v>
          </cell>
          <cell r="N827">
            <v>0</v>
          </cell>
        </row>
        <row r="828">
          <cell r="M828">
            <v>0</v>
          </cell>
          <cell r="N828">
            <v>0</v>
          </cell>
        </row>
        <row r="829">
          <cell r="M829">
            <v>0</v>
          </cell>
          <cell r="N829">
            <v>0</v>
          </cell>
        </row>
        <row r="830">
          <cell r="M830">
            <v>0</v>
          </cell>
          <cell r="N830">
            <v>0</v>
          </cell>
        </row>
        <row r="831">
          <cell r="M831">
            <v>0</v>
          </cell>
          <cell r="N831">
            <v>0</v>
          </cell>
        </row>
        <row r="832">
          <cell r="M832">
            <v>0</v>
          </cell>
          <cell r="N832">
            <v>0</v>
          </cell>
        </row>
        <row r="833">
          <cell r="M833">
            <v>0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>
            <v>0</v>
          </cell>
          <cell r="N835">
            <v>0</v>
          </cell>
        </row>
        <row r="836">
          <cell r="M836">
            <v>0</v>
          </cell>
          <cell r="N836">
            <v>0</v>
          </cell>
        </row>
        <row r="837">
          <cell r="M837">
            <v>0</v>
          </cell>
          <cell r="N837">
            <v>0</v>
          </cell>
        </row>
        <row r="838">
          <cell r="M838">
            <v>0</v>
          </cell>
          <cell r="N838">
            <v>0</v>
          </cell>
        </row>
        <row r="839">
          <cell r="M839">
            <v>0</v>
          </cell>
          <cell r="N839">
            <v>0</v>
          </cell>
        </row>
        <row r="840">
          <cell r="M840">
            <v>0</v>
          </cell>
          <cell r="N840">
            <v>0</v>
          </cell>
        </row>
        <row r="841">
          <cell r="M841">
            <v>0</v>
          </cell>
          <cell r="N841">
            <v>0</v>
          </cell>
        </row>
        <row r="842">
          <cell r="M842">
            <v>0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>
            <v>0</v>
          </cell>
          <cell r="N844">
            <v>0</v>
          </cell>
        </row>
        <row r="845">
          <cell r="M845">
            <v>0</v>
          </cell>
          <cell r="N845">
            <v>0</v>
          </cell>
        </row>
        <row r="846">
          <cell r="M846">
            <v>0</v>
          </cell>
          <cell r="N846">
            <v>0</v>
          </cell>
        </row>
        <row r="847">
          <cell r="M847">
            <v>0</v>
          </cell>
          <cell r="N847">
            <v>0</v>
          </cell>
        </row>
        <row r="848">
          <cell r="M848">
            <v>0</v>
          </cell>
          <cell r="N848">
            <v>0</v>
          </cell>
        </row>
        <row r="849">
          <cell r="M849">
            <v>0</v>
          </cell>
          <cell r="N849">
            <v>0</v>
          </cell>
        </row>
        <row r="850">
          <cell r="M850">
            <v>0</v>
          </cell>
          <cell r="N850">
            <v>0</v>
          </cell>
        </row>
        <row r="851">
          <cell r="M851">
            <v>0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>
            <v>0</v>
          </cell>
          <cell r="N853">
            <v>0</v>
          </cell>
        </row>
        <row r="854">
          <cell r="M854">
            <v>0</v>
          </cell>
          <cell r="N854">
            <v>0</v>
          </cell>
        </row>
        <row r="855">
          <cell r="M855">
            <v>0</v>
          </cell>
          <cell r="N855">
            <v>0</v>
          </cell>
        </row>
        <row r="856">
          <cell r="M856">
            <v>0</v>
          </cell>
          <cell r="N856">
            <v>0</v>
          </cell>
        </row>
        <row r="857">
          <cell r="M857">
            <v>0</v>
          </cell>
          <cell r="N857">
            <v>0</v>
          </cell>
        </row>
        <row r="858">
          <cell r="M858">
            <v>0</v>
          </cell>
          <cell r="N858">
            <v>0</v>
          </cell>
        </row>
        <row r="859">
          <cell r="M859">
            <v>0</v>
          </cell>
          <cell r="N859">
            <v>0</v>
          </cell>
        </row>
        <row r="860">
          <cell r="M860">
            <v>0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>
            <v>0</v>
          </cell>
          <cell r="N862">
            <v>0</v>
          </cell>
        </row>
        <row r="863">
          <cell r="M863">
            <v>0</v>
          </cell>
          <cell r="N863">
            <v>0</v>
          </cell>
        </row>
        <row r="864">
          <cell r="M864">
            <v>0</v>
          </cell>
          <cell r="N864">
            <v>0</v>
          </cell>
        </row>
        <row r="865">
          <cell r="M865">
            <v>0</v>
          </cell>
          <cell r="N865">
            <v>0</v>
          </cell>
        </row>
        <row r="866">
          <cell r="M866">
            <v>0</v>
          </cell>
          <cell r="N866">
            <v>0</v>
          </cell>
        </row>
        <row r="867">
          <cell r="M867">
            <v>0</v>
          </cell>
          <cell r="N867">
            <v>0</v>
          </cell>
        </row>
      </sheetData>
      <sheetData sheetId="2" refreshError="1"/>
      <sheetData sheetId="3" refreshError="1">
        <row r="1">
          <cell r="S1">
            <v>44.16</v>
          </cell>
          <cell r="T1">
            <v>707319.21000000287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Final"/>
      <sheetName val="Original SAP"/>
      <sheetName val="Sheet1 (2)"/>
      <sheetName val="Mapa_Final1"/>
      <sheetName val="Original_SAP1"/>
      <sheetName val="Sheet1_(2)1"/>
      <sheetName val="Mapa_Final"/>
      <sheetName val="Original_SAP"/>
      <sheetName val="Sheet1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cioso"/>
      <sheetName val="mapa seguros"/>
      <sheetName val="resumo"/>
      <sheetName val="s_seguro"/>
      <sheetName val="c seguro"/>
      <sheetName val="balancete_antiguivalores"/>
      <sheetName val="balancete_antiguida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Acrescimos"/>
      <sheetName val="PREV_EST_REM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PREV_EST_REM"/>
      <sheetName val="Acrescimos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Folha2"/>
      <sheetName val="BS_4"/>
      <sheetName val="T-14"/>
      <sheetName val="CC_SNC"/>
      <sheetName val="BD - Oport"/>
      <sheetName val="WIB"/>
      <sheetName val="Índice WP"/>
      <sheetName val="BD_-_Oport"/>
      <sheetName val="Suporte"/>
      <sheetName val="Definitions"/>
      <sheetName val="APOIO"/>
      <sheetName val="TB"/>
      <sheetName val="BD_-_Oport1"/>
      <sheetName val="Índice_W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MLP "/>
      <sheetName val="IMPRESSÃO_MÊS"/>
      <sheetName val="MOV. POR FORA"/>
      <sheetName val="Acrésc_Dif"/>
      <sheetName val="INV.FINANCEIROS"/>
      <sheetName val="EMPRÉSTIMOS"/>
      <sheetName val="ACRÉSCIMOS"/>
      <sheetName val="DOWNLOAD "/>
      <sheetName val="DOWNLOAD 97"/>
      <sheetName val="MACRO3"/>
      <sheetName val="MOV_ POR FORA"/>
      <sheetName val="Reconciliation"/>
      <sheetName val="CPMLP_1"/>
      <sheetName val="MOV__POR_FORA2"/>
      <sheetName val="INV_FINANCEIROS1"/>
      <sheetName val="DOWNLOAD_1"/>
      <sheetName val="DOWNLOAD_971"/>
      <sheetName val="MOV__POR_FORA3"/>
      <sheetName val="CPMLP_"/>
      <sheetName val="MOV__POR_FORA"/>
      <sheetName val="INV_FINANCEIROS"/>
      <sheetName val="DOWNLOAD_"/>
      <sheetName val="DOWNLOAD_97"/>
      <sheetName val="MOV__POR_FORA1"/>
    </sheetNames>
    <sheetDataSet>
      <sheetData sheetId="0">
        <row r="20">
          <cell r="N20" t="str">
            <v>31 DEZ 2001</v>
          </cell>
        </row>
      </sheetData>
      <sheetData sheetId="1" refreshError="1">
        <row r="20">
          <cell r="N20" t="str">
            <v>31 DEZ 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20">
          <cell r="N20" t="str">
            <v>31 DEZ 2001</v>
          </cell>
        </row>
      </sheetData>
      <sheetData sheetId="13"/>
      <sheetData sheetId="14"/>
      <sheetData sheetId="15"/>
      <sheetData sheetId="16"/>
      <sheetData sheetId="17"/>
      <sheetData sheetId="18">
        <row r="20">
          <cell r="N20" t="str">
            <v>31 DEZ 2001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-Totta"/>
      <sheetName val="411-CPP"/>
      <sheetName val="059-BSP"/>
      <sheetName val="016-TAngola"/>
      <sheetName val="016"/>
      <sheetName val="420-PTIF (2)"/>
      <sheetName val="421-PLC"/>
      <sheetName val="421"/>
      <sheetName val="425-IFIC"/>
      <sheetName val="442-Tottaurbe"/>
      <sheetName val="447-TSeguros"/>
      <sheetName val="447"/>
      <sheetName val="451-Foggia"/>
      <sheetName val="451"/>
      <sheetName val="420-PTIF"/>
      <sheetName val="437-tafil"/>
      <sheetName val="440-Mermul"/>
      <sheetName val="456-SIBT"/>
      <sheetName val="569-Madeisisa"/>
      <sheetName val="589-Por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 1.1 1ª PARTE"/>
      <sheetName val="PONTO 1.1 2ª PARTE"/>
      <sheetName val="PONTO 5"/>
      <sheetName val="PONTO 6"/>
      <sheetName val="ponto 6 - 2ª Parte"/>
      <sheetName val="PONTO 7 CGD"/>
      <sheetName val="PONTO 7 CONSOL"/>
      <sheetName val="PONTO 7 PARTE 2"/>
      <sheetName val="Ponto 8 "/>
      <sheetName val="Ponto 10"/>
      <sheetName val="PONTO 11-CGD"/>
      <sheetName val="PONTO 11-CONSOLIDADO"/>
      <sheetName val="PONTO 12-CGD"/>
      <sheetName val="PONTO 12-CONSOLIDADO"/>
      <sheetName val="Ponto 17 - 1"/>
      <sheetName val="POnto 17 - 2"/>
      <sheetName val="PONTO 20-CGD"/>
      <sheetName val="PONTO 20-CONSOLIDADO"/>
      <sheetName val="PONTO 21"/>
      <sheetName val="PONTO 23"/>
      <sheetName val="NOTA 24a)"/>
      <sheetName val="NOTA 24b)"/>
      <sheetName val="PONTO 25-CGD"/>
      <sheetName val="PONTO 25-CONSOLIDADO"/>
      <sheetName val="PONTO 29"/>
      <sheetName val="PONTO 29 - 2"/>
      <sheetName val="Ponto 35 - 2002"/>
      <sheetName val="Ponto 35 -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  <sheetName val="BALANCETE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/>
      <sheetData sheetId="2" refreshError="1"/>
      <sheetData sheetId="3" refreshError="1">
        <row r="1">
          <cell r="S1">
            <v>44.16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_ON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"/>
      <sheetName val="T-2-1"/>
      <sheetName val="T-2-2"/>
      <sheetName val="T-2-3"/>
      <sheetName val="T-3"/>
      <sheetName val="T-4"/>
      <sheetName val="TSM"/>
      <sheetName val="TA-3"/>
      <sheetName val="TA-4"/>
      <sheetName val="TB-2"/>
      <sheetName val="Memo TB-3"/>
      <sheetName val="TC-2"/>
      <sheetName val="TC-3"/>
      <sheetName val="TC-4 "/>
      <sheetName val="TD-1"/>
      <sheetName val="TM-2"/>
      <sheetName val="FCT"/>
      <sheetName val="F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VER"/>
      <sheetName val="INDEX"/>
      <sheetName val="DIRECTORS"/>
      <sheetName val="REPORT"/>
      <sheetName val="BAL"/>
      <sheetName val="P&amp;L"/>
      <sheetName val="NOTES "/>
    </sheetNames>
    <sheetDataSet>
      <sheetData sheetId="0">
        <row r="1">
          <cell r="B1" t="str">
            <v>JOMA Advisers</v>
          </cell>
        </row>
        <row r="2">
          <cell r="B2" t="str">
            <v>Ireland</v>
          </cell>
        </row>
        <row r="4">
          <cell r="B4" t="str">
            <v>2001</v>
          </cell>
        </row>
        <row r="5">
          <cell r="B5" t="str">
            <v>2000</v>
          </cell>
        </row>
        <row r="9">
          <cell r="B9" t="str">
            <v>Balance Sheet as at December 31, 2001</v>
          </cell>
        </row>
        <row r="10">
          <cell r="B10" t="str">
            <v>Profit and Loss Account for the Year Ended December 31, 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0">
          <cell r="A50" t="str">
            <v>The accompanying notes form part of these accounts.</v>
          </cell>
        </row>
      </sheetData>
      <sheetData sheetId="6">
        <row r="23">
          <cell r="D23">
            <v>1491129</v>
          </cell>
          <cell r="F23">
            <v>61909</v>
          </cell>
        </row>
      </sheetData>
      <sheetData sheetId="7">
        <row r="49">
          <cell r="F49">
            <v>12254425</v>
          </cell>
          <cell r="H49">
            <v>17432330</v>
          </cell>
        </row>
        <row r="73">
          <cell r="F73">
            <v>7284939</v>
          </cell>
          <cell r="H73">
            <v>381750</v>
          </cell>
        </row>
        <row r="85">
          <cell r="D85">
            <v>11200000</v>
          </cell>
          <cell r="H85">
            <v>11200000</v>
          </cell>
        </row>
        <row r="86">
          <cell r="D86">
            <v>114377</v>
          </cell>
          <cell r="H86">
            <v>176286</v>
          </cell>
        </row>
        <row r="95">
          <cell r="F95">
            <v>6500000</v>
          </cell>
          <cell r="H95">
            <v>6500000</v>
          </cell>
        </row>
        <row r="101">
          <cell r="F101">
            <v>25628</v>
          </cell>
          <cell r="H101">
            <v>43198</v>
          </cell>
        </row>
        <row r="110">
          <cell r="F110">
            <v>4711</v>
          </cell>
          <cell r="H110">
            <v>4376</v>
          </cell>
        </row>
        <row r="118">
          <cell r="F118">
            <v>15688</v>
          </cell>
          <cell r="H118">
            <v>14473</v>
          </cell>
        </row>
        <row r="130">
          <cell r="F130">
            <v>258625</v>
          </cell>
          <cell r="H130">
            <v>222339</v>
          </cell>
        </row>
        <row r="147">
          <cell r="F147">
            <v>46805</v>
          </cell>
          <cell r="H147">
            <v>49975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ÃO_MÊS"/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 P_Dra Cristina Veloso"/>
      <sheetName val="Chart1"/>
      <sheetName val="DOWNLOAD- BALANÇO"/>
      <sheetName val="BALANÇO-S0"/>
      <sheetName val="BALANÇO"/>
      <sheetName val="DEM.RESULTADOS -S1"/>
      <sheetName val="D.RESULTADOS"/>
      <sheetName val="MOV. POR FORA"/>
      <sheetName val="2000"/>
      <sheetName val="RÁCIOS"/>
      <sheetName val="1998"/>
      <sheetName val="1999"/>
      <sheetName val="DOWNLOAD 99"/>
      <sheetName val="MACRO1"/>
    </sheetNames>
    <sheetDataSet>
      <sheetData sheetId="0" refreshError="1">
        <row r="16">
          <cell r="K16" t="str">
            <v>JAN/OUT</v>
          </cell>
        </row>
        <row r="17">
          <cell r="K17" t="str">
            <v>BALANÇOS EM 31 DE OUTUBRO DE 2000 E 31 DE DEZEMBRO DE 1999</v>
          </cell>
        </row>
        <row r="22">
          <cell r="K22">
            <v>2000</v>
          </cell>
        </row>
        <row r="23">
          <cell r="K23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I18">
            <v>0</v>
          </cell>
        </row>
        <row r="20">
          <cell r="I20">
            <v>0</v>
          </cell>
        </row>
        <row r="27">
          <cell r="I27">
            <v>0</v>
          </cell>
        </row>
        <row r="34">
          <cell r="I3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F12">
            <v>3277134.0119000017</v>
          </cell>
        </row>
        <row r="13">
          <cell r="F13">
            <v>9693028.3325999994</v>
          </cell>
        </row>
        <row r="17">
          <cell r="F17">
            <v>112757.21400000001</v>
          </cell>
        </row>
        <row r="19">
          <cell r="F19">
            <v>-2187304.2574999998</v>
          </cell>
        </row>
        <row r="21">
          <cell r="F21">
            <v>0</v>
          </cell>
        </row>
        <row r="22">
          <cell r="F22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55">
          <cell r="F55">
            <v>15000000</v>
          </cell>
        </row>
        <row r="56">
          <cell r="F56">
            <v>6011263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42-3"/>
      <sheetName val="ALVXXL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 ORC 2002"/>
      <sheetName val="Balanço ORC 2002"/>
    </sheet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P&amp;L"/>
      <sheetName val="F-3"/>
      <sheetName val="G-1"/>
      <sheetName val="G-2"/>
      <sheetName val="G-3"/>
      <sheetName val="A"/>
      <sheetName val="A-10"/>
      <sheetName val="B"/>
      <sheetName val="B-10"/>
      <sheetName val="C"/>
      <sheetName val="C-10"/>
      <sheetName val="D"/>
      <sheetName val="L"/>
      <sheetName val="U"/>
      <sheetName val="U NY"/>
      <sheetName val="U-20"/>
      <sheetName val="V"/>
      <sheetName val="V NY"/>
      <sheetName val="V-5"/>
      <sheetName val="AA"/>
      <sheetName val="BB"/>
      <sheetName val="BB-10"/>
      <sheetName val="CC"/>
      <sheetName val="CC-5"/>
      <sheetName val="DD"/>
      <sheetName val="FF"/>
      <sheetName val="KK-50"/>
      <sheetName val="MM"/>
      <sheetName val="MM-10"/>
      <sheetName val="10"/>
      <sheetName val="20"/>
      <sheetName val="30-STAT"/>
      <sheetName val="40-STAT"/>
      <sheetName val="50-STAT"/>
      <sheetName val="60-STAT"/>
      <sheetName val="70-STAT"/>
      <sheetName val="71-STAT"/>
      <sheetName val="72"/>
      <sheetName val="140-POC"/>
      <sheetName val="U 98"/>
      <sheetName val="U-20 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heet1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 + UL+US"/>
      <sheetName val="Summary"/>
      <sheetName val="GL Adj"/>
      <sheetName val="Bank Adj"/>
      <sheetName val="RI Template"/>
      <sheetName val="Module1"/>
      <sheetName val="AA_+_UL+US1"/>
      <sheetName val="GL_Adj1"/>
      <sheetName val="Bank_Adj1"/>
      <sheetName val="RI_Template1"/>
      <sheetName val="AA_+_UL+US"/>
      <sheetName val="GL_Adj"/>
      <sheetName val="Bank_Adj"/>
      <sheetName val="RI_Template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apa"/>
    </sheetNames>
    <sheetDataSet>
      <sheetData sheetId="0">
        <row r="34">
          <cell r="S34">
            <v>2012</v>
          </cell>
        </row>
        <row r="35">
          <cell r="O35" t="str">
            <v>Individual</v>
          </cell>
          <cell r="Q35" t="str">
            <v xml:space="preserve">9000-CAIXA CENTRAL                 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balho"/>
      <sheetName val="Pbc--&gt;"/>
      <sheetName val="TAXAS_PERCENTAGENS"/>
      <sheetName val="PEC"/>
      <sheetName val="ESTIMATIVA_MENSAL"/>
    </sheetNames>
    <sheetDataSet>
      <sheetData sheetId="0" refreshError="1"/>
      <sheetData sheetId="1" refreshError="1"/>
      <sheetData sheetId="2" refreshError="1">
        <row r="4">
          <cell r="B4">
            <v>0.25</v>
          </cell>
        </row>
        <row r="5">
          <cell r="B5">
            <v>0.7</v>
          </cell>
        </row>
        <row r="6">
          <cell r="B6">
            <v>0.25</v>
          </cell>
        </row>
        <row r="9">
          <cell r="B9">
            <v>8.7900000000000006E-2</v>
          </cell>
        </row>
        <row r="11">
          <cell r="B11">
            <v>0.2</v>
          </cell>
        </row>
        <row r="14">
          <cell r="B14">
            <v>0.7</v>
          </cell>
        </row>
        <row r="15">
          <cell r="B15">
            <v>0.06</v>
          </cell>
        </row>
        <row r="16">
          <cell r="B16">
            <v>0.06</v>
          </cell>
        </row>
        <row r="17">
          <cell r="B17">
            <v>0.15</v>
          </cell>
        </row>
      </sheetData>
      <sheetData sheetId="3" refreshError="1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cioso"/>
      <sheetName val="mapa seguros"/>
      <sheetName val="resumo"/>
      <sheetName val="s_seguro"/>
      <sheetName val="c seguro"/>
      <sheetName val="balancete_antiguivalores"/>
      <sheetName val="balancete_antiguida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enados"/>
    </sheetNames>
    <sheetDataSet>
      <sheetData sheetId="0" refreshError="1">
        <row r="1">
          <cell r="K1" t="str">
            <v>AMORT</v>
          </cell>
        </row>
        <row r="2">
          <cell r="K2">
            <v>1264101</v>
          </cell>
        </row>
        <row r="3">
          <cell r="K3">
            <v>1264101</v>
          </cell>
        </row>
        <row r="4">
          <cell r="K4">
            <v>1264101</v>
          </cell>
        </row>
        <row r="5">
          <cell r="K5">
            <v>690322</v>
          </cell>
        </row>
        <row r="6">
          <cell r="K6">
            <v>1178142</v>
          </cell>
        </row>
        <row r="7">
          <cell r="K7">
            <v>1178142</v>
          </cell>
        </row>
        <row r="8">
          <cell r="K8">
            <v>1178142</v>
          </cell>
        </row>
        <row r="9">
          <cell r="K9">
            <v>688914</v>
          </cell>
        </row>
        <row r="10">
          <cell r="K10">
            <v>380631</v>
          </cell>
        </row>
        <row r="11">
          <cell r="K11">
            <v>2203600</v>
          </cell>
        </row>
        <row r="12">
          <cell r="K12">
            <v>1962434</v>
          </cell>
        </row>
        <row r="13">
          <cell r="K13">
            <v>2645867</v>
          </cell>
        </row>
        <row r="14">
          <cell r="K14">
            <v>200670</v>
          </cell>
        </row>
        <row r="15">
          <cell r="K15">
            <v>2557262</v>
          </cell>
        </row>
        <row r="16">
          <cell r="K16">
            <v>433522</v>
          </cell>
        </row>
        <row r="17">
          <cell r="K17">
            <v>1582765</v>
          </cell>
        </row>
        <row r="18">
          <cell r="K18">
            <v>481117</v>
          </cell>
        </row>
        <row r="19">
          <cell r="K19">
            <v>436389</v>
          </cell>
        </row>
        <row r="20">
          <cell r="K20">
            <v>445473</v>
          </cell>
        </row>
        <row r="21">
          <cell r="K21">
            <v>737397</v>
          </cell>
        </row>
        <row r="22">
          <cell r="K22">
            <v>500108</v>
          </cell>
        </row>
        <row r="23">
          <cell r="K23">
            <v>233229</v>
          </cell>
        </row>
        <row r="24">
          <cell r="K24">
            <v>501389</v>
          </cell>
        </row>
        <row r="25">
          <cell r="K25">
            <v>297211</v>
          </cell>
        </row>
        <row r="26">
          <cell r="K26">
            <v>219816</v>
          </cell>
        </row>
        <row r="27">
          <cell r="K27">
            <v>323175</v>
          </cell>
        </row>
        <row r="28">
          <cell r="K28">
            <v>297211</v>
          </cell>
        </row>
        <row r="29">
          <cell r="K29">
            <v>418859</v>
          </cell>
        </row>
        <row r="30">
          <cell r="K30">
            <v>316427</v>
          </cell>
        </row>
        <row r="31">
          <cell r="K31">
            <v>297211</v>
          </cell>
        </row>
        <row r="32">
          <cell r="K32">
            <v>472496</v>
          </cell>
        </row>
        <row r="33">
          <cell r="K33">
            <v>1761714</v>
          </cell>
        </row>
        <row r="34">
          <cell r="K34">
            <v>2065017</v>
          </cell>
        </row>
        <row r="35">
          <cell r="K35">
            <v>427827</v>
          </cell>
        </row>
        <row r="36">
          <cell r="K36">
            <v>427827</v>
          </cell>
        </row>
        <row r="37">
          <cell r="K37">
            <v>770705</v>
          </cell>
        </row>
        <row r="38">
          <cell r="K38">
            <v>1929132</v>
          </cell>
        </row>
        <row r="39">
          <cell r="K39">
            <v>1621498</v>
          </cell>
        </row>
        <row r="40">
          <cell r="K40">
            <v>1786816</v>
          </cell>
        </row>
        <row r="41">
          <cell r="K41">
            <v>316842</v>
          </cell>
        </row>
        <row r="42">
          <cell r="K42">
            <v>1569253</v>
          </cell>
        </row>
        <row r="43">
          <cell r="K43">
            <v>292473</v>
          </cell>
        </row>
        <row r="44">
          <cell r="K44">
            <v>337080</v>
          </cell>
        </row>
        <row r="45">
          <cell r="K45">
            <v>1682509</v>
          </cell>
        </row>
        <row r="46">
          <cell r="K46">
            <v>2492296</v>
          </cell>
        </row>
        <row r="47">
          <cell r="K47">
            <v>261078</v>
          </cell>
        </row>
        <row r="48">
          <cell r="K48">
            <v>318999</v>
          </cell>
        </row>
        <row r="49">
          <cell r="K49">
            <v>398749</v>
          </cell>
        </row>
        <row r="50">
          <cell r="K50">
            <v>398749</v>
          </cell>
        </row>
        <row r="51">
          <cell r="K51">
            <v>79750</v>
          </cell>
        </row>
        <row r="52">
          <cell r="K52">
            <v>239249</v>
          </cell>
        </row>
        <row r="53">
          <cell r="K53">
            <v>304284</v>
          </cell>
        </row>
        <row r="54">
          <cell r="K54">
            <v>318999</v>
          </cell>
        </row>
        <row r="55">
          <cell r="K55">
            <v>163240</v>
          </cell>
        </row>
        <row r="56">
          <cell r="K56">
            <v>318999</v>
          </cell>
        </row>
        <row r="57">
          <cell r="K57">
            <v>193084</v>
          </cell>
        </row>
        <row r="58">
          <cell r="K58">
            <v>340675</v>
          </cell>
        </row>
        <row r="59">
          <cell r="K59">
            <v>1569253</v>
          </cell>
        </row>
        <row r="60">
          <cell r="K60">
            <v>178098</v>
          </cell>
        </row>
        <row r="61">
          <cell r="K61">
            <v>621344</v>
          </cell>
        </row>
        <row r="62">
          <cell r="K62">
            <v>1761114</v>
          </cell>
        </row>
        <row r="63">
          <cell r="K63">
            <v>187230</v>
          </cell>
        </row>
        <row r="64">
          <cell r="K64">
            <v>1737345</v>
          </cell>
        </row>
        <row r="65">
          <cell r="K65">
            <v>1737345</v>
          </cell>
        </row>
        <row r="66">
          <cell r="K66">
            <v>2471915</v>
          </cell>
        </row>
        <row r="67">
          <cell r="K67">
            <v>1291525</v>
          </cell>
        </row>
        <row r="68">
          <cell r="K68">
            <v>390314</v>
          </cell>
        </row>
        <row r="69">
          <cell r="K69">
            <v>1805958</v>
          </cell>
        </row>
        <row r="70">
          <cell r="K70">
            <v>2471915</v>
          </cell>
        </row>
        <row r="71">
          <cell r="K71">
            <v>2762622</v>
          </cell>
        </row>
        <row r="72">
          <cell r="K72">
            <v>163433</v>
          </cell>
        </row>
        <row r="73">
          <cell r="K73">
            <v>216593</v>
          </cell>
        </row>
        <row r="74">
          <cell r="K74">
            <v>1756709</v>
          </cell>
        </row>
        <row r="75">
          <cell r="K75">
            <v>248495</v>
          </cell>
        </row>
        <row r="76">
          <cell r="K76">
            <v>501389</v>
          </cell>
        </row>
        <row r="77">
          <cell r="K77">
            <v>297211</v>
          </cell>
        </row>
        <row r="78">
          <cell r="K78">
            <v>253800</v>
          </cell>
        </row>
        <row r="79">
          <cell r="K79">
            <v>316427</v>
          </cell>
        </row>
        <row r="80">
          <cell r="K80">
            <v>323175</v>
          </cell>
        </row>
        <row r="81">
          <cell r="K81">
            <v>253800</v>
          </cell>
        </row>
        <row r="82">
          <cell r="K82">
            <v>246699</v>
          </cell>
        </row>
        <row r="83">
          <cell r="K83">
            <v>252271</v>
          </cell>
        </row>
        <row r="84">
          <cell r="K84">
            <v>724803</v>
          </cell>
        </row>
        <row r="85">
          <cell r="K85">
            <v>784671</v>
          </cell>
        </row>
        <row r="86">
          <cell r="K86">
            <v>241380</v>
          </cell>
        </row>
        <row r="87">
          <cell r="K87">
            <v>410980</v>
          </cell>
        </row>
        <row r="88">
          <cell r="K88">
            <v>177346</v>
          </cell>
        </row>
        <row r="89">
          <cell r="K89">
            <v>714430</v>
          </cell>
        </row>
        <row r="90">
          <cell r="K90">
            <v>714430</v>
          </cell>
        </row>
        <row r="91">
          <cell r="K91">
            <v>714430</v>
          </cell>
        </row>
        <row r="92">
          <cell r="K92">
            <v>714430</v>
          </cell>
        </row>
        <row r="93">
          <cell r="K93">
            <v>714430</v>
          </cell>
        </row>
        <row r="94">
          <cell r="K94">
            <v>714430</v>
          </cell>
        </row>
        <row r="95">
          <cell r="K95">
            <v>799250</v>
          </cell>
        </row>
        <row r="96">
          <cell r="K96">
            <v>2019848</v>
          </cell>
        </row>
        <row r="97">
          <cell r="K97">
            <v>316842</v>
          </cell>
        </row>
        <row r="98">
          <cell r="K98">
            <v>316842</v>
          </cell>
        </row>
        <row r="99">
          <cell r="K99">
            <v>3304825</v>
          </cell>
        </row>
        <row r="100">
          <cell r="K100">
            <v>1321858</v>
          </cell>
        </row>
        <row r="101">
          <cell r="K101">
            <v>1558804</v>
          </cell>
        </row>
        <row r="102">
          <cell r="K102">
            <v>2358172</v>
          </cell>
        </row>
        <row r="103">
          <cell r="K103">
            <v>1720603</v>
          </cell>
        </row>
        <row r="104">
          <cell r="K104">
            <v>2135254</v>
          </cell>
        </row>
        <row r="105">
          <cell r="K105">
            <v>1619191</v>
          </cell>
        </row>
        <row r="106">
          <cell r="K106">
            <v>1337213</v>
          </cell>
        </row>
        <row r="107">
          <cell r="K107">
            <v>1791170</v>
          </cell>
        </row>
        <row r="108">
          <cell r="K108">
            <v>448999</v>
          </cell>
        </row>
        <row r="109">
          <cell r="K109">
            <v>2107930</v>
          </cell>
        </row>
        <row r="110">
          <cell r="K110">
            <v>888444</v>
          </cell>
        </row>
        <row r="111">
          <cell r="K111">
            <v>3292057</v>
          </cell>
        </row>
        <row r="112">
          <cell r="K112">
            <v>1933649</v>
          </cell>
        </row>
        <row r="113">
          <cell r="K113">
            <v>396493</v>
          </cell>
        </row>
        <row r="114">
          <cell r="K114">
            <v>1264101</v>
          </cell>
        </row>
        <row r="115">
          <cell r="K115">
            <v>197675</v>
          </cell>
        </row>
        <row r="116">
          <cell r="K116">
            <v>158140</v>
          </cell>
        </row>
        <row r="117">
          <cell r="K117">
            <v>1326804</v>
          </cell>
        </row>
        <row r="118">
          <cell r="K118">
            <v>38855</v>
          </cell>
        </row>
        <row r="119">
          <cell r="K119">
            <v>318999</v>
          </cell>
        </row>
        <row r="120">
          <cell r="K120">
            <v>157707</v>
          </cell>
        </row>
        <row r="121">
          <cell r="K121">
            <v>115466</v>
          </cell>
        </row>
        <row r="122">
          <cell r="K122">
            <v>183890</v>
          </cell>
        </row>
        <row r="123">
          <cell r="K123">
            <v>141220</v>
          </cell>
        </row>
        <row r="124">
          <cell r="K124">
            <v>153625</v>
          </cell>
        </row>
        <row r="125">
          <cell r="K125">
            <v>111460</v>
          </cell>
        </row>
        <row r="126">
          <cell r="K126">
            <v>112964</v>
          </cell>
        </row>
        <row r="127">
          <cell r="K127">
            <v>243084</v>
          </cell>
        </row>
        <row r="128">
          <cell r="K128">
            <v>326545</v>
          </cell>
        </row>
        <row r="129">
          <cell r="K129">
            <v>364035</v>
          </cell>
        </row>
        <row r="130">
          <cell r="K130">
            <v>180851</v>
          </cell>
        </row>
        <row r="131">
          <cell r="K131">
            <v>175550</v>
          </cell>
        </row>
        <row r="132">
          <cell r="K132">
            <v>220009</v>
          </cell>
        </row>
        <row r="133">
          <cell r="K133">
            <v>103004</v>
          </cell>
        </row>
        <row r="134">
          <cell r="K134">
            <v>112170</v>
          </cell>
        </row>
        <row r="135">
          <cell r="K135">
            <v>145470</v>
          </cell>
        </row>
        <row r="136">
          <cell r="K136">
            <v>575391</v>
          </cell>
        </row>
        <row r="137">
          <cell r="K137">
            <v>159969</v>
          </cell>
        </row>
        <row r="138">
          <cell r="K138">
            <v>201164</v>
          </cell>
        </row>
        <row r="139">
          <cell r="K139">
            <v>178942</v>
          </cell>
        </row>
        <row r="140">
          <cell r="K140">
            <v>1706864</v>
          </cell>
        </row>
        <row r="141">
          <cell r="K141">
            <v>685071</v>
          </cell>
        </row>
        <row r="142">
          <cell r="K142">
            <v>381401</v>
          </cell>
        </row>
        <row r="143">
          <cell r="K143">
            <v>187619</v>
          </cell>
        </row>
        <row r="144">
          <cell r="K144">
            <v>955004</v>
          </cell>
        </row>
        <row r="145">
          <cell r="K145">
            <v>2186497</v>
          </cell>
        </row>
        <row r="146">
          <cell r="K146">
            <v>1178142</v>
          </cell>
        </row>
        <row r="147">
          <cell r="K147">
            <v>3266666</v>
          </cell>
        </row>
        <row r="148">
          <cell r="K148">
            <v>2269075</v>
          </cell>
        </row>
        <row r="149">
          <cell r="K149">
            <v>1005546</v>
          </cell>
        </row>
        <row r="150">
          <cell r="K150">
            <v>223557</v>
          </cell>
        </row>
        <row r="151">
          <cell r="K151">
            <v>990108</v>
          </cell>
        </row>
        <row r="152">
          <cell r="K152">
            <v>243471</v>
          </cell>
        </row>
        <row r="153">
          <cell r="K153">
            <v>138309</v>
          </cell>
        </row>
        <row r="154">
          <cell r="K154">
            <v>232834</v>
          </cell>
        </row>
        <row r="155">
          <cell r="K155">
            <v>267668</v>
          </cell>
        </row>
        <row r="156">
          <cell r="K156">
            <v>99178</v>
          </cell>
        </row>
        <row r="157">
          <cell r="K157">
            <v>79796</v>
          </cell>
        </row>
        <row r="158">
          <cell r="K158">
            <v>355004</v>
          </cell>
        </row>
        <row r="159">
          <cell r="K159">
            <v>186949</v>
          </cell>
        </row>
        <row r="160">
          <cell r="K160">
            <v>188674</v>
          </cell>
        </row>
        <row r="161">
          <cell r="K161">
            <v>205033</v>
          </cell>
        </row>
        <row r="162">
          <cell r="K162">
            <v>316748</v>
          </cell>
        </row>
        <row r="163">
          <cell r="K163">
            <v>495311</v>
          </cell>
        </row>
        <row r="164">
          <cell r="K164">
            <v>302281</v>
          </cell>
        </row>
        <row r="165">
          <cell r="K165">
            <v>389015</v>
          </cell>
        </row>
        <row r="166">
          <cell r="K166">
            <v>1021291</v>
          </cell>
        </row>
        <row r="167">
          <cell r="K167">
            <v>1033711</v>
          </cell>
        </row>
        <row r="168">
          <cell r="K168">
            <v>1033711</v>
          </cell>
        </row>
        <row r="169">
          <cell r="K169">
            <v>481704</v>
          </cell>
        </row>
        <row r="170">
          <cell r="K170">
            <v>481704</v>
          </cell>
        </row>
        <row r="171">
          <cell r="K171">
            <v>481704</v>
          </cell>
        </row>
        <row r="172">
          <cell r="K172">
            <v>481704</v>
          </cell>
        </row>
        <row r="173">
          <cell r="K173">
            <v>481704</v>
          </cell>
        </row>
        <row r="174">
          <cell r="K174">
            <v>481704</v>
          </cell>
        </row>
        <row r="175">
          <cell r="K175">
            <v>272311</v>
          </cell>
        </row>
        <row r="176">
          <cell r="K176">
            <v>383171</v>
          </cell>
        </row>
        <row r="177">
          <cell r="K177">
            <v>387295</v>
          </cell>
        </row>
        <row r="178">
          <cell r="K178">
            <v>481704</v>
          </cell>
        </row>
        <row r="179">
          <cell r="K179">
            <v>481704</v>
          </cell>
        </row>
        <row r="180">
          <cell r="K180">
            <v>481704</v>
          </cell>
        </row>
        <row r="181">
          <cell r="K181">
            <v>481704</v>
          </cell>
        </row>
        <row r="182">
          <cell r="K182">
            <v>481704</v>
          </cell>
        </row>
        <row r="183">
          <cell r="K183">
            <v>481704</v>
          </cell>
        </row>
        <row r="184">
          <cell r="K184">
            <v>495311</v>
          </cell>
        </row>
        <row r="185">
          <cell r="K185">
            <v>303869</v>
          </cell>
        </row>
        <row r="186">
          <cell r="K186">
            <v>389128</v>
          </cell>
        </row>
        <row r="187">
          <cell r="K187">
            <v>227010</v>
          </cell>
        </row>
        <row r="188">
          <cell r="K188">
            <v>303869</v>
          </cell>
        </row>
        <row r="189">
          <cell r="K189">
            <v>303869</v>
          </cell>
        </row>
        <row r="190">
          <cell r="K190">
            <v>303869</v>
          </cell>
        </row>
        <row r="191">
          <cell r="K191">
            <v>227010</v>
          </cell>
        </row>
        <row r="192">
          <cell r="K192">
            <v>303869</v>
          </cell>
        </row>
        <row r="193">
          <cell r="K193">
            <v>327844</v>
          </cell>
        </row>
        <row r="194">
          <cell r="K194">
            <v>227010</v>
          </cell>
        </row>
        <row r="195">
          <cell r="K195">
            <v>227010</v>
          </cell>
        </row>
        <row r="196">
          <cell r="K196">
            <v>488651</v>
          </cell>
        </row>
        <row r="197">
          <cell r="K197">
            <v>476875</v>
          </cell>
        </row>
        <row r="198">
          <cell r="K198">
            <v>227010</v>
          </cell>
        </row>
        <row r="199">
          <cell r="K199">
            <v>227010</v>
          </cell>
        </row>
        <row r="200">
          <cell r="K200">
            <v>227010</v>
          </cell>
        </row>
        <row r="201">
          <cell r="K201">
            <v>257631</v>
          </cell>
        </row>
        <row r="202">
          <cell r="K202">
            <v>227010</v>
          </cell>
        </row>
        <row r="203">
          <cell r="K203">
            <v>227010</v>
          </cell>
        </row>
        <row r="204">
          <cell r="K204">
            <v>294436</v>
          </cell>
        </row>
        <row r="205">
          <cell r="K205">
            <v>294436</v>
          </cell>
        </row>
        <row r="206">
          <cell r="K206">
            <v>294436</v>
          </cell>
        </row>
        <row r="207">
          <cell r="K207">
            <v>294436</v>
          </cell>
        </row>
        <row r="208">
          <cell r="K208">
            <v>258417</v>
          </cell>
        </row>
        <row r="209">
          <cell r="K209">
            <v>316810</v>
          </cell>
        </row>
        <row r="210">
          <cell r="K210">
            <v>314677</v>
          </cell>
        </row>
        <row r="211">
          <cell r="K211">
            <v>314677</v>
          </cell>
        </row>
        <row r="212">
          <cell r="K212">
            <v>301044</v>
          </cell>
        </row>
        <row r="213">
          <cell r="K213">
            <v>314677</v>
          </cell>
        </row>
        <row r="214">
          <cell r="K214">
            <v>327289</v>
          </cell>
        </row>
        <row r="215">
          <cell r="K215">
            <v>327289</v>
          </cell>
        </row>
        <row r="216">
          <cell r="K216">
            <v>327289</v>
          </cell>
        </row>
        <row r="217">
          <cell r="K217">
            <v>327289</v>
          </cell>
        </row>
        <row r="218">
          <cell r="K218">
            <v>327289</v>
          </cell>
        </row>
        <row r="219">
          <cell r="K219">
            <v>327289</v>
          </cell>
        </row>
        <row r="220">
          <cell r="K220">
            <v>327289</v>
          </cell>
        </row>
        <row r="221">
          <cell r="K221">
            <v>327289</v>
          </cell>
        </row>
        <row r="222">
          <cell r="K222">
            <v>327289</v>
          </cell>
        </row>
        <row r="223">
          <cell r="K223">
            <v>313197</v>
          </cell>
        </row>
        <row r="224">
          <cell r="K224">
            <v>311345</v>
          </cell>
        </row>
        <row r="225">
          <cell r="K225">
            <v>327289</v>
          </cell>
        </row>
        <row r="226">
          <cell r="K226">
            <v>327289</v>
          </cell>
        </row>
        <row r="227">
          <cell r="K227">
            <v>327289</v>
          </cell>
        </row>
        <row r="228">
          <cell r="K228">
            <v>320607</v>
          </cell>
        </row>
        <row r="229">
          <cell r="K229">
            <v>327289</v>
          </cell>
        </row>
        <row r="230">
          <cell r="K230">
            <v>327289</v>
          </cell>
        </row>
        <row r="231">
          <cell r="K231">
            <v>327289</v>
          </cell>
        </row>
        <row r="232">
          <cell r="K232">
            <v>327289</v>
          </cell>
        </row>
        <row r="233">
          <cell r="K233">
            <v>327289</v>
          </cell>
        </row>
        <row r="234">
          <cell r="K234">
            <v>327289</v>
          </cell>
        </row>
        <row r="235">
          <cell r="K235">
            <v>327289</v>
          </cell>
        </row>
        <row r="236">
          <cell r="K236">
            <v>327289</v>
          </cell>
        </row>
        <row r="237">
          <cell r="K237">
            <v>327289</v>
          </cell>
        </row>
        <row r="238">
          <cell r="K238">
            <v>327289</v>
          </cell>
        </row>
        <row r="239">
          <cell r="K239">
            <v>327289</v>
          </cell>
        </row>
        <row r="240">
          <cell r="K240">
            <v>327289</v>
          </cell>
        </row>
        <row r="241">
          <cell r="K241">
            <v>327289</v>
          </cell>
        </row>
        <row r="242">
          <cell r="K242">
            <v>327289</v>
          </cell>
        </row>
        <row r="243">
          <cell r="K243">
            <v>327289</v>
          </cell>
        </row>
        <row r="244">
          <cell r="K244">
            <v>327289</v>
          </cell>
        </row>
        <row r="245">
          <cell r="K245">
            <v>327289</v>
          </cell>
        </row>
        <row r="246">
          <cell r="K246">
            <v>327289</v>
          </cell>
        </row>
        <row r="247">
          <cell r="K247">
            <v>327289</v>
          </cell>
        </row>
        <row r="248">
          <cell r="K248">
            <v>327289</v>
          </cell>
        </row>
        <row r="249">
          <cell r="K249">
            <v>327289</v>
          </cell>
        </row>
        <row r="250">
          <cell r="K250">
            <v>327289</v>
          </cell>
        </row>
        <row r="251">
          <cell r="K251">
            <v>327289</v>
          </cell>
        </row>
        <row r="252">
          <cell r="K252">
            <v>327289</v>
          </cell>
        </row>
        <row r="253">
          <cell r="K253">
            <v>327289</v>
          </cell>
        </row>
        <row r="254">
          <cell r="K254">
            <v>327289</v>
          </cell>
        </row>
        <row r="255">
          <cell r="K255">
            <v>327289</v>
          </cell>
        </row>
        <row r="256">
          <cell r="K256">
            <v>327289</v>
          </cell>
        </row>
        <row r="257">
          <cell r="K257">
            <v>327289</v>
          </cell>
        </row>
        <row r="258">
          <cell r="K258">
            <v>327289</v>
          </cell>
        </row>
        <row r="259">
          <cell r="K259">
            <v>327289</v>
          </cell>
        </row>
        <row r="260">
          <cell r="K260">
            <v>327289</v>
          </cell>
        </row>
        <row r="261">
          <cell r="K261">
            <v>327289</v>
          </cell>
        </row>
        <row r="262">
          <cell r="K262">
            <v>327289</v>
          </cell>
        </row>
        <row r="263">
          <cell r="K263">
            <v>327289</v>
          </cell>
        </row>
        <row r="264">
          <cell r="K264">
            <v>327289</v>
          </cell>
        </row>
        <row r="265">
          <cell r="K265">
            <v>327289</v>
          </cell>
        </row>
        <row r="266">
          <cell r="K266">
            <v>327289</v>
          </cell>
        </row>
        <row r="267">
          <cell r="K267">
            <v>327289</v>
          </cell>
        </row>
        <row r="268">
          <cell r="K268">
            <v>327289</v>
          </cell>
        </row>
        <row r="269">
          <cell r="K269">
            <v>327289</v>
          </cell>
        </row>
        <row r="270">
          <cell r="K270">
            <v>327289</v>
          </cell>
        </row>
        <row r="271">
          <cell r="K271">
            <v>327289</v>
          </cell>
        </row>
        <row r="272">
          <cell r="K272">
            <v>327289</v>
          </cell>
        </row>
        <row r="273">
          <cell r="K273">
            <v>327289</v>
          </cell>
        </row>
        <row r="274">
          <cell r="K274">
            <v>327289</v>
          </cell>
        </row>
        <row r="275">
          <cell r="K275">
            <v>327289</v>
          </cell>
        </row>
        <row r="276">
          <cell r="K276">
            <v>327289</v>
          </cell>
        </row>
        <row r="277">
          <cell r="K277">
            <v>327289</v>
          </cell>
        </row>
        <row r="278">
          <cell r="K278">
            <v>327289</v>
          </cell>
        </row>
        <row r="279">
          <cell r="K279">
            <v>327289</v>
          </cell>
        </row>
        <row r="280">
          <cell r="K280">
            <v>327289</v>
          </cell>
        </row>
        <row r="281">
          <cell r="K281">
            <v>327289</v>
          </cell>
        </row>
        <row r="282">
          <cell r="K282">
            <v>327289</v>
          </cell>
        </row>
        <row r="283">
          <cell r="K283">
            <v>327289</v>
          </cell>
        </row>
        <row r="284">
          <cell r="K284">
            <v>327289</v>
          </cell>
        </row>
        <row r="285">
          <cell r="K285">
            <v>327289</v>
          </cell>
        </row>
        <row r="286">
          <cell r="K286">
            <v>327289</v>
          </cell>
        </row>
        <row r="287">
          <cell r="K287">
            <v>327289</v>
          </cell>
        </row>
        <row r="288">
          <cell r="K288">
            <v>327289</v>
          </cell>
        </row>
        <row r="289">
          <cell r="K289">
            <v>327289</v>
          </cell>
        </row>
        <row r="290">
          <cell r="K290">
            <v>327289</v>
          </cell>
        </row>
        <row r="291">
          <cell r="K291">
            <v>327289</v>
          </cell>
        </row>
        <row r="292">
          <cell r="K292">
            <v>327289</v>
          </cell>
        </row>
        <row r="293">
          <cell r="K293">
            <v>327289</v>
          </cell>
        </row>
        <row r="294">
          <cell r="K294">
            <v>327289</v>
          </cell>
        </row>
        <row r="295">
          <cell r="K295">
            <v>327289</v>
          </cell>
        </row>
        <row r="296">
          <cell r="K296">
            <v>327289</v>
          </cell>
        </row>
        <row r="297">
          <cell r="K297">
            <v>327289</v>
          </cell>
        </row>
        <row r="298">
          <cell r="K298">
            <v>327289</v>
          </cell>
        </row>
        <row r="299">
          <cell r="K299">
            <v>327289</v>
          </cell>
        </row>
        <row r="300">
          <cell r="K300">
            <v>327289</v>
          </cell>
        </row>
        <row r="301">
          <cell r="K301">
            <v>327289</v>
          </cell>
        </row>
        <row r="302">
          <cell r="K302">
            <v>327289</v>
          </cell>
        </row>
        <row r="303">
          <cell r="K303">
            <v>327289</v>
          </cell>
        </row>
        <row r="304">
          <cell r="K304">
            <v>327289</v>
          </cell>
        </row>
        <row r="305">
          <cell r="K305">
            <v>327289</v>
          </cell>
        </row>
        <row r="306">
          <cell r="K306">
            <v>327289</v>
          </cell>
        </row>
        <row r="307">
          <cell r="K307">
            <v>327289</v>
          </cell>
        </row>
        <row r="308">
          <cell r="K308">
            <v>327289</v>
          </cell>
        </row>
        <row r="309">
          <cell r="K309">
            <v>327289</v>
          </cell>
        </row>
        <row r="310">
          <cell r="K310">
            <v>327289</v>
          </cell>
        </row>
        <row r="311">
          <cell r="K311">
            <v>327289</v>
          </cell>
        </row>
        <row r="312">
          <cell r="K312">
            <v>327289</v>
          </cell>
        </row>
        <row r="313">
          <cell r="K313">
            <v>327289</v>
          </cell>
        </row>
        <row r="314">
          <cell r="K314">
            <v>327289</v>
          </cell>
        </row>
        <row r="315">
          <cell r="K315">
            <v>327289</v>
          </cell>
        </row>
        <row r="316">
          <cell r="K316">
            <v>327289</v>
          </cell>
        </row>
        <row r="317">
          <cell r="K317">
            <v>327289</v>
          </cell>
        </row>
        <row r="318">
          <cell r="K318">
            <v>327289</v>
          </cell>
        </row>
        <row r="319">
          <cell r="K319">
            <v>327289</v>
          </cell>
        </row>
        <row r="320">
          <cell r="K320">
            <v>327289</v>
          </cell>
        </row>
        <row r="321">
          <cell r="K321">
            <v>327289</v>
          </cell>
        </row>
        <row r="322">
          <cell r="K322">
            <v>327289</v>
          </cell>
        </row>
        <row r="323">
          <cell r="K323">
            <v>327289</v>
          </cell>
        </row>
        <row r="324">
          <cell r="K324">
            <v>327289</v>
          </cell>
        </row>
        <row r="325">
          <cell r="K325">
            <v>327289</v>
          </cell>
        </row>
        <row r="326">
          <cell r="K326">
            <v>327289</v>
          </cell>
        </row>
        <row r="327">
          <cell r="K327">
            <v>327289</v>
          </cell>
        </row>
        <row r="328">
          <cell r="K328">
            <v>327289</v>
          </cell>
        </row>
        <row r="329">
          <cell r="K329">
            <v>327289</v>
          </cell>
        </row>
        <row r="330">
          <cell r="K330">
            <v>327289</v>
          </cell>
        </row>
        <row r="331">
          <cell r="K331">
            <v>327289</v>
          </cell>
        </row>
        <row r="332">
          <cell r="K332">
            <v>327289</v>
          </cell>
        </row>
        <row r="333">
          <cell r="K333">
            <v>327289</v>
          </cell>
        </row>
        <row r="334">
          <cell r="K334">
            <v>327289</v>
          </cell>
        </row>
        <row r="335">
          <cell r="K335">
            <v>327289</v>
          </cell>
        </row>
        <row r="336">
          <cell r="K336">
            <v>327289</v>
          </cell>
        </row>
        <row r="337">
          <cell r="K337">
            <v>327289</v>
          </cell>
        </row>
        <row r="338">
          <cell r="K338">
            <v>327289</v>
          </cell>
        </row>
        <row r="339">
          <cell r="K339">
            <v>327289</v>
          </cell>
        </row>
        <row r="340">
          <cell r="K340">
            <v>327289</v>
          </cell>
        </row>
        <row r="341">
          <cell r="K341">
            <v>327289</v>
          </cell>
        </row>
        <row r="342">
          <cell r="K342">
            <v>327289</v>
          </cell>
        </row>
        <row r="343">
          <cell r="K343">
            <v>327289</v>
          </cell>
        </row>
        <row r="344">
          <cell r="K344">
            <v>327289</v>
          </cell>
        </row>
        <row r="345">
          <cell r="K345">
            <v>327289</v>
          </cell>
        </row>
        <row r="346">
          <cell r="K346">
            <v>310595</v>
          </cell>
        </row>
        <row r="347">
          <cell r="K347">
            <v>327289</v>
          </cell>
        </row>
        <row r="348">
          <cell r="K348">
            <v>327289</v>
          </cell>
        </row>
        <row r="349">
          <cell r="K349">
            <v>325944</v>
          </cell>
        </row>
        <row r="350">
          <cell r="K350">
            <v>327289</v>
          </cell>
        </row>
        <row r="351">
          <cell r="K351">
            <v>327289</v>
          </cell>
        </row>
        <row r="352">
          <cell r="K352">
            <v>327289</v>
          </cell>
        </row>
        <row r="353">
          <cell r="K353">
            <v>327289</v>
          </cell>
        </row>
        <row r="354">
          <cell r="K354">
            <v>325944</v>
          </cell>
        </row>
        <row r="355">
          <cell r="K355">
            <v>327289</v>
          </cell>
        </row>
        <row r="356">
          <cell r="K356">
            <v>327289</v>
          </cell>
        </row>
        <row r="357">
          <cell r="K357">
            <v>327289</v>
          </cell>
        </row>
        <row r="358">
          <cell r="K358">
            <v>327289</v>
          </cell>
        </row>
        <row r="359">
          <cell r="K359">
            <v>327289</v>
          </cell>
        </row>
        <row r="360">
          <cell r="K360">
            <v>327289</v>
          </cell>
        </row>
        <row r="361">
          <cell r="K361">
            <v>327289</v>
          </cell>
        </row>
        <row r="362">
          <cell r="K362">
            <v>327289</v>
          </cell>
        </row>
        <row r="363">
          <cell r="K363">
            <v>327289</v>
          </cell>
        </row>
        <row r="364">
          <cell r="K364">
            <v>327289</v>
          </cell>
        </row>
        <row r="365">
          <cell r="K365">
            <v>327289</v>
          </cell>
        </row>
        <row r="366">
          <cell r="K366">
            <v>327289</v>
          </cell>
        </row>
        <row r="367">
          <cell r="K367">
            <v>327289</v>
          </cell>
        </row>
        <row r="368">
          <cell r="K368">
            <v>327289</v>
          </cell>
        </row>
        <row r="369">
          <cell r="K369">
            <v>327289</v>
          </cell>
        </row>
        <row r="370">
          <cell r="K370">
            <v>327289</v>
          </cell>
        </row>
        <row r="371">
          <cell r="K371">
            <v>327289</v>
          </cell>
        </row>
        <row r="372">
          <cell r="K372">
            <v>327289</v>
          </cell>
        </row>
        <row r="373">
          <cell r="K373">
            <v>327289</v>
          </cell>
        </row>
        <row r="374">
          <cell r="K374">
            <v>327289</v>
          </cell>
        </row>
        <row r="375">
          <cell r="K375">
            <v>327289</v>
          </cell>
        </row>
        <row r="376">
          <cell r="K376">
            <v>327289</v>
          </cell>
        </row>
        <row r="377">
          <cell r="K377">
            <v>327289</v>
          </cell>
        </row>
        <row r="378">
          <cell r="K378">
            <v>327289</v>
          </cell>
        </row>
        <row r="379">
          <cell r="K379">
            <v>327289</v>
          </cell>
        </row>
        <row r="380">
          <cell r="K380">
            <v>327289</v>
          </cell>
        </row>
        <row r="381">
          <cell r="K381">
            <v>327289</v>
          </cell>
        </row>
        <row r="382">
          <cell r="K382">
            <v>327289</v>
          </cell>
        </row>
        <row r="383">
          <cell r="K383">
            <v>327289</v>
          </cell>
        </row>
        <row r="384">
          <cell r="K384">
            <v>327289</v>
          </cell>
        </row>
        <row r="385">
          <cell r="K385">
            <v>327289</v>
          </cell>
        </row>
        <row r="386">
          <cell r="K386">
            <v>327289</v>
          </cell>
        </row>
        <row r="387">
          <cell r="K387">
            <v>327289</v>
          </cell>
        </row>
        <row r="388">
          <cell r="K388">
            <v>327289</v>
          </cell>
        </row>
        <row r="389">
          <cell r="K389">
            <v>327289</v>
          </cell>
        </row>
        <row r="390">
          <cell r="K390">
            <v>327289</v>
          </cell>
        </row>
        <row r="391">
          <cell r="K391">
            <v>327289</v>
          </cell>
        </row>
        <row r="392">
          <cell r="K392">
            <v>327289</v>
          </cell>
        </row>
        <row r="393">
          <cell r="K393">
            <v>327289</v>
          </cell>
        </row>
        <row r="394">
          <cell r="K394">
            <v>327289</v>
          </cell>
        </row>
        <row r="395">
          <cell r="K395">
            <v>327289</v>
          </cell>
        </row>
        <row r="396">
          <cell r="K396">
            <v>327289</v>
          </cell>
        </row>
        <row r="397">
          <cell r="K397">
            <v>327289</v>
          </cell>
        </row>
        <row r="398">
          <cell r="K398">
            <v>327289</v>
          </cell>
        </row>
        <row r="399">
          <cell r="K399">
            <v>327289</v>
          </cell>
        </row>
        <row r="400">
          <cell r="K400">
            <v>327289</v>
          </cell>
        </row>
        <row r="401">
          <cell r="K401">
            <v>495311</v>
          </cell>
        </row>
        <row r="402">
          <cell r="K402">
            <v>282567</v>
          </cell>
        </row>
        <row r="403">
          <cell r="K403">
            <v>495311</v>
          </cell>
        </row>
        <row r="404">
          <cell r="K404">
            <v>495311</v>
          </cell>
        </row>
        <row r="405">
          <cell r="K405">
            <v>481704</v>
          </cell>
        </row>
        <row r="406">
          <cell r="K406">
            <v>481704</v>
          </cell>
        </row>
        <row r="407">
          <cell r="K407">
            <v>495311</v>
          </cell>
        </row>
        <row r="408">
          <cell r="K408">
            <v>481704</v>
          </cell>
        </row>
        <row r="409">
          <cell r="K409">
            <v>495311</v>
          </cell>
        </row>
        <row r="410">
          <cell r="K410">
            <v>481704</v>
          </cell>
        </row>
        <row r="411">
          <cell r="K411">
            <v>495311</v>
          </cell>
        </row>
        <row r="412">
          <cell r="K412">
            <v>481704</v>
          </cell>
        </row>
        <row r="413">
          <cell r="K413">
            <v>284283</v>
          </cell>
        </row>
        <row r="414">
          <cell r="K414">
            <v>495311</v>
          </cell>
        </row>
        <row r="415">
          <cell r="K415">
            <v>508785</v>
          </cell>
        </row>
        <row r="416">
          <cell r="K416">
            <v>500868</v>
          </cell>
        </row>
        <row r="417">
          <cell r="K417">
            <v>481704</v>
          </cell>
        </row>
        <row r="418">
          <cell r="K418">
            <v>481704</v>
          </cell>
        </row>
        <row r="419">
          <cell r="K419">
            <v>481704</v>
          </cell>
        </row>
        <row r="420">
          <cell r="K420">
            <v>302920</v>
          </cell>
        </row>
        <row r="421">
          <cell r="K421">
            <v>294695</v>
          </cell>
        </row>
        <row r="422">
          <cell r="K422">
            <v>294695</v>
          </cell>
        </row>
        <row r="423">
          <cell r="K423">
            <v>296040</v>
          </cell>
        </row>
        <row r="424">
          <cell r="K424">
            <v>363588</v>
          </cell>
        </row>
        <row r="425">
          <cell r="K425">
            <v>387031</v>
          </cell>
        </row>
        <row r="426">
          <cell r="K426">
            <v>393029</v>
          </cell>
        </row>
        <row r="427">
          <cell r="K427">
            <v>393029</v>
          </cell>
        </row>
        <row r="428">
          <cell r="K428">
            <v>393029</v>
          </cell>
        </row>
        <row r="429">
          <cell r="K429">
            <v>393029</v>
          </cell>
        </row>
        <row r="430">
          <cell r="K430">
            <v>393029</v>
          </cell>
        </row>
        <row r="431">
          <cell r="K431">
            <v>321569</v>
          </cell>
        </row>
        <row r="432">
          <cell r="K432">
            <v>393029</v>
          </cell>
        </row>
        <row r="433">
          <cell r="K433">
            <v>393029</v>
          </cell>
        </row>
        <row r="434">
          <cell r="K434">
            <v>393029</v>
          </cell>
        </row>
        <row r="435">
          <cell r="K435">
            <v>393029</v>
          </cell>
        </row>
        <row r="436">
          <cell r="K436">
            <v>393029</v>
          </cell>
        </row>
        <row r="437">
          <cell r="K437">
            <v>393029</v>
          </cell>
        </row>
        <row r="438">
          <cell r="K438">
            <v>302700</v>
          </cell>
        </row>
        <row r="439">
          <cell r="K439">
            <v>358185</v>
          </cell>
        </row>
        <row r="440">
          <cell r="K440">
            <v>290813</v>
          </cell>
        </row>
        <row r="441">
          <cell r="K441">
            <v>350246</v>
          </cell>
        </row>
        <row r="442">
          <cell r="K442">
            <v>333602</v>
          </cell>
        </row>
        <row r="443">
          <cell r="K443">
            <v>355575</v>
          </cell>
        </row>
        <row r="444">
          <cell r="K444">
            <v>363554</v>
          </cell>
        </row>
        <row r="445">
          <cell r="K445">
            <v>309031</v>
          </cell>
        </row>
        <row r="446">
          <cell r="K446">
            <v>337872</v>
          </cell>
        </row>
        <row r="447">
          <cell r="K447">
            <v>337872</v>
          </cell>
        </row>
        <row r="448">
          <cell r="K448">
            <v>392456</v>
          </cell>
        </row>
        <row r="449">
          <cell r="K449">
            <v>392456</v>
          </cell>
        </row>
        <row r="450">
          <cell r="K450">
            <v>389015</v>
          </cell>
        </row>
        <row r="451">
          <cell r="K451">
            <v>389015</v>
          </cell>
        </row>
        <row r="452">
          <cell r="K452">
            <v>392456</v>
          </cell>
        </row>
        <row r="453">
          <cell r="K453">
            <v>392456</v>
          </cell>
        </row>
        <row r="454">
          <cell r="K454">
            <v>392456</v>
          </cell>
        </row>
        <row r="455">
          <cell r="K455">
            <v>392456</v>
          </cell>
        </row>
        <row r="456">
          <cell r="K456">
            <v>392456</v>
          </cell>
        </row>
        <row r="457">
          <cell r="K457">
            <v>392456</v>
          </cell>
        </row>
        <row r="458">
          <cell r="K458">
            <v>392456</v>
          </cell>
        </row>
        <row r="459">
          <cell r="K459">
            <v>392456</v>
          </cell>
        </row>
        <row r="460">
          <cell r="K460">
            <v>312535</v>
          </cell>
        </row>
        <row r="461">
          <cell r="K461">
            <v>286366</v>
          </cell>
        </row>
        <row r="462">
          <cell r="K462">
            <v>281783</v>
          </cell>
        </row>
        <row r="463">
          <cell r="K463">
            <v>286366</v>
          </cell>
        </row>
        <row r="464">
          <cell r="K464">
            <v>286366</v>
          </cell>
        </row>
        <row r="465">
          <cell r="K465">
            <v>286366</v>
          </cell>
        </row>
        <row r="466">
          <cell r="K466">
            <v>286366</v>
          </cell>
        </row>
        <row r="467">
          <cell r="K467">
            <v>286366</v>
          </cell>
        </row>
        <row r="468">
          <cell r="K468">
            <v>281783</v>
          </cell>
        </row>
        <row r="469">
          <cell r="K469">
            <v>286366</v>
          </cell>
        </row>
        <row r="470">
          <cell r="K470">
            <v>286366</v>
          </cell>
        </row>
        <row r="471">
          <cell r="K471">
            <v>286366</v>
          </cell>
        </row>
        <row r="472">
          <cell r="K472">
            <v>286366</v>
          </cell>
        </row>
        <row r="473">
          <cell r="K473">
            <v>286366</v>
          </cell>
        </row>
        <row r="474">
          <cell r="K474">
            <v>286366</v>
          </cell>
        </row>
        <row r="475">
          <cell r="K475">
            <v>254211</v>
          </cell>
        </row>
        <row r="476">
          <cell r="K476">
            <v>286366</v>
          </cell>
        </row>
        <row r="477">
          <cell r="K477">
            <v>281783</v>
          </cell>
        </row>
        <row r="478">
          <cell r="K478">
            <v>286366</v>
          </cell>
        </row>
        <row r="479">
          <cell r="K479">
            <v>281783</v>
          </cell>
        </row>
        <row r="480">
          <cell r="K480">
            <v>389178</v>
          </cell>
        </row>
        <row r="481">
          <cell r="K481">
            <v>389015</v>
          </cell>
        </row>
        <row r="482">
          <cell r="K482">
            <v>449368</v>
          </cell>
        </row>
        <row r="483">
          <cell r="K483">
            <v>389015</v>
          </cell>
        </row>
        <row r="484">
          <cell r="K484">
            <v>206769</v>
          </cell>
        </row>
        <row r="485">
          <cell r="K485">
            <v>204636</v>
          </cell>
        </row>
        <row r="486">
          <cell r="K486">
            <v>389015</v>
          </cell>
        </row>
        <row r="487">
          <cell r="K487">
            <v>389015</v>
          </cell>
        </row>
        <row r="488">
          <cell r="K488">
            <v>263225</v>
          </cell>
        </row>
        <row r="489">
          <cell r="K489">
            <v>389015</v>
          </cell>
        </row>
        <row r="490">
          <cell r="K490">
            <v>341974</v>
          </cell>
        </row>
        <row r="491">
          <cell r="K491">
            <v>389015</v>
          </cell>
        </row>
        <row r="492">
          <cell r="K492">
            <v>383149</v>
          </cell>
        </row>
        <row r="493">
          <cell r="K493">
            <v>389015</v>
          </cell>
        </row>
        <row r="494">
          <cell r="K494">
            <v>389015</v>
          </cell>
        </row>
        <row r="495">
          <cell r="K495">
            <v>389015</v>
          </cell>
        </row>
        <row r="496">
          <cell r="K496">
            <v>389015</v>
          </cell>
        </row>
        <row r="497">
          <cell r="K497">
            <v>389015</v>
          </cell>
        </row>
        <row r="498">
          <cell r="K498">
            <v>389015</v>
          </cell>
        </row>
        <row r="499">
          <cell r="K499">
            <v>389015</v>
          </cell>
        </row>
        <row r="500">
          <cell r="K500">
            <v>389015</v>
          </cell>
        </row>
        <row r="501">
          <cell r="K501">
            <v>389015</v>
          </cell>
        </row>
        <row r="502">
          <cell r="K502">
            <v>389015</v>
          </cell>
        </row>
        <row r="503">
          <cell r="K503">
            <v>481704</v>
          </cell>
        </row>
        <row r="504">
          <cell r="K504">
            <v>269737</v>
          </cell>
        </row>
        <row r="505">
          <cell r="K505">
            <v>265470</v>
          </cell>
        </row>
        <row r="506">
          <cell r="K506">
            <v>495311</v>
          </cell>
        </row>
        <row r="507">
          <cell r="K507">
            <v>269737</v>
          </cell>
        </row>
        <row r="508">
          <cell r="K508">
            <v>269737</v>
          </cell>
        </row>
        <row r="509">
          <cell r="K509">
            <v>430395</v>
          </cell>
        </row>
        <row r="510">
          <cell r="K510">
            <v>282567</v>
          </cell>
        </row>
        <row r="511">
          <cell r="K511">
            <v>286818</v>
          </cell>
        </row>
        <row r="512">
          <cell r="K512">
            <v>389015</v>
          </cell>
        </row>
        <row r="513">
          <cell r="K513">
            <v>392456</v>
          </cell>
        </row>
        <row r="514">
          <cell r="K514">
            <v>383149</v>
          </cell>
        </row>
        <row r="515">
          <cell r="K515">
            <v>389015</v>
          </cell>
        </row>
        <row r="516">
          <cell r="K516">
            <v>389015</v>
          </cell>
        </row>
        <row r="517">
          <cell r="K517">
            <v>389015</v>
          </cell>
        </row>
        <row r="518">
          <cell r="K518">
            <v>392456</v>
          </cell>
        </row>
        <row r="519">
          <cell r="K519">
            <v>392456</v>
          </cell>
        </row>
        <row r="520">
          <cell r="K520">
            <v>389015</v>
          </cell>
        </row>
        <row r="521">
          <cell r="K521">
            <v>389015</v>
          </cell>
        </row>
        <row r="522">
          <cell r="K522">
            <v>392456</v>
          </cell>
        </row>
        <row r="523">
          <cell r="K523">
            <v>392456</v>
          </cell>
        </row>
        <row r="524">
          <cell r="K524">
            <v>392456</v>
          </cell>
        </row>
        <row r="525">
          <cell r="K525">
            <v>392456</v>
          </cell>
        </row>
        <row r="526">
          <cell r="K526">
            <v>389015</v>
          </cell>
        </row>
        <row r="527">
          <cell r="K527">
            <v>303869</v>
          </cell>
        </row>
        <row r="528">
          <cell r="K528">
            <v>488651</v>
          </cell>
        </row>
        <row r="529">
          <cell r="K529">
            <v>321489</v>
          </cell>
        </row>
        <row r="530">
          <cell r="K530">
            <v>743387</v>
          </cell>
        </row>
        <row r="531">
          <cell r="K531">
            <v>743387</v>
          </cell>
        </row>
        <row r="532">
          <cell r="K532">
            <v>743387</v>
          </cell>
        </row>
        <row r="533">
          <cell r="K533">
            <v>743387</v>
          </cell>
        </row>
        <row r="534">
          <cell r="K534">
            <v>743387</v>
          </cell>
        </row>
        <row r="535">
          <cell r="K535">
            <v>743387</v>
          </cell>
        </row>
        <row r="536">
          <cell r="K536">
            <v>743387</v>
          </cell>
        </row>
        <row r="537">
          <cell r="K537">
            <v>743387</v>
          </cell>
        </row>
        <row r="538">
          <cell r="K538">
            <v>743387</v>
          </cell>
        </row>
        <row r="539">
          <cell r="K539">
            <v>694189</v>
          </cell>
        </row>
        <row r="540">
          <cell r="K540">
            <v>396433</v>
          </cell>
        </row>
        <row r="541">
          <cell r="K541">
            <v>37446</v>
          </cell>
        </row>
        <row r="542">
          <cell r="K542">
            <v>721525</v>
          </cell>
        </row>
        <row r="543">
          <cell r="K543">
            <v>725494</v>
          </cell>
        </row>
        <row r="544">
          <cell r="K544">
            <v>725494</v>
          </cell>
        </row>
        <row r="545">
          <cell r="K545">
            <v>640991</v>
          </cell>
        </row>
        <row r="546">
          <cell r="K546">
            <v>712082</v>
          </cell>
        </row>
        <row r="547">
          <cell r="K547">
            <v>676296</v>
          </cell>
        </row>
        <row r="548">
          <cell r="K548">
            <v>721525</v>
          </cell>
        </row>
        <row r="549">
          <cell r="K549">
            <v>712082</v>
          </cell>
        </row>
        <row r="550">
          <cell r="K550">
            <v>712082</v>
          </cell>
        </row>
        <row r="551">
          <cell r="K551">
            <v>725494</v>
          </cell>
        </row>
        <row r="552">
          <cell r="K552">
            <v>189285</v>
          </cell>
        </row>
        <row r="553">
          <cell r="K553">
            <v>276074</v>
          </cell>
        </row>
        <row r="554">
          <cell r="K554">
            <v>355575</v>
          </cell>
        </row>
        <row r="555">
          <cell r="K555">
            <v>148768</v>
          </cell>
        </row>
        <row r="556">
          <cell r="K556">
            <v>286366</v>
          </cell>
        </row>
        <row r="557">
          <cell r="K557">
            <v>286366</v>
          </cell>
        </row>
        <row r="558">
          <cell r="K558">
            <v>281783</v>
          </cell>
        </row>
        <row r="559">
          <cell r="K559">
            <v>286366</v>
          </cell>
        </row>
        <row r="560">
          <cell r="K560">
            <v>281783</v>
          </cell>
        </row>
        <row r="561">
          <cell r="K561">
            <v>331417</v>
          </cell>
        </row>
        <row r="562">
          <cell r="K562">
            <v>226781</v>
          </cell>
        </row>
        <row r="563">
          <cell r="K563">
            <v>289376</v>
          </cell>
        </row>
        <row r="564">
          <cell r="K564">
            <v>229051</v>
          </cell>
        </row>
        <row r="565">
          <cell r="K565">
            <v>135534</v>
          </cell>
        </row>
        <row r="566">
          <cell r="K566">
            <v>478498</v>
          </cell>
        </row>
        <row r="567">
          <cell r="K567">
            <v>236561</v>
          </cell>
        </row>
        <row r="568">
          <cell r="K568">
            <v>255687</v>
          </cell>
        </row>
        <row r="569">
          <cell r="K569">
            <v>254484</v>
          </cell>
        </row>
        <row r="570">
          <cell r="K570">
            <v>189476</v>
          </cell>
        </row>
        <row r="571">
          <cell r="K571">
            <v>604790</v>
          </cell>
        </row>
        <row r="572">
          <cell r="K572">
            <v>778019</v>
          </cell>
        </row>
        <row r="573">
          <cell r="K573">
            <v>586097</v>
          </cell>
        </row>
        <row r="574">
          <cell r="K574">
            <v>233734</v>
          </cell>
        </row>
        <row r="575">
          <cell r="K575">
            <v>233734</v>
          </cell>
        </row>
        <row r="576">
          <cell r="K576">
            <v>492905</v>
          </cell>
        </row>
        <row r="577">
          <cell r="K577">
            <v>589658</v>
          </cell>
        </row>
        <row r="578">
          <cell r="K578">
            <v>254211</v>
          </cell>
        </row>
        <row r="579">
          <cell r="K579">
            <v>987935</v>
          </cell>
        </row>
        <row r="580">
          <cell r="K580">
            <v>183180</v>
          </cell>
        </row>
        <row r="581">
          <cell r="K581">
            <v>294769</v>
          </cell>
        </row>
        <row r="582">
          <cell r="K582">
            <v>219438</v>
          </cell>
        </row>
        <row r="583">
          <cell r="K583">
            <v>398749</v>
          </cell>
        </row>
        <row r="584">
          <cell r="K584">
            <v>199961</v>
          </cell>
        </row>
        <row r="585">
          <cell r="K585">
            <v>190706</v>
          </cell>
        </row>
        <row r="586">
          <cell r="K586">
            <v>190706</v>
          </cell>
        </row>
        <row r="587">
          <cell r="K587">
            <v>190706</v>
          </cell>
        </row>
        <row r="588">
          <cell r="K588">
            <v>190706</v>
          </cell>
        </row>
        <row r="589">
          <cell r="K589">
            <v>187687</v>
          </cell>
        </row>
        <row r="590">
          <cell r="K590">
            <v>233734</v>
          </cell>
        </row>
        <row r="591">
          <cell r="K591">
            <v>370094</v>
          </cell>
        </row>
        <row r="592">
          <cell r="K592">
            <v>370094</v>
          </cell>
        </row>
        <row r="593">
          <cell r="K593">
            <v>370094</v>
          </cell>
        </row>
        <row r="594">
          <cell r="K594">
            <v>370094</v>
          </cell>
        </row>
        <row r="595">
          <cell r="K595">
            <v>433893</v>
          </cell>
        </row>
        <row r="596">
          <cell r="K596">
            <v>433893</v>
          </cell>
        </row>
        <row r="597">
          <cell r="K597">
            <v>433893</v>
          </cell>
        </row>
        <row r="598">
          <cell r="K598">
            <v>427983</v>
          </cell>
        </row>
        <row r="599">
          <cell r="K599">
            <v>433893</v>
          </cell>
        </row>
        <row r="600">
          <cell r="K600">
            <v>433893</v>
          </cell>
        </row>
        <row r="601">
          <cell r="K601">
            <v>431525</v>
          </cell>
        </row>
        <row r="602">
          <cell r="K602">
            <v>431525</v>
          </cell>
        </row>
        <row r="603">
          <cell r="K603">
            <v>431525</v>
          </cell>
        </row>
        <row r="604">
          <cell r="K604">
            <v>431525</v>
          </cell>
        </row>
        <row r="605">
          <cell r="K605">
            <v>396493</v>
          </cell>
        </row>
        <row r="606">
          <cell r="K606">
            <v>396493</v>
          </cell>
        </row>
        <row r="607">
          <cell r="K607">
            <v>391080</v>
          </cell>
        </row>
        <row r="608">
          <cell r="K608">
            <v>396493</v>
          </cell>
        </row>
        <row r="609">
          <cell r="K609">
            <v>396493</v>
          </cell>
        </row>
        <row r="610">
          <cell r="K610">
            <v>396493</v>
          </cell>
        </row>
        <row r="611">
          <cell r="K611">
            <v>396493</v>
          </cell>
        </row>
        <row r="612">
          <cell r="K612">
            <v>396493</v>
          </cell>
        </row>
        <row r="613">
          <cell r="K613">
            <v>396493</v>
          </cell>
        </row>
        <row r="614">
          <cell r="K614">
            <v>396493</v>
          </cell>
        </row>
        <row r="615">
          <cell r="K615">
            <v>345030</v>
          </cell>
        </row>
        <row r="616">
          <cell r="K616">
            <v>350062</v>
          </cell>
        </row>
        <row r="617">
          <cell r="K617">
            <v>345030</v>
          </cell>
        </row>
        <row r="618">
          <cell r="K618">
            <v>345030</v>
          </cell>
        </row>
        <row r="619">
          <cell r="K619">
            <v>350062</v>
          </cell>
        </row>
        <row r="620">
          <cell r="K620">
            <v>336449</v>
          </cell>
        </row>
        <row r="621">
          <cell r="K621">
            <v>350062</v>
          </cell>
        </row>
        <row r="622">
          <cell r="K622">
            <v>345030</v>
          </cell>
        </row>
        <row r="623">
          <cell r="K623">
            <v>350062</v>
          </cell>
        </row>
        <row r="624">
          <cell r="K624">
            <v>350062</v>
          </cell>
        </row>
        <row r="625">
          <cell r="K625">
            <v>350062</v>
          </cell>
        </row>
        <row r="626">
          <cell r="K626">
            <v>331417</v>
          </cell>
        </row>
        <row r="627">
          <cell r="K627">
            <v>350062</v>
          </cell>
        </row>
        <row r="628">
          <cell r="K628">
            <v>350062</v>
          </cell>
        </row>
        <row r="629">
          <cell r="K629">
            <v>350062</v>
          </cell>
        </row>
        <row r="630">
          <cell r="K630">
            <v>350062</v>
          </cell>
        </row>
        <row r="631">
          <cell r="K631">
            <v>350062</v>
          </cell>
        </row>
        <row r="632">
          <cell r="K632">
            <v>350062</v>
          </cell>
        </row>
        <row r="633">
          <cell r="K633">
            <v>350062</v>
          </cell>
        </row>
        <row r="634">
          <cell r="K634">
            <v>336449</v>
          </cell>
        </row>
        <row r="635">
          <cell r="K635">
            <v>336449</v>
          </cell>
        </row>
        <row r="636">
          <cell r="K636">
            <v>336449</v>
          </cell>
        </row>
        <row r="637">
          <cell r="K637">
            <v>331417</v>
          </cell>
        </row>
        <row r="638">
          <cell r="K638">
            <v>345030</v>
          </cell>
        </row>
        <row r="639">
          <cell r="K639">
            <v>345030</v>
          </cell>
        </row>
        <row r="640">
          <cell r="K640">
            <v>350062</v>
          </cell>
        </row>
        <row r="641">
          <cell r="K641">
            <v>350062</v>
          </cell>
        </row>
        <row r="642">
          <cell r="K642">
            <v>350062</v>
          </cell>
        </row>
        <row r="643">
          <cell r="K643">
            <v>336449</v>
          </cell>
        </row>
        <row r="644">
          <cell r="K644">
            <v>331417</v>
          </cell>
        </row>
        <row r="645">
          <cell r="K645">
            <v>331417</v>
          </cell>
        </row>
        <row r="646">
          <cell r="K646">
            <v>336449</v>
          </cell>
        </row>
        <row r="647">
          <cell r="K647">
            <v>336449</v>
          </cell>
        </row>
        <row r="648">
          <cell r="K648">
            <v>345030</v>
          </cell>
        </row>
        <row r="649">
          <cell r="K649">
            <v>345030</v>
          </cell>
        </row>
        <row r="650">
          <cell r="K650">
            <v>336449</v>
          </cell>
        </row>
        <row r="651">
          <cell r="K651">
            <v>350062</v>
          </cell>
        </row>
        <row r="652">
          <cell r="K652">
            <v>336449</v>
          </cell>
        </row>
        <row r="653">
          <cell r="K653">
            <v>336449</v>
          </cell>
        </row>
        <row r="654">
          <cell r="K654">
            <v>350062</v>
          </cell>
        </row>
        <row r="655">
          <cell r="K655">
            <v>345030</v>
          </cell>
        </row>
        <row r="656">
          <cell r="K656">
            <v>336449</v>
          </cell>
        </row>
        <row r="657">
          <cell r="K657">
            <v>350062</v>
          </cell>
        </row>
        <row r="658">
          <cell r="K658">
            <v>336449</v>
          </cell>
        </row>
        <row r="659">
          <cell r="K659">
            <v>331417</v>
          </cell>
        </row>
        <row r="660">
          <cell r="K660">
            <v>331417</v>
          </cell>
        </row>
        <row r="661">
          <cell r="K661">
            <v>331417</v>
          </cell>
        </row>
        <row r="662">
          <cell r="K662">
            <v>345030</v>
          </cell>
        </row>
        <row r="663">
          <cell r="K663">
            <v>345030</v>
          </cell>
        </row>
        <row r="664">
          <cell r="K664">
            <v>350062</v>
          </cell>
        </row>
        <row r="665">
          <cell r="K665">
            <v>345030</v>
          </cell>
        </row>
        <row r="666">
          <cell r="K666">
            <v>350062</v>
          </cell>
        </row>
        <row r="667">
          <cell r="K667">
            <v>427123</v>
          </cell>
        </row>
        <row r="668">
          <cell r="K668">
            <v>427123</v>
          </cell>
        </row>
        <row r="669">
          <cell r="K669">
            <v>421323</v>
          </cell>
        </row>
        <row r="670">
          <cell r="K670">
            <v>427123</v>
          </cell>
        </row>
        <row r="671">
          <cell r="K671">
            <v>396493</v>
          </cell>
        </row>
        <row r="672">
          <cell r="K672">
            <v>396493</v>
          </cell>
        </row>
        <row r="673">
          <cell r="K673">
            <v>396493</v>
          </cell>
        </row>
        <row r="674">
          <cell r="K674">
            <v>427123</v>
          </cell>
        </row>
        <row r="675">
          <cell r="K675">
            <v>396493</v>
          </cell>
        </row>
        <row r="676">
          <cell r="K676">
            <v>396493</v>
          </cell>
        </row>
        <row r="677">
          <cell r="K677">
            <v>396493</v>
          </cell>
        </row>
        <row r="678">
          <cell r="K678">
            <v>396493</v>
          </cell>
        </row>
        <row r="679">
          <cell r="K679">
            <v>396493</v>
          </cell>
        </row>
        <row r="680">
          <cell r="K680">
            <v>391080</v>
          </cell>
        </row>
        <row r="681">
          <cell r="K681">
            <v>364558</v>
          </cell>
        </row>
        <row r="682">
          <cell r="K682">
            <v>370094</v>
          </cell>
        </row>
        <row r="683">
          <cell r="K683">
            <v>364558</v>
          </cell>
        </row>
        <row r="684">
          <cell r="K684">
            <v>364558</v>
          </cell>
        </row>
        <row r="685">
          <cell r="K685">
            <v>370094</v>
          </cell>
        </row>
        <row r="686">
          <cell r="K686">
            <v>370094</v>
          </cell>
        </row>
        <row r="687">
          <cell r="K687">
            <v>370094</v>
          </cell>
        </row>
        <row r="688">
          <cell r="K688">
            <v>789739</v>
          </cell>
        </row>
        <row r="689">
          <cell r="K689">
            <v>762613</v>
          </cell>
        </row>
        <row r="690">
          <cell r="K690">
            <v>778632</v>
          </cell>
        </row>
        <row r="691">
          <cell r="K691">
            <v>364558</v>
          </cell>
        </row>
        <row r="692">
          <cell r="K692">
            <v>364558</v>
          </cell>
        </row>
        <row r="693">
          <cell r="K693">
            <v>364558</v>
          </cell>
        </row>
        <row r="694">
          <cell r="K694">
            <v>364558</v>
          </cell>
        </row>
        <row r="695">
          <cell r="K695">
            <v>370094</v>
          </cell>
        </row>
        <row r="696">
          <cell r="K696">
            <v>370094</v>
          </cell>
        </row>
        <row r="697">
          <cell r="K697">
            <v>819777</v>
          </cell>
        </row>
        <row r="698">
          <cell r="K698">
            <v>819777</v>
          </cell>
        </row>
        <row r="699">
          <cell r="K699">
            <v>370094</v>
          </cell>
        </row>
        <row r="700">
          <cell r="K700">
            <v>834464</v>
          </cell>
        </row>
        <row r="701">
          <cell r="K701">
            <v>874865</v>
          </cell>
        </row>
        <row r="702">
          <cell r="K702">
            <v>747257</v>
          </cell>
        </row>
        <row r="703">
          <cell r="K703">
            <v>760348</v>
          </cell>
        </row>
        <row r="704">
          <cell r="K704">
            <v>747257</v>
          </cell>
        </row>
        <row r="705">
          <cell r="K705">
            <v>364558</v>
          </cell>
        </row>
        <row r="706">
          <cell r="K706">
            <v>370094</v>
          </cell>
        </row>
        <row r="707">
          <cell r="K707">
            <v>364558</v>
          </cell>
        </row>
        <row r="708">
          <cell r="K708">
            <v>364558</v>
          </cell>
        </row>
        <row r="709">
          <cell r="K709">
            <v>370094</v>
          </cell>
        </row>
        <row r="710">
          <cell r="K710">
            <v>364558</v>
          </cell>
        </row>
        <row r="711">
          <cell r="K711">
            <v>364558</v>
          </cell>
        </row>
        <row r="712">
          <cell r="K712">
            <v>370094</v>
          </cell>
        </row>
        <row r="713">
          <cell r="K713">
            <v>364558</v>
          </cell>
        </row>
        <row r="714">
          <cell r="K714">
            <v>364558</v>
          </cell>
        </row>
        <row r="715">
          <cell r="K715">
            <v>370094</v>
          </cell>
        </row>
        <row r="716">
          <cell r="K716">
            <v>370094</v>
          </cell>
        </row>
        <row r="717">
          <cell r="K717">
            <v>370094</v>
          </cell>
        </row>
        <row r="718">
          <cell r="K718">
            <v>370094</v>
          </cell>
        </row>
        <row r="719">
          <cell r="K719">
            <v>370094</v>
          </cell>
        </row>
        <row r="720">
          <cell r="K720">
            <v>364558</v>
          </cell>
        </row>
        <row r="721">
          <cell r="K721">
            <v>953292</v>
          </cell>
        </row>
        <row r="722">
          <cell r="K722">
            <v>392925</v>
          </cell>
        </row>
        <row r="723">
          <cell r="K723">
            <v>391221</v>
          </cell>
        </row>
        <row r="724">
          <cell r="K724">
            <v>247946</v>
          </cell>
        </row>
        <row r="725">
          <cell r="K725">
            <v>760629</v>
          </cell>
        </row>
        <row r="726">
          <cell r="K726">
            <v>373558</v>
          </cell>
        </row>
        <row r="727">
          <cell r="K727">
            <v>388614</v>
          </cell>
        </row>
        <row r="728">
          <cell r="K728">
            <v>352099</v>
          </cell>
        </row>
        <row r="729">
          <cell r="K729">
            <v>371854</v>
          </cell>
        </row>
        <row r="730">
          <cell r="K730">
            <v>760629</v>
          </cell>
        </row>
        <row r="731">
          <cell r="K731">
            <v>403650</v>
          </cell>
        </row>
        <row r="732">
          <cell r="K732">
            <v>388294</v>
          </cell>
        </row>
        <row r="733">
          <cell r="K733">
            <v>388294</v>
          </cell>
        </row>
        <row r="734">
          <cell r="K734">
            <v>388294</v>
          </cell>
        </row>
        <row r="735">
          <cell r="K735">
            <v>388294</v>
          </cell>
        </row>
        <row r="736">
          <cell r="K736">
            <v>351806</v>
          </cell>
        </row>
        <row r="737">
          <cell r="K737">
            <v>338093</v>
          </cell>
        </row>
        <row r="738">
          <cell r="K738">
            <v>351806</v>
          </cell>
        </row>
        <row r="739">
          <cell r="K739">
            <v>351806</v>
          </cell>
        </row>
        <row r="740">
          <cell r="K740">
            <v>316842</v>
          </cell>
        </row>
        <row r="741">
          <cell r="K741">
            <v>333021</v>
          </cell>
        </row>
        <row r="742">
          <cell r="K742">
            <v>316842</v>
          </cell>
        </row>
        <row r="743">
          <cell r="K743">
            <v>351806</v>
          </cell>
        </row>
        <row r="744">
          <cell r="K744">
            <v>316842</v>
          </cell>
        </row>
        <row r="745">
          <cell r="K745">
            <v>316842</v>
          </cell>
        </row>
        <row r="746">
          <cell r="K746">
            <v>351806</v>
          </cell>
        </row>
        <row r="747">
          <cell r="K747">
            <v>431137</v>
          </cell>
        </row>
        <row r="748">
          <cell r="K748">
            <v>431137</v>
          </cell>
        </row>
        <row r="749">
          <cell r="K749">
            <v>431137</v>
          </cell>
        </row>
        <row r="750">
          <cell r="K750">
            <v>431137</v>
          </cell>
        </row>
        <row r="751">
          <cell r="K751">
            <v>431137</v>
          </cell>
        </row>
        <row r="752">
          <cell r="K752">
            <v>316842</v>
          </cell>
        </row>
        <row r="753">
          <cell r="K753">
            <v>316842</v>
          </cell>
        </row>
        <row r="754">
          <cell r="K754">
            <v>333021</v>
          </cell>
        </row>
        <row r="755">
          <cell r="K755">
            <v>338093</v>
          </cell>
        </row>
        <row r="756">
          <cell r="K756">
            <v>338093</v>
          </cell>
        </row>
        <row r="757">
          <cell r="K757">
            <v>351806</v>
          </cell>
        </row>
        <row r="758">
          <cell r="K758">
            <v>338093</v>
          </cell>
        </row>
        <row r="759">
          <cell r="K759">
            <v>333021</v>
          </cell>
        </row>
        <row r="760">
          <cell r="K760">
            <v>431137</v>
          </cell>
        </row>
        <row r="761">
          <cell r="K761">
            <v>431137</v>
          </cell>
        </row>
        <row r="762">
          <cell r="K762">
            <v>346734</v>
          </cell>
        </row>
        <row r="763">
          <cell r="K763">
            <v>431137</v>
          </cell>
        </row>
        <row r="764">
          <cell r="K764">
            <v>431137</v>
          </cell>
        </row>
        <row r="765">
          <cell r="K765">
            <v>316842</v>
          </cell>
        </row>
        <row r="766">
          <cell r="K766">
            <v>346734</v>
          </cell>
        </row>
        <row r="767">
          <cell r="K767">
            <v>338093</v>
          </cell>
        </row>
        <row r="768">
          <cell r="K768">
            <v>338093</v>
          </cell>
        </row>
        <row r="769">
          <cell r="K769">
            <v>338093</v>
          </cell>
        </row>
        <row r="770">
          <cell r="K770">
            <v>338093</v>
          </cell>
        </row>
        <row r="771">
          <cell r="K771">
            <v>338093</v>
          </cell>
        </row>
        <row r="772">
          <cell r="K772">
            <v>338093</v>
          </cell>
        </row>
        <row r="773">
          <cell r="K773">
            <v>346734</v>
          </cell>
        </row>
        <row r="774">
          <cell r="K774">
            <v>316842</v>
          </cell>
        </row>
        <row r="775">
          <cell r="K775">
            <v>311770</v>
          </cell>
        </row>
        <row r="776">
          <cell r="K776">
            <v>346734</v>
          </cell>
        </row>
        <row r="777">
          <cell r="K777">
            <v>351806</v>
          </cell>
        </row>
        <row r="778">
          <cell r="K778">
            <v>346734</v>
          </cell>
        </row>
        <row r="779">
          <cell r="K779">
            <v>346734</v>
          </cell>
        </row>
        <row r="780">
          <cell r="K780">
            <v>346734</v>
          </cell>
        </row>
        <row r="781">
          <cell r="K781">
            <v>525854</v>
          </cell>
        </row>
        <row r="782">
          <cell r="K782">
            <v>525854</v>
          </cell>
        </row>
        <row r="783">
          <cell r="K783">
            <v>525854</v>
          </cell>
        </row>
        <row r="784">
          <cell r="K784">
            <v>370094</v>
          </cell>
        </row>
        <row r="785">
          <cell r="K785">
            <v>370094</v>
          </cell>
        </row>
        <row r="786">
          <cell r="K786">
            <v>346734</v>
          </cell>
        </row>
        <row r="787">
          <cell r="K787">
            <v>351806</v>
          </cell>
        </row>
        <row r="788">
          <cell r="K788">
            <v>338093</v>
          </cell>
        </row>
        <row r="789">
          <cell r="K789">
            <v>351806</v>
          </cell>
        </row>
        <row r="790">
          <cell r="K790">
            <v>351806</v>
          </cell>
        </row>
        <row r="791">
          <cell r="K791">
            <v>346734</v>
          </cell>
        </row>
        <row r="792">
          <cell r="K792">
            <v>351806</v>
          </cell>
        </row>
        <row r="793">
          <cell r="K793">
            <v>351806</v>
          </cell>
        </row>
        <row r="794">
          <cell r="K794">
            <v>351806</v>
          </cell>
        </row>
        <row r="795">
          <cell r="K795">
            <v>346734</v>
          </cell>
        </row>
        <row r="796">
          <cell r="K796">
            <v>346734</v>
          </cell>
        </row>
        <row r="797">
          <cell r="K797">
            <v>346734</v>
          </cell>
        </row>
        <row r="798">
          <cell r="K798">
            <v>346734</v>
          </cell>
        </row>
        <row r="799">
          <cell r="K799">
            <v>346734</v>
          </cell>
        </row>
        <row r="800">
          <cell r="K800">
            <v>338093</v>
          </cell>
        </row>
        <row r="801">
          <cell r="K801">
            <v>338093</v>
          </cell>
        </row>
        <row r="802">
          <cell r="K802">
            <v>338093</v>
          </cell>
        </row>
        <row r="803">
          <cell r="K803">
            <v>338093</v>
          </cell>
        </row>
        <row r="804">
          <cell r="K804">
            <v>338093</v>
          </cell>
        </row>
        <row r="805">
          <cell r="K805">
            <v>338093</v>
          </cell>
        </row>
        <row r="806">
          <cell r="K806">
            <v>338093</v>
          </cell>
        </row>
        <row r="807">
          <cell r="K807">
            <v>338093</v>
          </cell>
        </row>
        <row r="808">
          <cell r="K808">
            <v>338093</v>
          </cell>
        </row>
        <row r="809">
          <cell r="K809">
            <v>351806</v>
          </cell>
        </row>
        <row r="810">
          <cell r="K810">
            <v>351806</v>
          </cell>
        </row>
        <row r="811">
          <cell r="K811">
            <v>338093</v>
          </cell>
        </row>
        <row r="812">
          <cell r="K812">
            <v>338093</v>
          </cell>
        </row>
        <row r="813">
          <cell r="K813">
            <v>351806</v>
          </cell>
        </row>
        <row r="814">
          <cell r="K814">
            <v>351806</v>
          </cell>
        </row>
        <row r="815">
          <cell r="K815">
            <v>316625</v>
          </cell>
        </row>
        <row r="816">
          <cell r="K816">
            <v>351806</v>
          </cell>
        </row>
        <row r="817">
          <cell r="K817">
            <v>351806</v>
          </cell>
        </row>
        <row r="818">
          <cell r="K818">
            <v>316842</v>
          </cell>
        </row>
        <row r="819">
          <cell r="K819">
            <v>351806</v>
          </cell>
        </row>
        <row r="820">
          <cell r="K820">
            <v>346734</v>
          </cell>
        </row>
        <row r="821">
          <cell r="K821">
            <v>346734</v>
          </cell>
        </row>
        <row r="822">
          <cell r="K822">
            <v>333021</v>
          </cell>
        </row>
        <row r="823">
          <cell r="K823">
            <v>351806</v>
          </cell>
        </row>
        <row r="824">
          <cell r="K824">
            <v>351806</v>
          </cell>
        </row>
        <row r="825">
          <cell r="K825">
            <v>351806</v>
          </cell>
        </row>
        <row r="826">
          <cell r="K826">
            <v>351806</v>
          </cell>
        </row>
        <row r="827">
          <cell r="K827">
            <v>351806</v>
          </cell>
        </row>
        <row r="828">
          <cell r="K828">
            <v>351806</v>
          </cell>
        </row>
        <row r="829">
          <cell r="K829">
            <v>346734</v>
          </cell>
        </row>
        <row r="830">
          <cell r="K830">
            <v>351806</v>
          </cell>
        </row>
        <row r="831">
          <cell r="K831">
            <v>338093</v>
          </cell>
        </row>
        <row r="832">
          <cell r="K832">
            <v>351806</v>
          </cell>
        </row>
        <row r="833">
          <cell r="K833">
            <v>351806</v>
          </cell>
        </row>
        <row r="834">
          <cell r="K834">
            <v>316842</v>
          </cell>
        </row>
        <row r="835">
          <cell r="K835">
            <v>338093</v>
          </cell>
        </row>
        <row r="836">
          <cell r="K836">
            <v>333021</v>
          </cell>
        </row>
        <row r="837">
          <cell r="K837">
            <v>333021</v>
          </cell>
        </row>
        <row r="838">
          <cell r="K838">
            <v>338093</v>
          </cell>
        </row>
        <row r="839">
          <cell r="K839">
            <v>346734</v>
          </cell>
        </row>
        <row r="840">
          <cell r="K840">
            <v>338093</v>
          </cell>
        </row>
        <row r="841">
          <cell r="K841">
            <v>338093</v>
          </cell>
        </row>
        <row r="842">
          <cell r="K842">
            <v>338093</v>
          </cell>
        </row>
        <row r="843">
          <cell r="K843">
            <v>338093</v>
          </cell>
        </row>
        <row r="844">
          <cell r="K844">
            <v>338093</v>
          </cell>
        </row>
        <row r="845">
          <cell r="K845">
            <v>338093</v>
          </cell>
        </row>
        <row r="846">
          <cell r="K846">
            <v>338093</v>
          </cell>
        </row>
        <row r="847">
          <cell r="K847">
            <v>338093</v>
          </cell>
        </row>
        <row r="848">
          <cell r="K848">
            <v>338093</v>
          </cell>
        </row>
        <row r="849">
          <cell r="K849">
            <v>333021</v>
          </cell>
        </row>
        <row r="850">
          <cell r="K850">
            <v>338093</v>
          </cell>
        </row>
        <row r="851">
          <cell r="K851">
            <v>338093</v>
          </cell>
        </row>
        <row r="852">
          <cell r="K852">
            <v>333021</v>
          </cell>
        </row>
        <row r="853">
          <cell r="K853">
            <v>333021</v>
          </cell>
        </row>
        <row r="854">
          <cell r="K854">
            <v>333021</v>
          </cell>
        </row>
        <row r="855">
          <cell r="K855">
            <v>333021</v>
          </cell>
        </row>
        <row r="856">
          <cell r="K856">
            <v>333021</v>
          </cell>
        </row>
        <row r="857">
          <cell r="K857">
            <v>333021</v>
          </cell>
        </row>
        <row r="858">
          <cell r="K858">
            <v>333021</v>
          </cell>
        </row>
        <row r="859">
          <cell r="K859">
            <v>333021</v>
          </cell>
        </row>
        <row r="860">
          <cell r="K860">
            <v>338093</v>
          </cell>
        </row>
        <row r="861">
          <cell r="K861">
            <v>338093</v>
          </cell>
        </row>
        <row r="862">
          <cell r="K862">
            <v>338093</v>
          </cell>
        </row>
        <row r="863">
          <cell r="K863">
            <v>333021</v>
          </cell>
        </row>
        <row r="864">
          <cell r="K864">
            <v>351806</v>
          </cell>
        </row>
        <row r="865">
          <cell r="K865">
            <v>333021</v>
          </cell>
        </row>
        <row r="866">
          <cell r="K866">
            <v>333021</v>
          </cell>
        </row>
        <row r="867">
          <cell r="K867">
            <v>338093</v>
          </cell>
        </row>
        <row r="868">
          <cell r="K868">
            <v>333021</v>
          </cell>
        </row>
        <row r="869">
          <cell r="K869">
            <v>351806</v>
          </cell>
        </row>
        <row r="870">
          <cell r="K870">
            <v>351806</v>
          </cell>
        </row>
        <row r="871">
          <cell r="K871">
            <v>351806</v>
          </cell>
        </row>
        <row r="872">
          <cell r="K872">
            <v>351806</v>
          </cell>
        </row>
        <row r="873">
          <cell r="K873">
            <v>338093</v>
          </cell>
        </row>
        <row r="874">
          <cell r="K874">
            <v>351806</v>
          </cell>
        </row>
        <row r="875">
          <cell r="K875">
            <v>351806</v>
          </cell>
        </row>
        <row r="876">
          <cell r="K876">
            <v>351806</v>
          </cell>
        </row>
        <row r="877">
          <cell r="K877">
            <v>338093</v>
          </cell>
        </row>
        <row r="878">
          <cell r="K878">
            <v>351806</v>
          </cell>
        </row>
        <row r="879">
          <cell r="K879">
            <v>351806</v>
          </cell>
        </row>
        <row r="880">
          <cell r="K880">
            <v>338093</v>
          </cell>
        </row>
        <row r="881">
          <cell r="K881">
            <v>351806</v>
          </cell>
        </row>
        <row r="882">
          <cell r="K882">
            <v>333021</v>
          </cell>
        </row>
        <row r="883">
          <cell r="K883">
            <v>351806</v>
          </cell>
        </row>
        <row r="884">
          <cell r="K884">
            <v>338093</v>
          </cell>
        </row>
        <row r="885">
          <cell r="K885">
            <v>338093</v>
          </cell>
        </row>
        <row r="886">
          <cell r="K886">
            <v>338093</v>
          </cell>
        </row>
        <row r="887">
          <cell r="K887">
            <v>338093</v>
          </cell>
        </row>
        <row r="888">
          <cell r="K888">
            <v>338093</v>
          </cell>
        </row>
        <row r="889">
          <cell r="K889">
            <v>351806</v>
          </cell>
        </row>
        <row r="890">
          <cell r="K890">
            <v>351806</v>
          </cell>
        </row>
        <row r="891">
          <cell r="K891">
            <v>351806</v>
          </cell>
        </row>
        <row r="892">
          <cell r="K892">
            <v>333021</v>
          </cell>
        </row>
        <row r="893">
          <cell r="K893">
            <v>338093</v>
          </cell>
        </row>
        <row r="894">
          <cell r="K894">
            <v>333021</v>
          </cell>
        </row>
        <row r="895">
          <cell r="K895">
            <v>333021</v>
          </cell>
        </row>
        <row r="896">
          <cell r="K896">
            <v>316842</v>
          </cell>
        </row>
        <row r="897">
          <cell r="K897">
            <v>351806</v>
          </cell>
        </row>
        <row r="898">
          <cell r="K898">
            <v>338093</v>
          </cell>
        </row>
        <row r="899">
          <cell r="K899">
            <v>338093</v>
          </cell>
        </row>
        <row r="900">
          <cell r="K900">
            <v>338093</v>
          </cell>
        </row>
        <row r="901">
          <cell r="K901">
            <v>338093</v>
          </cell>
        </row>
        <row r="902">
          <cell r="K902">
            <v>338093</v>
          </cell>
        </row>
        <row r="903">
          <cell r="K903">
            <v>333021</v>
          </cell>
        </row>
        <row r="904">
          <cell r="K904">
            <v>316842</v>
          </cell>
        </row>
        <row r="905">
          <cell r="K905">
            <v>316842</v>
          </cell>
        </row>
        <row r="906">
          <cell r="K906">
            <v>316842</v>
          </cell>
        </row>
        <row r="907">
          <cell r="K907">
            <v>316842</v>
          </cell>
        </row>
        <row r="908">
          <cell r="K908">
            <v>316842</v>
          </cell>
        </row>
        <row r="909">
          <cell r="K909">
            <v>316842</v>
          </cell>
        </row>
        <row r="910">
          <cell r="K910">
            <v>316842</v>
          </cell>
        </row>
        <row r="911">
          <cell r="K911">
            <v>316842</v>
          </cell>
        </row>
        <row r="912">
          <cell r="K912">
            <v>316842</v>
          </cell>
        </row>
        <row r="913">
          <cell r="K913">
            <v>316842</v>
          </cell>
        </row>
        <row r="914">
          <cell r="K914">
            <v>316842</v>
          </cell>
        </row>
        <row r="915">
          <cell r="K915">
            <v>316842</v>
          </cell>
        </row>
        <row r="916">
          <cell r="K916">
            <v>316842</v>
          </cell>
        </row>
        <row r="917">
          <cell r="K917">
            <v>316842</v>
          </cell>
        </row>
        <row r="918">
          <cell r="K918">
            <v>338093</v>
          </cell>
        </row>
        <row r="919">
          <cell r="K919">
            <v>311770</v>
          </cell>
        </row>
        <row r="920">
          <cell r="K920">
            <v>333021</v>
          </cell>
        </row>
        <row r="921">
          <cell r="K921">
            <v>338093</v>
          </cell>
        </row>
        <row r="922">
          <cell r="K922">
            <v>316842</v>
          </cell>
        </row>
        <row r="923">
          <cell r="K923">
            <v>316842</v>
          </cell>
        </row>
        <row r="924">
          <cell r="K924">
            <v>316842</v>
          </cell>
        </row>
        <row r="925">
          <cell r="K925">
            <v>316842</v>
          </cell>
        </row>
        <row r="926">
          <cell r="K926">
            <v>316842</v>
          </cell>
        </row>
        <row r="927">
          <cell r="K927">
            <v>316842</v>
          </cell>
        </row>
        <row r="928">
          <cell r="K928">
            <v>316842</v>
          </cell>
        </row>
        <row r="929">
          <cell r="K929">
            <v>316842</v>
          </cell>
        </row>
        <row r="930">
          <cell r="K930">
            <v>316842</v>
          </cell>
        </row>
        <row r="931">
          <cell r="K931">
            <v>316842</v>
          </cell>
        </row>
        <row r="932">
          <cell r="K932">
            <v>316842</v>
          </cell>
        </row>
        <row r="933">
          <cell r="K933">
            <v>316842</v>
          </cell>
        </row>
        <row r="934">
          <cell r="K934">
            <v>311770</v>
          </cell>
        </row>
        <row r="935">
          <cell r="K935">
            <v>311770</v>
          </cell>
        </row>
        <row r="936">
          <cell r="K936">
            <v>386329</v>
          </cell>
        </row>
        <row r="937">
          <cell r="K937">
            <v>379733</v>
          </cell>
        </row>
        <row r="938">
          <cell r="K938">
            <v>379733</v>
          </cell>
        </row>
        <row r="939">
          <cell r="K939">
            <v>343787</v>
          </cell>
        </row>
        <row r="940">
          <cell r="K940">
            <v>1292050</v>
          </cell>
        </row>
        <row r="941">
          <cell r="K941">
            <v>370094</v>
          </cell>
        </row>
        <row r="942">
          <cell r="K942">
            <v>366323</v>
          </cell>
        </row>
        <row r="943">
          <cell r="K943">
            <v>370094</v>
          </cell>
        </row>
        <row r="944">
          <cell r="K944">
            <v>370094</v>
          </cell>
        </row>
        <row r="945">
          <cell r="K945">
            <v>370094</v>
          </cell>
        </row>
        <row r="946">
          <cell r="K946">
            <v>366323</v>
          </cell>
        </row>
        <row r="947">
          <cell r="K947">
            <v>370094</v>
          </cell>
        </row>
        <row r="948">
          <cell r="K948">
            <v>370094</v>
          </cell>
        </row>
        <row r="949">
          <cell r="K949">
            <v>364558</v>
          </cell>
        </row>
        <row r="950">
          <cell r="K950">
            <v>370094</v>
          </cell>
        </row>
        <row r="951">
          <cell r="K951">
            <v>338093</v>
          </cell>
        </row>
        <row r="952">
          <cell r="K952">
            <v>364558</v>
          </cell>
        </row>
        <row r="953">
          <cell r="K953">
            <v>366323</v>
          </cell>
        </row>
        <row r="954">
          <cell r="K954">
            <v>371902</v>
          </cell>
        </row>
        <row r="955">
          <cell r="K955">
            <v>371902</v>
          </cell>
        </row>
        <row r="956">
          <cell r="K956">
            <v>366323</v>
          </cell>
        </row>
        <row r="957">
          <cell r="K957">
            <v>366323</v>
          </cell>
        </row>
        <row r="958">
          <cell r="K958">
            <v>370094</v>
          </cell>
        </row>
        <row r="959">
          <cell r="K959">
            <v>370094</v>
          </cell>
        </row>
        <row r="960">
          <cell r="K960">
            <v>371902</v>
          </cell>
        </row>
        <row r="961">
          <cell r="K961">
            <v>371902</v>
          </cell>
        </row>
        <row r="962">
          <cell r="K962">
            <v>371902</v>
          </cell>
        </row>
        <row r="963">
          <cell r="K963">
            <v>370094</v>
          </cell>
        </row>
        <row r="964">
          <cell r="K964">
            <v>371902</v>
          </cell>
        </row>
        <row r="965">
          <cell r="K965">
            <v>371902</v>
          </cell>
        </row>
        <row r="966">
          <cell r="K966">
            <v>371902</v>
          </cell>
        </row>
        <row r="967">
          <cell r="K967">
            <v>371902</v>
          </cell>
        </row>
        <row r="968">
          <cell r="K968">
            <v>371902</v>
          </cell>
        </row>
        <row r="969">
          <cell r="K969">
            <v>371902</v>
          </cell>
        </row>
        <row r="970">
          <cell r="K970">
            <v>371902</v>
          </cell>
        </row>
        <row r="971">
          <cell r="K971">
            <v>370094</v>
          </cell>
        </row>
        <row r="972">
          <cell r="K972">
            <v>370094</v>
          </cell>
        </row>
        <row r="973">
          <cell r="K973">
            <v>370094</v>
          </cell>
        </row>
        <row r="974">
          <cell r="K974">
            <v>371902</v>
          </cell>
        </row>
        <row r="975">
          <cell r="K975">
            <v>366323</v>
          </cell>
        </row>
        <row r="976">
          <cell r="K976">
            <v>364558</v>
          </cell>
        </row>
        <row r="977">
          <cell r="K977">
            <v>366323</v>
          </cell>
        </row>
        <row r="978">
          <cell r="K978">
            <v>370094</v>
          </cell>
        </row>
        <row r="979">
          <cell r="K979">
            <v>371902</v>
          </cell>
        </row>
        <row r="980">
          <cell r="K980">
            <v>366323</v>
          </cell>
        </row>
        <row r="981">
          <cell r="K981">
            <v>366323</v>
          </cell>
        </row>
        <row r="982">
          <cell r="K982">
            <v>366323</v>
          </cell>
        </row>
        <row r="983">
          <cell r="K983">
            <v>366323</v>
          </cell>
        </row>
        <row r="984">
          <cell r="K984">
            <v>371902</v>
          </cell>
        </row>
        <row r="985">
          <cell r="K985">
            <v>371902</v>
          </cell>
        </row>
        <row r="986">
          <cell r="K986">
            <v>371902</v>
          </cell>
        </row>
        <row r="987">
          <cell r="K987">
            <v>371902</v>
          </cell>
        </row>
        <row r="988">
          <cell r="K988">
            <v>370094</v>
          </cell>
        </row>
        <row r="989">
          <cell r="K989">
            <v>371902</v>
          </cell>
        </row>
        <row r="990">
          <cell r="K990">
            <v>371902</v>
          </cell>
        </row>
        <row r="991">
          <cell r="K991">
            <v>371902</v>
          </cell>
        </row>
        <row r="992">
          <cell r="K992">
            <v>370094</v>
          </cell>
        </row>
        <row r="993">
          <cell r="K993">
            <v>370094</v>
          </cell>
        </row>
        <row r="994">
          <cell r="K994">
            <v>364558</v>
          </cell>
        </row>
        <row r="995">
          <cell r="K995">
            <v>364558</v>
          </cell>
        </row>
        <row r="996">
          <cell r="K996">
            <v>364558</v>
          </cell>
        </row>
        <row r="997">
          <cell r="K997">
            <v>364558</v>
          </cell>
        </row>
        <row r="998">
          <cell r="K998">
            <v>364558</v>
          </cell>
        </row>
        <row r="999">
          <cell r="K999">
            <v>364558</v>
          </cell>
        </row>
        <row r="1000">
          <cell r="K1000">
            <v>366323</v>
          </cell>
        </row>
        <row r="1001">
          <cell r="K1001">
            <v>366323</v>
          </cell>
        </row>
        <row r="1002">
          <cell r="K1002">
            <v>366323</v>
          </cell>
        </row>
        <row r="1003">
          <cell r="K1003">
            <v>370094</v>
          </cell>
        </row>
        <row r="1004">
          <cell r="K1004">
            <v>474250</v>
          </cell>
        </row>
        <row r="1005">
          <cell r="K1005">
            <v>474250</v>
          </cell>
        </row>
        <row r="1006">
          <cell r="K1006">
            <v>474250</v>
          </cell>
        </row>
        <row r="1007">
          <cell r="K1007">
            <v>474250</v>
          </cell>
        </row>
        <row r="1008">
          <cell r="K1008">
            <v>373558</v>
          </cell>
        </row>
        <row r="1009">
          <cell r="K1009">
            <v>384304</v>
          </cell>
        </row>
        <row r="1010">
          <cell r="K1010">
            <v>1514124</v>
          </cell>
        </row>
        <row r="1011">
          <cell r="K1011">
            <v>373558</v>
          </cell>
        </row>
        <row r="1012">
          <cell r="K1012">
            <v>311465</v>
          </cell>
        </row>
        <row r="1013">
          <cell r="K1013">
            <v>348526</v>
          </cell>
        </row>
        <row r="1014">
          <cell r="K1014">
            <v>316842</v>
          </cell>
        </row>
        <row r="1015">
          <cell r="K1015">
            <v>348526</v>
          </cell>
        </row>
        <row r="1016">
          <cell r="K1016">
            <v>342947</v>
          </cell>
        </row>
        <row r="1017">
          <cell r="K1017">
            <v>342947</v>
          </cell>
        </row>
        <row r="1018">
          <cell r="K1018">
            <v>311770</v>
          </cell>
        </row>
        <row r="1019">
          <cell r="K1019">
            <v>348526</v>
          </cell>
        </row>
        <row r="1020">
          <cell r="K1020">
            <v>342947</v>
          </cell>
        </row>
        <row r="1021">
          <cell r="K1021">
            <v>348526</v>
          </cell>
        </row>
        <row r="1022">
          <cell r="K1022">
            <v>342947</v>
          </cell>
        </row>
        <row r="1023">
          <cell r="K1023">
            <v>348526</v>
          </cell>
        </row>
        <row r="1024">
          <cell r="K1024">
            <v>342947</v>
          </cell>
        </row>
        <row r="1025">
          <cell r="K1025">
            <v>342947</v>
          </cell>
        </row>
        <row r="1026">
          <cell r="K1026">
            <v>348526</v>
          </cell>
        </row>
        <row r="1027">
          <cell r="K1027">
            <v>342947</v>
          </cell>
        </row>
        <row r="1028">
          <cell r="K1028">
            <v>342947</v>
          </cell>
        </row>
        <row r="1029">
          <cell r="K1029">
            <v>348526</v>
          </cell>
        </row>
        <row r="1030">
          <cell r="K1030">
            <v>348526</v>
          </cell>
        </row>
        <row r="1031">
          <cell r="K1031">
            <v>348526</v>
          </cell>
        </row>
        <row r="1032">
          <cell r="K1032">
            <v>348526</v>
          </cell>
        </row>
        <row r="1033">
          <cell r="K1033">
            <v>316842</v>
          </cell>
        </row>
        <row r="1034">
          <cell r="K1034">
            <v>348526</v>
          </cell>
        </row>
        <row r="1035">
          <cell r="K1035">
            <v>348526</v>
          </cell>
        </row>
        <row r="1036">
          <cell r="K1036">
            <v>348526</v>
          </cell>
        </row>
        <row r="1037">
          <cell r="K1037">
            <v>316842</v>
          </cell>
        </row>
        <row r="1038">
          <cell r="K1038">
            <v>316842</v>
          </cell>
        </row>
        <row r="1039">
          <cell r="K1039">
            <v>348526</v>
          </cell>
        </row>
        <row r="1040">
          <cell r="K1040">
            <v>316842</v>
          </cell>
        </row>
        <row r="1041">
          <cell r="K1041">
            <v>348526</v>
          </cell>
        </row>
        <row r="1042">
          <cell r="K1042">
            <v>348526</v>
          </cell>
        </row>
        <row r="1043">
          <cell r="K1043">
            <v>348526</v>
          </cell>
        </row>
        <row r="1044">
          <cell r="K1044">
            <v>348526</v>
          </cell>
        </row>
        <row r="1045">
          <cell r="K1045">
            <v>348526</v>
          </cell>
        </row>
        <row r="1046">
          <cell r="K1046">
            <v>342947</v>
          </cell>
        </row>
        <row r="1047">
          <cell r="K1047">
            <v>348526</v>
          </cell>
        </row>
        <row r="1048">
          <cell r="K1048">
            <v>311770</v>
          </cell>
        </row>
        <row r="1049">
          <cell r="K1049">
            <v>348526</v>
          </cell>
        </row>
        <row r="1050">
          <cell r="K1050">
            <v>342947</v>
          </cell>
        </row>
        <row r="1051">
          <cell r="K1051">
            <v>342947</v>
          </cell>
        </row>
        <row r="1052">
          <cell r="K1052">
            <v>348526</v>
          </cell>
        </row>
        <row r="1053">
          <cell r="K1053">
            <v>316842</v>
          </cell>
        </row>
        <row r="1054">
          <cell r="K1054">
            <v>348526</v>
          </cell>
        </row>
        <row r="1055">
          <cell r="K1055">
            <v>348526</v>
          </cell>
        </row>
        <row r="1056">
          <cell r="K1056">
            <v>342947</v>
          </cell>
        </row>
        <row r="1057">
          <cell r="K1057">
            <v>424290</v>
          </cell>
        </row>
        <row r="1058">
          <cell r="K1058">
            <v>424290</v>
          </cell>
        </row>
        <row r="1059">
          <cell r="K1059">
            <v>431525</v>
          </cell>
        </row>
        <row r="1060">
          <cell r="K1060">
            <v>431525</v>
          </cell>
        </row>
        <row r="1061">
          <cell r="K1061">
            <v>431525</v>
          </cell>
        </row>
        <row r="1062">
          <cell r="K1062">
            <v>424290</v>
          </cell>
        </row>
        <row r="1063">
          <cell r="K1063">
            <v>426582</v>
          </cell>
        </row>
        <row r="1064">
          <cell r="K1064">
            <v>431525</v>
          </cell>
        </row>
        <row r="1065">
          <cell r="K1065">
            <v>424290</v>
          </cell>
        </row>
        <row r="1066">
          <cell r="K1066">
            <v>424290</v>
          </cell>
        </row>
        <row r="1067">
          <cell r="K1067">
            <v>370094</v>
          </cell>
        </row>
        <row r="1068">
          <cell r="K1068">
            <v>370094</v>
          </cell>
        </row>
        <row r="1069">
          <cell r="K1069">
            <v>370094</v>
          </cell>
        </row>
        <row r="1070">
          <cell r="K1070">
            <v>370094</v>
          </cell>
        </row>
        <row r="1071">
          <cell r="K1071">
            <v>370094</v>
          </cell>
        </row>
        <row r="1072">
          <cell r="K1072">
            <v>370094</v>
          </cell>
        </row>
        <row r="1073">
          <cell r="K1073">
            <v>370094</v>
          </cell>
        </row>
        <row r="1074">
          <cell r="K1074">
            <v>370094</v>
          </cell>
        </row>
        <row r="1075">
          <cell r="K1075">
            <v>370094</v>
          </cell>
        </row>
        <row r="1076">
          <cell r="K1076">
            <v>370094</v>
          </cell>
        </row>
        <row r="1077">
          <cell r="K1077">
            <v>370094</v>
          </cell>
        </row>
        <row r="1078">
          <cell r="K1078">
            <v>370094</v>
          </cell>
        </row>
        <row r="1079">
          <cell r="K1079">
            <v>370094</v>
          </cell>
        </row>
        <row r="1080">
          <cell r="K1080">
            <v>336449</v>
          </cell>
        </row>
        <row r="1081">
          <cell r="K1081">
            <v>336449</v>
          </cell>
        </row>
        <row r="1082">
          <cell r="K1082">
            <v>331417</v>
          </cell>
        </row>
        <row r="1083">
          <cell r="K1083">
            <v>331417</v>
          </cell>
        </row>
        <row r="1084">
          <cell r="K1084">
            <v>331417</v>
          </cell>
        </row>
        <row r="1085">
          <cell r="K1085">
            <v>336449</v>
          </cell>
        </row>
        <row r="1086">
          <cell r="K1086">
            <v>336449</v>
          </cell>
        </row>
        <row r="1087">
          <cell r="K1087">
            <v>336449</v>
          </cell>
        </row>
        <row r="1088">
          <cell r="K1088">
            <v>331417</v>
          </cell>
        </row>
        <row r="1089">
          <cell r="K1089">
            <v>331417</v>
          </cell>
        </row>
        <row r="1090">
          <cell r="K1090">
            <v>336449</v>
          </cell>
        </row>
        <row r="1091">
          <cell r="K1091">
            <v>336449</v>
          </cell>
        </row>
        <row r="1092">
          <cell r="K1092">
            <v>336449</v>
          </cell>
        </row>
        <row r="1093">
          <cell r="K1093">
            <v>336449</v>
          </cell>
        </row>
        <row r="1094">
          <cell r="K1094">
            <v>331417</v>
          </cell>
        </row>
        <row r="1095">
          <cell r="K1095">
            <v>336449</v>
          </cell>
        </row>
        <row r="1096">
          <cell r="K1096">
            <v>331417</v>
          </cell>
        </row>
        <row r="1097">
          <cell r="K1097">
            <v>331417</v>
          </cell>
        </row>
        <row r="1098">
          <cell r="K1098">
            <v>336449</v>
          </cell>
        </row>
        <row r="1099">
          <cell r="K1099">
            <v>336449</v>
          </cell>
        </row>
        <row r="1100">
          <cell r="K1100">
            <v>336449</v>
          </cell>
        </row>
        <row r="1101">
          <cell r="K1101">
            <v>336449</v>
          </cell>
        </row>
        <row r="1102">
          <cell r="K1102">
            <v>336449</v>
          </cell>
        </row>
        <row r="1103">
          <cell r="K1103">
            <v>433522</v>
          </cell>
        </row>
        <row r="1104">
          <cell r="K1104">
            <v>336449</v>
          </cell>
        </row>
        <row r="1105">
          <cell r="K1105">
            <v>433522</v>
          </cell>
        </row>
        <row r="1106">
          <cell r="K1106">
            <v>433522</v>
          </cell>
        </row>
        <row r="1107">
          <cell r="K1107">
            <v>336449</v>
          </cell>
        </row>
        <row r="1108">
          <cell r="K1108">
            <v>331417</v>
          </cell>
        </row>
        <row r="1109">
          <cell r="K1109">
            <v>433522</v>
          </cell>
        </row>
        <row r="1110">
          <cell r="K1110">
            <v>433522</v>
          </cell>
        </row>
        <row r="1111">
          <cell r="K1111">
            <v>433522</v>
          </cell>
        </row>
        <row r="1112">
          <cell r="K1112">
            <v>433522</v>
          </cell>
        </row>
        <row r="1113">
          <cell r="K1113">
            <v>394448</v>
          </cell>
        </row>
        <row r="1114">
          <cell r="K1114">
            <v>394448</v>
          </cell>
        </row>
        <row r="1115">
          <cell r="K1115">
            <v>394448</v>
          </cell>
        </row>
        <row r="1116">
          <cell r="K1116">
            <v>389075</v>
          </cell>
        </row>
        <row r="1117">
          <cell r="K1117">
            <v>394448</v>
          </cell>
        </row>
        <row r="1118">
          <cell r="K1118">
            <v>394448</v>
          </cell>
        </row>
        <row r="1119">
          <cell r="K1119">
            <v>394448</v>
          </cell>
        </row>
        <row r="1120">
          <cell r="K1120">
            <v>394448</v>
          </cell>
        </row>
        <row r="1121">
          <cell r="K1121">
            <v>394448</v>
          </cell>
        </row>
        <row r="1122">
          <cell r="K1122">
            <v>394448</v>
          </cell>
        </row>
        <row r="1123">
          <cell r="K1123">
            <v>389075</v>
          </cell>
        </row>
        <row r="1124">
          <cell r="K1124">
            <v>394448</v>
          </cell>
        </row>
        <row r="1125">
          <cell r="K1125">
            <v>331417</v>
          </cell>
        </row>
        <row r="1126">
          <cell r="K1126">
            <v>336449</v>
          </cell>
        </row>
        <row r="1127">
          <cell r="K1127">
            <v>336449</v>
          </cell>
        </row>
        <row r="1128">
          <cell r="K1128">
            <v>336449</v>
          </cell>
        </row>
        <row r="1129">
          <cell r="K1129">
            <v>336449</v>
          </cell>
        </row>
        <row r="1130">
          <cell r="K1130">
            <v>336449</v>
          </cell>
        </row>
        <row r="1131">
          <cell r="K1131">
            <v>336449</v>
          </cell>
        </row>
        <row r="1132">
          <cell r="K1132">
            <v>336449</v>
          </cell>
        </row>
        <row r="1133">
          <cell r="K1133">
            <v>331417</v>
          </cell>
        </row>
        <row r="1134">
          <cell r="K1134">
            <v>331417</v>
          </cell>
        </row>
        <row r="1135">
          <cell r="K1135">
            <v>331417</v>
          </cell>
        </row>
        <row r="1136">
          <cell r="K1136">
            <v>474250</v>
          </cell>
        </row>
        <row r="1137">
          <cell r="K1137">
            <v>474250</v>
          </cell>
        </row>
        <row r="1138">
          <cell r="K1138">
            <v>476875</v>
          </cell>
        </row>
        <row r="1139">
          <cell r="K1139">
            <v>474250</v>
          </cell>
        </row>
        <row r="1140">
          <cell r="K1140">
            <v>474250</v>
          </cell>
        </row>
        <row r="1141">
          <cell r="K1141">
            <v>476875</v>
          </cell>
        </row>
        <row r="1142">
          <cell r="K1142">
            <v>474250</v>
          </cell>
        </row>
        <row r="1143">
          <cell r="K1143">
            <v>476875</v>
          </cell>
        </row>
        <row r="1144">
          <cell r="K1144">
            <v>478049</v>
          </cell>
        </row>
        <row r="1145">
          <cell r="K1145">
            <v>478049</v>
          </cell>
        </row>
        <row r="1146">
          <cell r="K1146">
            <v>478049</v>
          </cell>
        </row>
        <row r="1147">
          <cell r="K1147">
            <v>476875</v>
          </cell>
        </row>
        <row r="1148">
          <cell r="K1148">
            <v>476875</v>
          </cell>
        </row>
        <row r="1149">
          <cell r="K1149">
            <v>476875</v>
          </cell>
        </row>
        <row r="1150">
          <cell r="K1150">
            <v>476875</v>
          </cell>
        </row>
        <row r="1151">
          <cell r="K1151">
            <v>791054</v>
          </cell>
        </row>
        <row r="1152">
          <cell r="K1152">
            <v>504339</v>
          </cell>
        </row>
        <row r="1153">
          <cell r="K1153">
            <v>1617366</v>
          </cell>
        </row>
        <row r="1154">
          <cell r="K1154">
            <v>979756</v>
          </cell>
        </row>
        <row r="1155">
          <cell r="K1155">
            <v>2891057</v>
          </cell>
        </row>
        <row r="1156">
          <cell r="K1156">
            <v>1753927</v>
          </cell>
        </row>
        <row r="1157">
          <cell r="K1157">
            <v>569938</v>
          </cell>
        </row>
        <row r="1158">
          <cell r="K1158">
            <v>491516</v>
          </cell>
        </row>
        <row r="1159">
          <cell r="K1159">
            <v>483984</v>
          </cell>
        </row>
        <row r="1160">
          <cell r="K1160">
            <v>3401215</v>
          </cell>
        </row>
        <row r="1161">
          <cell r="K1161">
            <v>2715252</v>
          </cell>
        </row>
        <row r="1162">
          <cell r="K1162">
            <v>2498084</v>
          </cell>
        </row>
        <row r="1163">
          <cell r="K1163">
            <v>1310880</v>
          </cell>
        </row>
        <row r="1164">
          <cell r="K1164">
            <v>1473763</v>
          </cell>
        </row>
        <row r="1165">
          <cell r="K1165">
            <v>814901</v>
          </cell>
        </row>
        <row r="1166">
          <cell r="K1166">
            <v>1111572</v>
          </cell>
        </row>
        <row r="1167">
          <cell r="K1167">
            <v>2716920</v>
          </cell>
        </row>
        <row r="1168">
          <cell r="K1168">
            <v>1372373</v>
          </cell>
        </row>
        <row r="1169">
          <cell r="K1169">
            <v>2024878</v>
          </cell>
        </row>
        <row r="1170">
          <cell r="K1170">
            <v>555682</v>
          </cell>
        </row>
        <row r="1171">
          <cell r="K1171">
            <v>3058788</v>
          </cell>
        </row>
        <row r="1172">
          <cell r="K1172">
            <v>2119424</v>
          </cell>
        </row>
        <row r="1173">
          <cell r="K1173">
            <v>1614480</v>
          </cell>
        </row>
        <row r="1174">
          <cell r="K1174">
            <v>1360892</v>
          </cell>
        </row>
        <row r="1175">
          <cell r="K1175">
            <v>690741</v>
          </cell>
        </row>
        <row r="1176">
          <cell r="K1176">
            <v>1600087</v>
          </cell>
        </row>
        <row r="1177">
          <cell r="K1177">
            <v>370094</v>
          </cell>
        </row>
        <row r="1178">
          <cell r="K1178">
            <v>370094</v>
          </cell>
        </row>
        <row r="1179">
          <cell r="K1179">
            <v>370094</v>
          </cell>
        </row>
        <row r="1180">
          <cell r="K1180">
            <v>370094</v>
          </cell>
        </row>
        <row r="1181">
          <cell r="K1181">
            <v>370094</v>
          </cell>
        </row>
        <row r="1182">
          <cell r="K1182">
            <v>370094</v>
          </cell>
        </row>
        <row r="1183">
          <cell r="K1183">
            <v>370094</v>
          </cell>
        </row>
        <row r="1184">
          <cell r="K1184">
            <v>370094</v>
          </cell>
        </row>
        <row r="1185">
          <cell r="K1185">
            <v>370094</v>
          </cell>
        </row>
        <row r="1186">
          <cell r="K1186">
            <v>370094</v>
          </cell>
        </row>
        <row r="1187">
          <cell r="K1187">
            <v>964960</v>
          </cell>
        </row>
        <row r="1188">
          <cell r="K1188">
            <v>964960</v>
          </cell>
        </row>
        <row r="1189">
          <cell r="K1189">
            <v>455483</v>
          </cell>
        </row>
        <row r="1190">
          <cell r="K1190">
            <v>3200711</v>
          </cell>
        </row>
        <row r="1191">
          <cell r="K1191">
            <v>1141264</v>
          </cell>
        </row>
        <row r="1192">
          <cell r="K1192">
            <v>889310</v>
          </cell>
        </row>
        <row r="1193">
          <cell r="K1193">
            <v>714430</v>
          </cell>
        </row>
        <row r="1194">
          <cell r="K1194">
            <v>799250</v>
          </cell>
        </row>
        <row r="1195">
          <cell r="K1195">
            <v>1221777</v>
          </cell>
        </row>
        <row r="1196">
          <cell r="K1196">
            <v>873500</v>
          </cell>
        </row>
        <row r="1197">
          <cell r="K1197">
            <v>353710</v>
          </cell>
        </row>
        <row r="1198">
          <cell r="K1198">
            <v>346633</v>
          </cell>
        </row>
        <row r="1199">
          <cell r="K1199">
            <v>346633</v>
          </cell>
        </row>
        <row r="1200">
          <cell r="K1200">
            <v>354673</v>
          </cell>
        </row>
        <row r="1201">
          <cell r="K1201">
            <v>273357</v>
          </cell>
        </row>
        <row r="1202">
          <cell r="K1202">
            <v>158140</v>
          </cell>
        </row>
        <row r="1203">
          <cell r="K1203">
            <v>1555107</v>
          </cell>
        </row>
        <row r="1204">
          <cell r="K1204">
            <v>1221777</v>
          </cell>
        </row>
        <row r="1205">
          <cell r="K1205">
            <v>42013</v>
          </cell>
        </row>
        <row r="1206">
          <cell r="K1206">
            <v>506117</v>
          </cell>
        </row>
        <row r="1207">
          <cell r="K1207">
            <v>252477</v>
          </cell>
        </row>
        <row r="1208">
          <cell r="K1208">
            <v>267002</v>
          </cell>
        </row>
        <row r="1209">
          <cell r="K1209">
            <v>273357</v>
          </cell>
        </row>
        <row r="1210">
          <cell r="K1210">
            <v>437913</v>
          </cell>
        </row>
        <row r="1211">
          <cell r="K1211">
            <v>267002</v>
          </cell>
        </row>
        <row r="1212">
          <cell r="K1212">
            <v>249801</v>
          </cell>
        </row>
        <row r="1213">
          <cell r="K1213">
            <v>245149</v>
          </cell>
        </row>
        <row r="1214">
          <cell r="K1214">
            <v>244408</v>
          </cell>
        </row>
        <row r="1215">
          <cell r="K1215">
            <v>244408</v>
          </cell>
        </row>
        <row r="1216">
          <cell r="K1216">
            <v>244408</v>
          </cell>
        </row>
        <row r="1217">
          <cell r="K1217">
            <v>351244</v>
          </cell>
        </row>
        <row r="1218">
          <cell r="K1218">
            <v>339596</v>
          </cell>
        </row>
        <row r="1219">
          <cell r="K1219">
            <v>339596</v>
          </cell>
        </row>
        <row r="1220">
          <cell r="K1220">
            <v>357500</v>
          </cell>
        </row>
        <row r="1221">
          <cell r="K1221">
            <v>357500</v>
          </cell>
        </row>
        <row r="1222">
          <cell r="K1222">
            <v>274801</v>
          </cell>
        </row>
        <row r="1223">
          <cell r="K1223">
            <v>274801</v>
          </cell>
        </row>
        <row r="1224">
          <cell r="K1224">
            <v>274801</v>
          </cell>
        </row>
        <row r="1225">
          <cell r="K1225">
            <v>274801</v>
          </cell>
        </row>
        <row r="1226">
          <cell r="K1226">
            <v>274801</v>
          </cell>
        </row>
        <row r="1227">
          <cell r="K1227">
            <v>274801</v>
          </cell>
        </row>
        <row r="1228">
          <cell r="K1228">
            <v>274801</v>
          </cell>
        </row>
        <row r="1229">
          <cell r="K1229">
            <v>261068</v>
          </cell>
        </row>
        <row r="1230">
          <cell r="K1230">
            <v>274801</v>
          </cell>
        </row>
        <row r="1231">
          <cell r="K1231">
            <v>274801</v>
          </cell>
        </row>
        <row r="1232">
          <cell r="K1232">
            <v>274801</v>
          </cell>
        </row>
        <row r="1233">
          <cell r="K1233">
            <v>274801</v>
          </cell>
        </row>
        <row r="1234">
          <cell r="K1234">
            <v>274801</v>
          </cell>
        </row>
        <row r="1235">
          <cell r="K1235">
            <v>274801</v>
          </cell>
        </row>
        <row r="1236">
          <cell r="K1236">
            <v>274801</v>
          </cell>
        </row>
        <row r="1237">
          <cell r="K1237">
            <v>276405</v>
          </cell>
        </row>
        <row r="1238">
          <cell r="K1238">
            <v>276405</v>
          </cell>
        </row>
        <row r="1239">
          <cell r="K1239">
            <v>276405</v>
          </cell>
        </row>
        <row r="1240">
          <cell r="K1240">
            <v>275182</v>
          </cell>
        </row>
        <row r="1241">
          <cell r="K1241">
            <v>276405</v>
          </cell>
        </row>
        <row r="1242">
          <cell r="K1242">
            <v>321152</v>
          </cell>
        </row>
        <row r="1243">
          <cell r="K1243">
            <v>702489</v>
          </cell>
        </row>
        <row r="1244">
          <cell r="K1244">
            <v>353630</v>
          </cell>
        </row>
        <row r="1245">
          <cell r="K1245">
            <v>702489</v>
          </cell>
        </row>
        <row r="1246">
          <cell r="K1246">
            <v>690741</v>
          </cell>
        </row>
        <row r="1247">
          <cell r="K1247">
            <v>276304</v>
          </cell>
        </row>
        <row r="1248">
          <cell r="K1248">
            <v>307800</v>
          </cell>
        </row>
        <row r="1249">
          <cell r="K1249">
            <v>316962</v>
          </cell>
        </row>
        <row r="1250">
          <cell r="K1250">
            <v>437913</v>
          </cell>
        </row>
        <row r="1251">
          <cell r="K1251">
            <v>437913</v>
          </cell>
        </row>
        <row r="1252">
          <cell r="K1252">
            <v>437913</v>
          </cell>
        </row>
        <row r="1253">
          <cell r="K1253">
            <v>1017935</v>
          </cell>
        </row>
        <row r="1254">
          <cell r="K1254">
            <v>242222</v>
          </cell>
        </row>
        <row r="1255">
          <cell r="K1255">
            <v>284704</v>
          </cell>
        </row>
        <row r="1256">
          <cell r="K1256">
            <v>242222</v>
          </cell>
        </row>
        <row r="1257">
          <cell r="K1257">
            <v>284704</v>
          </cell>
        </row>
        <row r="1258">
          <cell r="K1258">
            <v>242222</v>
          </cell>
        </row>
        <row r="1259">
          <cell r="K1259">
            <v>352086</v>
          </cell>
        </row>
        <row r="1260">
          <cell r="K1260">
            <v>249801</v>
          </cell>
        </row>
        <row r="1261">
          <cell r="K1261">
            <v>247555</v>
          </cell>
        </row>
        <row r="1262">
          <cell r="K1262">
            <v>713616</v>
          </cell>
        </row>
        <row r="1263">
          <cell r="K1263">
            <v>713616</v>
          </cell>
        </row>
        <row r="1264">
          <cell r="K1264">
            <v>284704</v>
          </cell>
        </row>
        <row r="1265">
          <cell r="K1265">
            <v>352187</v>
          </cell>
        </row>
        <row r="1266">
          <cell r="K1266">
            <v>271052</v>
          </cell>
        </row>
        <row r="1267">
          <cell r="K1267">
            <v>242222</v>
          </cell>
        </row>
        <row r="1268">
          <cell r="K1268">
            <v>318406</v>
          </cell>
        </row>
        <row r="1269">
          <cell r="K1269">
            <v>249801</v>
          </cell>
        </row>
        <row r="1270">
          <cell r="K1270">
            <v>280655</v>
          </cell>
        </row>
        <row r="1271">
          <cell r="K1271">
            <v>243385</v>
          </cell>
        </row>
        <row r="1272">
          <cell r="K1272">
            <v>245149</v>
          </cell>
        </row>
        <row r="1273">
          <cell r="K1273">
            <v>242222</v>
          </cell>
        </row>
        <row r="1274">
          <cell r="K1274">
            <v>272174</v>
          </cell>
        </row>
        <row r="1275">
          <cell r="K1275">
            <v>437913</v>
          </cell>
        </row>
        <row r="1276">
          <cell r="K1276">
            <v>257631</v>
          </cell>
        </row>
        <row r="1277">
          <cell r="K1277">
            <v>276244</v>
          </cell>
        </row>
        <row r="1278">
          <cell r="K1278">
            <v>276244</v>
          </cell>
        </row>
        <row r="1279">
          <cell r="K1279">
            <v>276244</v>
          </cell>
        </row>
        <row r="1280">
          <cell r="K1280">
            <v>276244</v>
          </cell>
        </row>
        <row r="1281">
          <cell r="K1281">
            <v>276244</v>
          </cell>
        </row>
        <row r="1282">
          <cell r="K1282">
            <v>276244</v>
          </cell>
        </row>
        <row r="1283">
          <cell r="K1283">
            <v>276244</v>
          </cell>
        </row>
        <row r="1284">
          <cell r="K1284">
            <v>257631</v>
          </cell>
        </row>
        <row r="1285">
          <cell r="K1285">
            <v>257631</v>
          </cell>
        </row>
        <row r="1286">
          <cell r="K1286">
            <v>257631</v>
          </cell>
        </row>
        <row r="1287">
          <cell r="K1287">
            <v>257631</v>
          </cell>
        </row>
        <row r="1288">
          <cell r="K1288">
            <v>1015602</v>
          </cell>
        </row>
        <row r="1289">
          <cell r="K1289">
            <v>700522</v>
          </cell>
        </row>
        <row r="1290">
          <cell r="K1290">
            <v>688187</v>
          </cell>
        </row>
        <row r="1291">
          <cell r="K1291">
            <v>1003853</v>
          </cell>
        </row>
        <row r="1292">
          <cell r="K1292">
            <v>688187</v>
          </cell>
        </row>
        <row r="1293">
          <cell r="K1293">
            <v>339053</v>
          </cell>
        </row>
        <row r="1294">
          <cell r="K1294">
            <v>358342</v>
          </cell>
        </row>
        <row r="1295">
          <cell r="K1295">
            <v>340623</v>
          </cell>
        </row>
        <row r="1296">
          <cell r="K1296">
            <v>336671</v>
          </cell>
        </row>
        <row r="1297">
          <cell r="K1297">
            <v>334669</v>
          </cell>
        </row>
        <row r="1298">
          <cell r="K1298">
            <v>336202</v>
          </cell>
        </row>
        <row r="1299">
          <cell r="K1299">
            <v>354390</v>
          </cell>
        </row>
        <row r="1300">
          <cell r="K1300">
            <v>358342</v>
          </cell>
        </row>
        <row r="1301">
          <cell r="K1301">
            <v>314677</v>
          </cell>
        </row>
        <row r="1302">
          <cell r="K1302">
            <v>356790</v>
          </cell>
        </row>
        <row r="1303">
          <cell r="K1303">
            <v>437913</v>
          </cell>
        </row>
        <row r="1304">
          <cell r="K1304">
            <v>276364</v>
          </cell>
        </row>
        <row r="1305">
          <cell r="K1305">
            <v>287130</v>
          </cell>
        </row>
        <row r="1306">
          <cell r="K1306">
            <v>297535</v>
          </cell>
        </row>
        <row r="1307">
          <cell r="K1307">
            <v>297535</v>
          </cell>
        </row>
        <row r="1308">
          <cell r="K1308">
            <v>331998</v>
          </cell>
        </row>
        <row r="1309">
          <cell r="K1309">
            <v>297535</v>
          </cell>
        </row>
        <row r="1310">
          <cell r="K1310">
            <v>297535</v>
          </cell>
        </row>
        <row r="1311">
          <cell r="K1311">
            <v>244408</v>
          </cell>
        </row>
        <row r="1312">
          <cell r="K1312">
            <v>297535</v>
          </cell>
        </row>
        <row r="1313">
          <cell r="K1313">
            <v>249801</v>
          </cell>
        </row>
        <row r="1314">
          <cell r="K1314">
            <v>278951</v>
          </cell>
        </row>
        <row r="1315">
          <cell r="K1315">
            <v>234524</v>
          </cell>
        </row>
        <row r="1316">
          <cell r="K1316">
            <v>245149</v>
          </cell>
        </row>
        <row r="1317">
          <cell r="K1317">
            <v>261068</v>
          </cell>
        </row>
        <row r="1318">
          <cell r="K1318">
            <v>287952</v>
          </cell>
        </row>
        <row r="1319">
          <cell r="K1319">
            <v>244408</v>
          </cell>
        </row>
        <row r="1320">
          <cell r="K1320">
            <v>262712</v>
          </cell>
        </row>
        <row r="1321">
          <cell r="K1321">
            <v>272074</v>
          </cell>
        </row>
        <row r="1322">
          <cell r="K1322">
            <v>278951</v>
          </cell>
        </row>
        <row r="1323">
          <cell r="K1323">
            <v>307199</v>
          </cell>
        </row>
        <row r="1324">
          <cell r="K1324">
            <v>323618</v>
          </cell>
        </row>
        <row r="1325">
          <cell r="K1325">
            <v>322375</v>
          </cell>
        </row>
        <row r="1326">
          <cell r="K1326">
            <v>297535</v>
          </cell>
        </row>
        <row r="1327">
          <cell r="K1327">
            <v>297535</v>
          </cell>
        </row>
        <row r="1328">
          <cell r="K1328">
            <v>345009</v>
          </cell>
        </row>
        <row r="1329">
          <cell r="K1329">
            <v>345009</v>
          </cell>
        </row>
        <row r="1330">
          <cell r="K1330">
            <v>437913</v>
          </cell>
        </row>
        <row r="1331">
          <cell r="K1331">
            <v>280655</v>
          </cell>
        </row>
        <row r="1332">
          <cell r="K1332">
            <v>437913</v>
          </cell>
        </row>
        <row r="1333">
          <cell r="K1333">
            <v>287130</v>
          </cell>
        </row>
        <row r="1334">
          <cell r="K1334">
            <v>280655</v>
          </cell>
        </row>
        <row r="1335">
          <cell r="K1335">
            <v>287130</v>
          </cell>
        </row>
        <row r="1336">
          <cell r="K1336">
            <v>267944</v>
          </cell>
        </row>
        <row r="1337">
          <cell r="K1337">
            <v>450283</v>
          </cell>
        </row>
        <row r="1338">
          <cell r="K1338">
            <v>244408</v>
          </cell>
        </row>
        <row r="1339">
          <cell r="K1339">
            <v>276244</v>
          </cell>
        </row>
        <row r="1340">
          <cell r="K1340">
            <v>249801</v>
          </cell>
        </row>
        <row r="1341">
          <cell r="K1341">
            <v>267944</v>
          </cell>
        </row>
        <row r="1342">
          <cell r="K1342">
            <v>437913</v>
          </cell>
        </row>
        <row r="1343">
          <cell r="K1343">
            <v>267944</v>
          </cell>
        </row>
        <row r="1344">
          <cell r="K1344">
            <v>437913</v>
          </cell>
        </row>
        <row r="1345">
          <cell r="K1345">
            <v>267944</v>
          </cell>
        </row>
        <row r="1346">
          <cell r="K1346">
            <v>267944</v>
          </cell>
        </row>
        <row r="1347">
          <cell r="K1347">
            <v>357299</v>
          </cell>
        </row>
        <row r="1348">
          <cell r="K1348">
            <v>261068</v>
          </cell>
        </row>
        <row r="1349">
          <cell r="K1349">
            <v>357299</v>
          </cell>
        </row>
        <row r="1350">
          <cell r="K1350">
            <v>357299</v>
          </cell>
        </row>
        <row r="1351">
          <cell r="K1351">
            <v>273357</v>
          </cell>
        </row>
        <row r="1352">
          <cell r="K1352">
            <v>357299</v>
          </cell>
        </row>
        <row r="1353">
          <cell r="K1353">
            <v>244408</v>
          </cell>
        </row>
        <row r="1354">
          <cell r="K1354">
            <v>273357</v>
          </cell>
        </row>
        <row r="1355">
          <cell r="K1355">
            <v>318406</v>
          </cell>
        </row>
        <row r="1356">
          <cell r="K1356">
            <v>318406</v>
          </cell>
        </row>
        <row r="1357">
          <cell r="K1357">
            <v>272936</v>
          </cell>
        </row>
        <row r="1358">
          <cell r="K1358">
            <v>273357</v>
          </cell>
        </row>
        <row r="1359">
          <cell r="K1359">
            <v>316048</v>
          </cell>
        </row>
        <row r="1360">
          <cell r="K1360">
            <v>249801</v>
          </cell>
        </row>
        <row r="1361">
          <cell r="K1361">
            <v>288261</v>
          </cell>
        </row>
        <row r="1362">
          <cell r="K1362">
            <v>284075</v>
          </cell>
        </row>
        <row r="1363">
          <cell r="K1363">
            <v>284310</v>
          </cell>
        </row>
        <row r="1364">
          <cell r="K1364">
            <v>273357</v>
          </cell>
        </row>
        <row r="1365">
          <cell r="K1365">
            <v>273357</v>
          </cell>
        </row>
        <row r="1366">
          <cell r="K1366">
            <v>273357</v>
          </cell>
        </row>
        <row r="1367">
          <cell r="K1367">
            <v>272936</v>
          </cell>
        </row>
        <row r="1368">
          <cell r="K1368">
            <v>249801</v>
          </cell>
        </row>
        <row r="1369">
          <cell r="K1369">
            <v>249801</v>
          </cell>
        </row>
        <row r="1370">
          <cell r="K1370">
            <v>249801</v>
          </cell>
        </row>
        <row r="1371">
          <cell r="K1371">
            <v>249801</v>
          </cell>
        </row>
        <row r="1372">
          <cell r="K1372">
            <v>437913</v>
          </cell>
        </row>
        <row r="1373">
          <cell r="K1373">
            <v>320017</v>
          </cell>
        </row>
        <row r="1374">
          <cell r="K1374">
            <v>331385</v>
          </cell>
        </row>
        <row r="1375">
          <cell r="K1375">
            <v>1039018</v>
          </cell>
        </row>
        <row r="1376">
          <cell r="K1376">
            <v>1039018</v>
          </cell>
        </row>
        <row r="1377">
          <cell r="K1377">
            <v>1135410</v>
          </cell>
        </row>
        <row r="1378">
          <cell r="K1378">
            <v>302642</v>
          </cell>
        </row>
        <row r="1379">
          <cell r="K1379">
            <v>313829</v>
          </cell>
        </row>
        <row r="1380">
          <cell r="K1380">
            <v>252222</v>
          </cell>
        </row>
        <row r="1381">
          <cell r="K1381">
            <v>336202</v>
          </cell>
        </row>
        <row r="1382">
          <cell r="K1382">
            <v>265562</v>
          </cell>
        </row>
        <row r="1383">
          <cell r="K1383">
            <v>252222</v>
          </cell>
        </row>
        <row r="1384">
          <cell r="K1384">
            <v>248277</v>
          </cell>
        </row>
        <row r="1385">
          <cell r="K1385">
            <v>248277</v>
          </cell>
        </row>
        <row r="1386">
          <cell r="K1386">
            <v>248277</v>
          </cell>
        </row>
        <row r="1387">
          <cell r="K1387">
            <v>252222</v>
          </cell>
        </row>
        <row r="1388">
          <cell r="K1388">
            <v>353650</v>
          </cell>
        </row>
        <row r="1389">
          <cell r="K1389">
            <v>353650</v>
          </cell>
        </row>
        <row r="1390">
          <cell r="K1390">
            <v>356778</v>
          </cell>
        </row>
        <row r="1391">
          <cell r="K1391">
            <v>356778</v>
          </cell>
        </row>
        <row r="1392">
          <cell r="K1392">
            <v>356778</v>
          </cell>
        </row>
        <row r="1393">
          <cell r="K1393">
            <v>356778</v>
          </cell>
        </row>
        <row r="1394">
          <cell r="K1394">
            <v>356778</v>
          </cell>
        </row>
        <row r="1395">
          <cell r="K1395">
            <v>356778</v>
          </cell>
        </row>
        <row r="1396">
          <cell r="K1396">
            <v>356778</v>
          </cell>
        </row>
        <row r="1397">
          <cell r="K1397">
            <v>356778</v>
          </cell>
        </row>
        <row r="1398">
          <cell r="K1398">
            <v>356778</v>
          </cell>
        </row>
        <row r="1399">
          <cell r="K1399">
            <v>356778</v>
          </cell>
        </row>
        <row r="1400">
          <cell r="K1400">
            <v>356778</v>
          </cell>
        </row>
        <row r="1401">
          <cell r="K1401">
            <v>280655</v>
          </cell>
        </row>
        <row r="1402">
          <cell r="K1402">
            <v>287130</v>
          </cell>
        </row>
        <row r="1403">
          <cell r="K1403">
            <v>287130</v>
          </cell>
        </row>
        <row r="1404">
          <cell r="K1404">
            <v>286589</v>
          </cell>
        </row>
        <row r="1405">
          <cell r="K1405">
            <v>353650</v>
          </cell>
        </row>
        <row r="1406">
          <cell r="K1406">
            <v>353650</v>
          </cell>
        </row>
        <row r="1407">
          <cell r="K1407">
            <v>196553</v>
          </cell>
        </row>
        <row r="1408">
          <cell r="K1408">
            <v>353650</v>
          </cell>
        </row>
        <row r="1409">
          <cell r="K1409">
            <v>353650</v>
          </cell>
        </row>
        <row r="1410">
          <cell r="K1410">
            <v>353650</v>
          </cell>
        </row>
        <row r="1411">
          <cell r="K1411">
            <v>348317</v>
          </cell>
        </row>
        <row r="1412">
          <cell r="K1412">
            <v>348317</v>
          </cell>
        </row>
        <row r="1413">
          <cell r="K1413">
            <v>353650</v>
          </cell>
        </row>
        <row r="1414">
          <cell r="K1414">
            <v>353650</v>
          </cell>
        </row>
        <row r="1415">
          <cell r="K1415">
            <v>437913</v>
          </cell>
        </row>
        <row r="1416">
          <cell r="K1416">
            <v>437913</v>
          </cell>
        </row>
        <row r="1417">
          <cell r="K1417">
            <v>269159</v>
          </cell>
        </row>
        <row r="1418">
          <cell r="K1418">
            <v>274119</v>
          </cell>
        </row>
        <row r="1419">
          <cell r="K1419">
            <v>287130</v>
          </cell>
        </row>
        <row r="1420">
          <cell r="K1420">
            <v>356778</v>
          </cell>
        </row>
        <row r="1421">
          <cell r="K1421">
            <v>356778</v>
          </cell>
        </row>
        <row r="1422">
          <cell r="K1422">
            <v>356778</v>
          </cell>
        </row>
        <row r="1423">
          <cell r="K1423">
            <v>356778</v>
          </cell>
        </row>
        <row r="1424">
          <cell r="K1424">
            <v>356778</v>
          </cell>
        </row>
        <row r="1425">
          <cell r="K1425">
            <v>356778</v>
          </cell>
        </row>
        <row r="1426">
          <cell r="K1426">
            <v>356778</v>
          </cell>
        </row>
        <row r="1427">
          <cell r="K1427">
            <v>356778</v>
          </cell>
        </row>
        <row r="1428">
          <cell r="K1428">
            <v>348317</v>
          </cell>
        </row>
        <row r="1429">
          <cell r="K1429">
            <v>214899</v>
          </cell>
        </row>
        <row r="1430">
          <cell r="K1430">
            <v>356778</v>
          </cell>
        </row>
        <row r="1431">
          <cell r="K1431">
            <v>356778</v>
          </cell>
        </row>
        <row r="1432">
          <cell r="K1432">
            <v>356778</v>
          </cell>
        </row>
        <row r="1433">
          <cell r="K1433">
            <v>353650</v>
          </cell>
        </row>
        <row r="1434">
          <cell r="K1434">
            <v>437913</v>
          </cell>
        </row>
        <row r="1435">
          <cell r="K1435">
            <v>214899</v>
          </cell>
        </row>
        <row r="1436">
          <cell r="K1436">
            <v>214899</v>
          </cell>
        </row>
        <row r="1437">
          <cell r="K1437">
            <v>214899</v>
          </cell>
        </row>
        <row r="1438">
          <cell r="K1438">
            <v>214899</v>
          </cell>
        </row>
        <row r="1439">
          <cell r="K1439">
            <v>214899</v>
          </cell>
        </row>
        <row r="1440">
          <cell r="K1440">
            <v>214899</v>
          </cell>
        </row>
        <row r="1441">
          <cell r="K1441">
            <v>214899</v>
          </cell>
        </row>
        <row r="1442">
          <cell r="K1442">
            <v>214899</v>
          </cell>
        </row>
        <row r="1443">
          <cell r="K1443">
            <v>214899</v>
          </cell>
        </row>
        <row r="1444">
          <cell r="K1444">
            <v>214899</v>
          </cell>
        </row>
        <row r="1445">
          <cell r="K1445">
            <v>214899</v>
          </cell>
        </row>
        <row r="1446">
          <cell r="K1446">
            <v>214899</v>
          </cell>
        </row>
        <row r="1447">
          <cell r="K1447">
            <v>214899</v>
          </cell>
        </row>
        <row r="1448">
          <cell r="K1448">
            <v>214899</v>
          </cell>
        </row>
        <row r="1449">
          <cell r="K1449">
            <v>214899</v>
          </cell>
        </row>
        <row r="1450">
          <cell r="K1450">
            <v>214899</v>
          </cell>
        </row>
        <row r="1451">
          <cell r="K1451">
            <v>214899</v>
          </cell>
        </row>
        <row r="1452">
          <cell r="K1452">
            <v>214899</v>
          </cell>
        </row>
        <row r="1453">
          <cell r="K1453">
            <v>214899</v>
          </cell>
        </row>
        <row r="1454">
          <cell r="K1454">
            <v>276244</v>
          </cell>
        </row>
        <row r="1455">
          <cell r="K1455">
            <v>287952</v>
          </cell>
        </row>
        <row r="1456">
          <cell r="K1456">
            <v>244408</v>
          </cell>
        </row>
        <row r="1457">
          <cell r="K1457">
            <v>284123</v>
          </cell>
        </row>
        <row r="1458">
          <cell r="K1458">
            <v>282299</v>
          </cell>
        </row>
        <row r="1459">
          <cell r="K1459">
            <v>276244</v>
          </cell>
        </row>
        <row r="1460">
          <cell r="K1460">
            <v>276244</v>
          </cell>
        </row>
        <row r="1461">
          <cell r="K1461">
            <v>168104</v>
          </cell>
        </row>
        <row r="1462">
          <cell r="K1462">
            <v>276244</v>
          </cell>
        </row>
        <row r="1463">
          <cell r="K1463">
            <v>276244</v>
          </cell>
        </row>
        <row r="1464">
          <cell r="K1464">
            <v>276244</v>
          </cell>
        </row>
        <row r="1465">
          <cell r="K1465">
            <v>276244</v>
          </cell>
        </row>
        <row r="1466">
          <cell r="K1466">
            <v>296593</v>
          </cell>
        </row>
        <row r="1467">
          <cell r="K1467">
            <v>292263</v>
          </cell>
        </row>
        <row r="1468">
          <cell r="K1468">
            <v>444228</v>
          </cell>
        </row>
        <row r="1469">
          <cell r="K1469">
            <v>273357</v>
          </cell>
        </row>
        <row r="1470">
          <cell r="K1470">
            <v>279793</v>
          </cell>
        </row>
        <row r="1471">
          <cell r="K1471">
            <v>276244</v>
          </cell>
        </row>
        <row r="1472">
          <cell r="K1472">
            <v>276244</v>
          </cell>
        </row>
        <row r="1473">
          <cell r="K1473">
            <v>272936</v>
          </cell>
        </row>
        <row r="1474">
          <cell r="K1474">
            <v>244408</v>
          </cell>
        </row>
        <row r="1475">
          <cell r="K1475">
            <v>287952</v>
          </cell>
        </row>
        <row r="1476">
          <cell r="K1476">
            <v>261068</v>
          </cell>
        </row>
        <row r="1477">
          <cell r="K1477">
            <v>2058673</v>
          </cell>
        </row>
        <row r="1478">
          <cell r="K1478">
            <v>573599</v>
          </cell>
        </row>
        <row r="1479">
          <cell r="K1479">
            <v>1834456</v>
          </cell>
        </row>
        <row r="1480">
          <cell r="K1480">
            <v>1821371</v>
          </cell>
        </row>
        <row r="1481">
          <cell r="K1481">
            <v>192443</v>
          </cell>
        </row>
        <row r="1482">
          <cell r="K1482">
            <v>2117389</v>
          </cell>
        </row>
        <row r="1483">
          <cell r="K1483">
            <v>505586</v>
          </cell>
        </row>
        <row r="1484">
          <cell r="K1484">
            <v>398749</v>
          </cell>
        </row>
        <row r="1485">
          <cell r="K1485">
            <v>2273265</v>
          </cell>
        </row>
        <row r="1486">
          <cell r="K1486">
            <v>618912</v>
          </cell>
        </row>
        <row r="1487">
          <cell r="K1487">
            <v>2162391</v>
          </cell>
        </row>
        <row r="1488">
          <cell r="K1488">
            <v>1397857</v>
          </cell>
        </row>
        <row r="1489">
          <cell r="K1489">
            <v>3274657</v>
          </cell>
        </row>
        <row r="1490">
          <cell r="K1490">
            <v>2361999</v>
          </cell>
        </row>
        <row r="1491">
          <cell r="K1491">
            <v>370370</v>
          </cell>
        </row>
        <row r="1492">
          <cell r="K1492">
            <v>261078</v>
          </cell>
        </row>
        <row r="1493">
          <cell r="K1493">
            <v>223678</v>
          </cell>
        </row>
        <row r="1494">
          <cell r="K1494">
            <v>279241</v>
          </cell>
        </row>
        <row r="1495">
          <cell r="K1495">
            <v>528382</v>
          </cell>
        </row>
        <row r="1496">
          <cell r="K1496">
            <v>252537</v>
          </cell>
        </row>
        <row r="1497">
          <cell r="K1497">
            <v>1489401</v>
          </cell>
        </row>
        <row r="1498">
          <cell r="K1498">
            <v>130323</v>
          </cell>
        </row>
        <row r="1499">
          <cell r="K1499">
            <v>238606</v>
          </cell>
        </row>
        <row r="1500">
          <cell r="K1500">
            <v>238606</v>
          </cell>
        </row>
        <row r="1501">
          <cell r="K1501">
            <v>702489</v>
          </cell>
        </row>
        <row r="1502">
          <cell r="K1502">
            <v>1963741</v>
          </cell>
        </row>
        <row r="1503">
          <cell r="K1503">
            <v>672729</v>
          </cell>
        </row>
        <row r="1504">
          <cell r="K1504">
            <v>191621</v>
          </cell>
        </row>
        <row r="1505">
          <cell r="K1505">
            <v>191621</v>
          </cell>
        </row>
        <row r="1506">
          <cell r="K1506">
            <v>191621</v>
          </cell>
        </row>
        <row r="1507">
          <cell r="K1507">
            <v>50942</v>
          </cell>
        </row>
        <row r="1508">
          <cell r="K1508">
            <v>191621</v>
          </cell>
        </row>
        <row r="1509">
          <cell r="K1509">
            <v>1340503</v>
          </cell>
        </row>
        <row r="1510">
          <cell r="K1510">
            <v>191621</v>
          </cell>
        </row>
        <row r="1511">
          <cell r="K1511">
            <v>1003853</v>
          </cell>
        </row>
        <row r="1512">
          <cell r="K1512">
            <v>688187</v>
          </cell>
        </row>
        <row r="1513">
          <cell r="K1513">
            <v>506161</v>
          </cell>
        </row>
        <row r="1514">
          <cell r="K1514">
            <v>0</v>
          </cell>
        </row>
        <row r="1515">
          <cell r="K1515">
            <v>244664</v>
          </cell>
        </row>
        <row r="1516">
          <cell r="K1516">
            <v>543204</v>
          </cell>
        </row>
        <row r="1517">
          <cell r="K1517">
            <v>465603</v>
          </cell>
        </row>
        <row r="1518">
          <cell r="K1518">
            <v>543204</v>
          </cell>
        </row>
        <row r="1519">
          <cell r="K1519">
            <v>249660</v>
          </cell>
        </row>
        <row r="1520">
          <cell r="K1520">
            <v>214572</v>
          </cell>
        </row>
        <row r="1521">
          <cell r="K1521">
            <v>238335</v>
          </cell>
        </row>
        <row r="1522">
          <cell r="K1522">
            <v>234784</v>
          </cell>
        </row>
        <row r="1523">
          <cell r="K1523">
            <v>238335</v>
          </cell>
        </row>
        <row r="1524">
          <cell r="K1524">
            <v>180494</v>
          </cell>
        </row>
        <row r="1525">
          <cell r="K1525">
            <v>210576</v>
          </cell>
        </row>
        <row r="1526">
          <cell r="K1526">
            <v>244664</v>
          </cell>
        </row>
        <row r="1527">
          <cell r="K1527">
            <v>204287</v>
          </cell>
        </row>
        <row r="1528">
          <cell r="K1528">
            <v>238335</v>
          </cell>
        </row>
        <row r="1529">
          <cell r="K1529">
            <v>238335</v>
          </cell>
        </row>
        <row r="1530">
          <cell r="K1530">
            <v>238335</v>
          </cell>
        </row>
        <row r="1531">
          <cell r="K1531">
            <v>1297503</v>
          </cell>
        </row>
        <row r="1532">
          <cell r="K1532">
            <v>141733</v>
          </cell>
        </row>
        <row r="1533">
          <cell r="K1533">
            <v>91271</v>
          </cell>
        </row>
        <row r="1534">
          <cell r="K1534">
            <v>1813610</v>
          </cell>
        </row>
        <row r="1535">
          <cell r="K1535">
            <v>376048</v>
          </cell>
        </row>
        <row r="1536">
          <cell r="K1536">
            <v>1496348</v>
          </cell>
        </row>
        <row r="1537">
          <cell r="K1537">
            <v>222491</v>
          </cell>
        </row>
        <row r="1538">
          <cell r="K1538">
            <v>261605</v>
          </cell>
        </row>
        <row r="1539">
          <cell r="K1539">
            <v>1154201</v>
          </cell>
        </row>
        <row r="1540">
          <cell r="K1540">
            <v>807539</v>
          </cell>
        </row>
        <row r="1541">
          <cell r="K1541">
            <v>180103</v>
          </cell>
        </row>
        <row r="1542">
          <cell r="K1542">
            <v>169919</v>
          </cell>
        </row>
        <row r="1543">
          <cell r="K1543">
            <v>1637834</v>
          </cell>
        </row>
        <row r="1544">
          <cell r="K1544">
            <v>455515</v>
          </cell>
        </row>
        <row r="1545">
          <cell r="K1545">
            <v>973561</v>
          </cell>
        </row>
        <row r="1546">
          <cell r="K1546">
            <v>397035</v>
          </cell>
        </row>
        <row r="1547">
          <cell r="K1547">
            <v>130017</v>
          </cell>
        </row>
        <row r="1548">
          <cell r="K1548">
            <v>165406</v>
          </cell>
        </row>
        <row r="1549">
          <cell r="K1549">
            <v>987935</v>
          </cell>
        </row>
        <row r="1550">
          <cell r="K1550">
            <v>427778</v>
          </cell>
        </row>
        <row r="1551">
          <cell r="K1551">
            <v>216711</v>
          </cell>
        </row>
        <row r="1552">
          <cell r="K1552">
            <v>167731</v>
          </cell>
        </row>
        <row r="1553">
          <cell r="K1553">
            <v>205103</v>
          </cell>
        </row>
        <row r="1554">
          <cell r="K1554">
            <v>393691</v>
          </cell>
        </row>
        <row r="1555">
          <cell r="K1555">
            <v>201982</v>
          </cell>
        </row>
        <row r="1556">
          <cell r="K1556">
            <v>199871</v>
          </cell>
        </row>
        <row r="1557">
          <cell r="K1557">
            <v>309594</v>
          </cell>
        </row>
        <row r="1558">
          <cell r="K1558">
            <v>987286</v>
          </cell>
        </row>
        <row r="1559">
          <cell r="K1559">
            <v>946315</v>
          </cell>
        </row>
        <row r="1560">
          <cell r="K1560">
            <v>326321</v>
          </cell>
        </row>
        <row r="1561">
          <cell r="K1561">
            <v>758937</v>
          </cell>
        </row>
        <row r="1562">
          <cell r="K1562">
            <v>496000</v>
          </cell>
        </row>
        <row r="1563">
          <cell r="K1563">
            <v>197004</v>
          </cell>
        </row>
        <row r="1564">
          <cell r="K1564">
            <v>1036542</v>
          </cell>
        </row>
        <row r="1565">
          <cell r="K1565">
            <v>293702</v>
          </cell>
        </row>
        <row r="1566">
          <cell r="K1566">
            <v>267002</v>
          </cell>
        </row>
        <row r="1567">
          <cell r="K1567">
            <v>293702</v>
          </cell>
        </row>
        <row r="1568">
          <cell r="K1568">
            <v>267002</v>
          </cell>
        </row>
        <row r="1569">
          <cell r="K1569">
            <v>256777</v>
          </cell>
        </row>
        <row r="1570">
          <cell r="K1570">
            <v>300693</v>
          </cell>
        </row>
        <row r="1571">
          <cell r="K1571">
            <v>300230</v>
          </cell>
        </row>
        <row r="1572">
          <cell r="K1572">
            <v>287174</v>
          </cell>
        </row>
        <row r="1573">
          <cell r="K1573">
            <v>273357</v>
          </cell>
        </row>
        <row r="1574">
          <cell r="K1574">
            <v>262712</v>
          </cell>
        </row>
        <row r="1575">
          <cell r="K1575">
            <v>268848</v>
          </cell>
        </row>
        <row r="1576">
          <cell r="K1576">
            <v>249801</v>
          </cell>
        </row>
        <row r="1577">
          <cell r="K1577">
            <v>249801</v>
          </cell>
        </row>
        <row r="1578">
          <cell r="K1578">
            <v>244408</v>
          </cell>
        </row>
        <row r="1579">
          <cell r="K1579">
            <v>268848</v>
          </cell>
        </row>
        <row r="1580">
          <cell r="K1580">
            <v>244408</v>
          </cell>
        </row>
        <row r="1581">
          <cell r="K1581">
            <v>244408</v>
          </cell>
        </row>
        <row r="1582">
          <cell r="K1582">
            <v>268848</v>
          </cell>
        </row>
        <row r="1583">
          <cell r="K1583">
            <v>244408</v>
          </cell>
        </row>
        <row r="1584">
          <cell r="K1584">
            <v>268848</v>
          </cell>
        </row>
        <row r="1585">
          <cell r="K1585">
            <v>244408</v>
          </cell>
        </row>
        <row r="1586">
          <cell r="K1586">
            <v>249801</v>
          </cell>
        </row>
        <row r="1587">
          <cell r="K1587">
            <v>268848</v>
          </cell>
        </row>
        <row r="1588">
          <cell r="K1588">
            <v>244408</v>
          </cell>
        </row>
        <row r="1589">
          <cell r="K1589">
            <v>268848</v>
          </cell>
        </row>
        <row r="1590">
          <cell r="K1590">
            <v>268848</v>
          </cell>
        </row>
        <row r="1591">
          <cell r="K1591">
            <v>249801</v>
          </cell>
        </row>
        <row r="1592">
          <cell r="K1592">
            <v>249801</v>
          </cell>
        </row>
        <row r="1593">
          <cell r="K1593">
            <v>244408</v>
          </cell>
        </row>
        <row r="1594">
          <cell r="K1594">
            <v>268848</v>
          </cell>
        </row>
        <row r="1595">
          <cell r="K1595">
            <v>495311</v>
          </cell>
        </row>
        <row r="1596">
          <cell r="K1596">
            <v>233702</v>
          </cell>
        </row>
        <row r="1597">
          <cell r="K1597">
            <v>287130</v>
          </cell>
        </row>
        <row r="1598">
          <cell r="K1598">
            <v>389809</v>
          </cell>
        </row>
        <row r="1599">
          <cell r="K1599">
            <v>286589</v>
          </cell>
        </row>
        <row r="1600">
          <cell r="K1600">
            <v>263732</v>
          </cell>
        </row>
        <row r="1601">
          <cell r="K1601">
            <v>246461</v>
          </cell>
        </row>
        <row r="1602">
          <cell r="K1602">
            <v>286000</v>
          </cell>
        </row>
        <row r="1603">
          <cell r="K1603">
            <v>250250</v>
          </cell>
        </row>
        <row r="1604">
          <cell r="K1604">
            <v>246461</v>
          </cell>
        </row>
        <row r="1605">
          <cell r="K1605">
            <v>281669</v>
          </cell>
        </row>
        <row r="1606">
          <cell r="K1606">
            <v>352086</v>
          </cell>
        </row>
        <row r="1607">
          <cell r="K1607">
            <v>239023</v>
          </cell>
        </row>
        <row r="1608">
          <cell r="K1608">
            <v>246461</v>
          </cell>
        </row>
        <row r="1609">
          <cell r="K1609">
            <v>241507</v>
          </cell>
        </row>
        <row r="1610">
          <cell r="K1610">
            <v>286000</v>
          </cell>
        </row>
        <row r="1611">
          <cell r="K1611">
            <v>239023</v>
          </cell>
        </row>
        <row r="1612">
          <cell r="K1612">
            <v>286000</v>
          </cell>
        </row>
        <row r="1613">
          <cell r="K1613">
            <v>250250</v>
          </cell>
        </row>
        <row r="1614">
          <cell r="K1614">
            <v>241507</v>
          </cell>
        </row>
        <row r="1615">
          <cell r="K1615">
            <v>245871</v>
          </cell>
        </row>
        <row r="1616">
          <cell r="K1616">
            <v>241507</v>
          </cell>
        </row>
        <row r="1617">
          <cell r="K1617">
            <v>286000</v>
          </cell>
        </row>
        <row r="1618">
          <cell r="K1618">
            <v>241507</v>
          </cell>
        </row>
        <row r="1619">
          <cell r="K1619">
            <v>241507</v>
          </cell>
        </row>
        <row r="1620">
          <cell r="K1620">
            <v>250250</v>
          </cell>
        </row>
        <row r="1621">
          <cell r="K1621">
            <v>250250</v>
          </cell>
        </row>
        <row r="1622">
          <cell r="K1622">
            <v>281669</v>
          </cell>
        </row>
        <row r="1623">
          <cell r="K1623">
            <v>245871</v>
          </cell>
        </row>
        <row r="1624">
          <cell r="K1624">
            <v>245871</v>
          </cell>
        </row>
        <row r="1625">
          <cell r="K1625">
            <v>286000</v>
          </cell>
        </row>
        <row r="1626">
          <cell r="K1626">
            <v>250250</v>
          </cell>
        </row>
        <row r="1627">
          <cell r="K1627">
            <v>276008</v>
          </cell>
        </row>
        <row r="1628">
          <cell r="K1628">
            <v>302281</v>
          </cell>
        </row>
        <row r="1629">
          <cell r="K1629">
            <v>274801</v>
          </cell>
        </row>
        <row r="1630">
          <cell r="K1630">
            <v>274801</v>
          </cell>
        </row>
        <row r="1631">
          <cell r="K1631">
            <v>587673</v>
          </cell>
        </row>
        <row r="1632">
          <cell r="K1632">
            <v>303714</v>
          </cell>
        </row>
        <row r="1633">
          <cell r="K1633">
            <v>353267</v>
          </cell>
        </row>
        <row r="1634">
          <cell r="K1634">
            <v>434866</v>
          </cell>
        </row>
        <row r="1635">
          <cell r="K1635">
            <v>349673</v>
          </cell>
        </row>
        <row r="1636">
          <cell r="K1636">
            <v>353267</v>
          </cell>
        </row>
        <row r="1637">
          <cell r="K1637">
            <v>441963</v>
          </cell>
        </row>
        <row r="1638">
          <cell r="K1638">
            <v>282279</v>
          </cell>
        </row>
        <row r="1639">
          <cell r="K1639">
            <v>364603</v>
          </cell>
        </row>
        <row r="1640">
          <cell r="K1640">
            <v>304707</v>
          </cell>
        </row>
        <row r="1641">
          <cell r="K1641">
            <v>481704</v>
          </cell>
        </row>
        <row r="1642">
          <cell r="K1642">
            <v>287331</v>
          </cell>
        </row>
        <row r="1643">
          <cell r="K1643">
            <v>486865</v>
          </cell>
        </row>
        <row r="1644">
          <cell r="K1644">
            <v>485453</v>
          </cell>
        </row>
        <row r="1645">
          <cell r="K1645">
            <v>485453</v>
          </cell>
        </row>
        <row r="1646">
          <cell r="K1646">
            <v>442604</v>
          </cell>
        </row>
        <row r="1647">
          <cell r="K1647">
            <v>481704</v>
          </cell>
        </row>
        <row r="1648">
          <cell r="K1648">
            <v>284704</v>
          </cell>
        </row>
        <row r="1649">
          <cell r="K1649">
            <v>284704</v>
          </cell>
        </row>
        <row r="1650">
          <cell r="K1650">
            <v>242222</v>
          </cell>
        </row>
        <row r="1651">
          <cell r="K1651">
            <v>286000</v>
          </cell>
        </row>
        <row r="1652">
          <cell r="K1652">
            <v>244408</v>
          </cell>
        </row>
        <row r="1653">
          <cell r="K1653">
            <v>244408</v>
          </cell>
        </row>
        <row r="1654">
          <cell r="K1654">
            <v>393249</v>
          </cell>
        </row>
        <row r="1655">
          <cell r="K1655">
            <v>284704</v>
          </cell>
        </row>
        <row r="1656">
          <cell r="K1656">
            <v>387405</v>
          </cell>
        </row>
        <row r="1657">
          <cell r="K1657">
            <v>250362</v>
          </cell>
        </row>
        <row r="1658">
          <cell r="K1658">
            <v>387405</v>
          </cell>
        </row>
        <row r="1659">
          <cell r="K1659">
            <v>275639</v>
          </cell>
        </row>
        <row r="1660">
          <cell r="K1660">
            <v>245773</v>
          </cell>
        </row>
        <row r="1661">
          <cell r="K1661">
            <v>286128</v>
          </cell>
        </row>
        <row r="1662">
          <cell r="K1662">
            <v>387405</v>
          </cell>
        </row>
        <row r="1663">
          <cell r="K1663">
            <v>387405</v>
          </cell>
        </row>
        <row r="1664">
          <cell r="K1664">
            <v>387405</v>
          </cell>
        </row>
        <row r="1665">
          <cell r="K1665">
            <v>243836</v>
          </cell>
        </row>
        <row r="1666">
          <cell r="K1666">
            <v>387405</v>
          </cell>
        </row>
        <row r="1667">
          <cell r="K1667">
            <v>387405</v>
          </cell>
        </row>
        <row r="1668">
          <cell r="K1668">
            <v>387405</v>
          </cell>
        </row>
        <row r="1669">
          <cell r="K1669">
            <v>352187</v>
          </cell>
        </row>
        <row r="1670">
          <cell r="K1670">
            <v>387405</v>
          </cell>
        </row>
        <row r="1671">
          <cell r="K1671">
            <v>387405</v>
          </cell>
        </row>
        <row r="1672">
          <cell r="K1672">
            <v>350246</v>
          </cell>
        </row>
        <row r="1673">
          <cell r="K1673">
            <v>266445</v>
          </cell>
        </row>
        <row r="1674">
          <cell r="K1674">
            <v>273357</v>
          </cell>
        </row>
        <row r="1675">
          <cell r="K1675">
            <v>242222</v>
          </cell>
        </row>
        <row r="1676">
          <cell r="K1676">
            <v>273357</v>
          </cell>
        </row>
        <row r="1677">
          <cell r="K1677">
            <v>318406</v>
          </cell>
        </row>
        <row r="1678">
          <cell r="K1678">
            <v>261068</v>
          </cell>
        </row>
        <row r="1679">
          <cell r="K1679">
            <v>244408</v>
          </cell>
        </row>
        <row r="1680">
          <cell r="K1680">
            <v>318406</v>
          </cell>
        </row>
        <row r="1681">
          <cell r="K1681">
            <v>244408</v>
          </cell>
        </row>
        <row r="1682">
          <cell r="K1682">
            <v>273357</v>
          </cell>
        </row>
        <row r="1683">
          <cell r="K1683">
            <v>267002</v>
          </cell>
        </row>
        <row r="1684">
          <cell r="K1684">
            <v>350246</v>
          </cell>
        </row>
        <row r="1685">
          <cell r="K1685">
            <v>273357</v>
          </cell>
        </row>
        <row r="1686">
          <cell r="K1686">
            <v>273357</v>
          </cell>
        </row>
        <row r="1687">
          <cell r="K1687">
            <v>287174</v>
          </cell>
        </row>
        <row r="1688">
          <cell r="K1688">
            <v>261068</v>
          </cell>
        </row>
        <row r="1689">
          <cell r="K1689">
            <v>318406</v>
          </cell>
        </row>
        <row r="1690">
          <cell r="K1690">
            <v>261068</v>
          </cell>
        </row>
        <row r="1691">
          <cell r="K1691">
            <v>272936</v>
          </cell>
        </row>
        <row r="1692">
          <cell r="K1692">
            <v>273357</v>
          </cell>
        </row>
        <row r="1693">
          <cell r="K1693">
            <v>273357</v>
          </cell>
        </row>
        <row r="1694">
          <cell r="K1694">
            <v>273357</v>
          </cell>
        </row>
        <row r="1695">
          <cell r="K1695">
            <v>300693</v>
          </cell>
        </row>
        <row r="1696">
          <cell r="K1696">
            <v>350246</v>
          </cell>
        </row>
        <row r="1697">
          <cell r="K1697">
            <v>318406</v>
          </cell>
        </row>
        <row r="1698">
          <cell r="K1698">
            <v>315248</v>
          </cell>
        </row>
        <row r="1699">
          <cell r="K1699">
            <v>274781</v>
          </cell>
        </row>
        <row r="1700">
          <cell r="K1700">
            <v>274781</v>
          </cell>
        </row>
        <row r="1701">
          <cell r="K1701">
            <v>287130</v>
          </cell>
        </row>
        <row r="1702">
          <cell r="K1702">
            <v>268848</v>
          </cell>
        </row>
        <row r="1703">
          <cell r="K1703">
            <v>280655</v>
          </cell>
        </row>
        <row r="1704">
          <cell r="K1704">
            <v>244408</v>
          </cell>
        </row>
        <row r="1705">
          <cell r="K1705">
            <v>244408</v>
          </cell>
        </row>
        <row r="1706">
          <cell r="K1706">
            <v>244408</v>
          </cell>
        </row>
        <row r="1707">
          <cell r="K1707">
            <v>273357</v>
          </cell>
        </row>
        <row r="1708">
          <cell r="K1708">
            <v>300693</v>
          </cell>
        </row>
        <row r="1709">
          <cell r="K1709">
            <v>535301</v>
          </cell>
        </row>
        <row r="1710">
          <cell r="K1710">
            <v>535301</v>
          </cell>
        </row>
        <row r="1711">
          <cell r="K1711">
            <v>535301</v>
          </cell>
        </row>
        <row r="1712">
          <cell r="K1712">
            <v>557793</v>
          </cell>
        </row>
        <row r="1713">
          <cell r="K1713">
            <v>557793</v>
          </cell>
        </row>
        <row r="1714">
          <cell r="K1714">
            <v>557793</v>
          </cell>
        </row>
        <row r="1715">
          <cell r="K1715">
            <v>643178</v>
          </cell>
        </row>
        <row r="1716">
          <cell r="K1716">
            <v>721467</v>
          </cell>
        </row>
        <row r="1717">
          <cell r="K1717">
            <v>693110</v>
          </cell>
        </row>
        <row r="1718">
          <cell r="K1718">
            <v>721467</v>
          </cell>
        </row>
        <row r="1719">
          <cell r="K1719">
            <v>516119</v>
          </cell>
        </row>
        <row r="1720">
          <cell r="K1720">
            <v>635223</v>
          </cell>
        </row>
        <row r="1721">
          <cell r="K1721">
            <v>643178</v>
          </cell>
        </row>
        <row r="1722">
          <cell r="K1722">
            <v>643178</v>
          </cell>
        </row>
        <row r="1723">
          <cell r="K1723">
            <v>556203</v>
          </cell>
        </row>
        <row r="1724">
          <cell r="K1724">
            <v>557793</v>
          </cell>
        </row>
        <row r="1725">
          <cell r="K1725">
            <v>693110</v>
          </cell>
        </row>
        <row r="1726">
          <cell r="K1726">
            <v>635223</v>
          </cell>
        </row>
        <row r="1727">
          <cell r="K1727">
            <v>635223</v>
          </cell>
        </row>
        <row r="1728">
          <cell r="K1728">
            <v>693110</v>
          </cell>
        </row>
        <row r="1729">
          <cell r="K1729">
            <v>693110</v>
          </cell>
        </row>
        <row r="1730">
          <cell r="K1730">
            <v>693110</v>
          </cell>
        </row>
        <row r="1731">
          <cell r="K1731">
            <v>635223</v>
          </cell>
        </row>
        <row r="1732">
          <cell r="K1732">
            <v>495311</v>
          </cell>
        </row>
        <row r="1733">
          <cell r="K1733">
            <v>437913</v>
          </cell>
        </row>
        <row r="1734">
          <cell r="K1734">
            <v>444228</v>
          </cell>
        </row>
        <row r="1735">
          <cell r="K1735">
            <v>495311</v>
          </cell>
        </row>
        <row r="1736">
          <cell r="K1736">
            <v>303869</v>
          </cell>
        </row>
        <row r="1737">
          <cell r="K1737">
            <v>276244</v>
          </cell>
        </row>
        <row r="1738">
          <cell r="K1738">
            <v>303869</v>
          </cell>
        </row>
        <row r="1739">
          <cell r="K1739">
            <v>303869</v>
          </cell>
        </row>
        <row r="1740">
          <cell r="K1740">
            <v>303869</v>
          </cell>
        </row>
        <row r="1741">
          <cell r="K1741">
            <v>488651</v>
          </cell>
        </row>
        <row r="1742">
          <cell r="K1742">
            <v>481704</v>
          </cell>
        </row>
        <row r="1743">
          <cell r="K1743">
            <v>437913</v>
          </cell>
        </row>
        <row r="1744">
          <cell r="K1744">
            <v>276244</v>
          </cell>
        </row>
        <row r="1745">
          <cell r="K1745">
            <v>303869</v>
          </cell>
        </row>
        <row r="1746">
          <cell r="K1746">
            <v>303869</v>
          </cell>
        </row>
        <row r="1747">
          <cell r="K1747">
            <v>303869</v>
          </cell>
        </row>
        <row r="1748">
          <cell r="K1748">
            <v>488651</v>
          </cell>
        </row>
        <row r="1749">
          <cell r="K1749">
            <v>488651</v>
          </cell>
        </row>
        <row r="1750">
          <cell r="K1750">
            <v>303869</v>
          </cell>
        </row>
        <row r="1751">
          <cell r="K1751">
            <v>303869</v>
          </cell>
        </row>
        <row r="1752">
          <cell r="K1752">
            <v>746004</v>
          </cell>
        </row>
        <row r="1753">
          <cell r="K1753">
            <v>303869</v>
          </cell>
        </row>
        <row r="1754">
          <cell r="K1754">
            <v>276244</v>
          </cell>
        </row>
        <row r="1755">
          <cell r="K1755">
            <v>303869</v>
          </cell>
        </row>
        <row r="1756">
          <cell r="K1756">
            <v>276244</v>
          </cell>
        </row>
        <row r="1757">
          <cell r="K1757">
            <v>303869</v>
          </cell>
        </row>
        <row r="1758">
          <cell r="K1758">
            <v>303869</v>
          </cell>
        </row>
        <row r="1759">
          <cell r="K1759">
            <v>276244</v>
          </cell>
        </row>
        <row r="1760">
          <cell r="K1760">
            <v>276244</v>
          </cell>
        </row>
        <row r="1761">
          <cell r="K1761">
            <v>303869</v>
          </cell>
        </row>
        <row r="1762">
          <cell r="K1762">
            <v>303869</v>
          </cell>
        </row>
        <row r="1763">
          <cell r="K1763">
            <v>742629</v>
          </cell>
        </row>
        <row r="1764">
          <cell r="K1764">
            <v>276244</v>
          </cell>
        </row>
        <row r="1765">
          <cell r="K1765">
            <v>303869</v>
          </cell>
        </row>
        <row r="1766">
          <cell r="K1766">
            <v>303869</v>
          </cell>
        </row>
        <row r="1767">
          <cell r="K1767">
            <v>276244</v>
          </cell>
        </row>
        <row r="1768">
          <cell r="K1768">
            <v>303869</v>
          </cell>
        </row>
        <row r="1769">
          <cell r="K1769">
            <v>488651</v>
          </cell>
        </row>
        <row r="1770">
          <cell r="K1770">
            <v>488651</v>
          </cell>
        </row>
        <row r="1771">
          <cell r="K1771">
            <v>488651</v>
          </cell>
        </row>
        <row r="1772">
          <cell r="K1772">
            <v>764358</v>
          </cell>
        </row>
        <row r="1773">
          <cell r="K1773">
            <v>488651</v>
          </cell>
        </row>
        <row r="1774">
          <cell r="K1774">
            <v>488651</v>
          </cell>
        </row>
        <row r="1775">
          <cell r="K1775">
            <v>303869</v>
          </cell>
        </row>
        <row r="1776">
          <cell r="K1776">
            <v>303869</v>
          </cell>
        </row>
        <row r="1777">
          <cell r="K1777">
            <v>473909</v>
          </cell>
        </row>
        <row r="1778">
          <cell r="K1778">
            <v>303869</v>
          </cell>
        </row>
        <row r="1779">
          <cell r="K1779">
            <v>240859</v>
          </cell>
        </row>
        <row r="1780">
          <cell r="K1780">
            <v>809029</v>
          </cell>
        </row>
        <row r="1781">
          <cell r="K1781">
            <v>322616</v>
          </cell>
        </row>
        <row r="1782">
          <cell r="K1782">
            <v>505467</v>
          </cell>
        </row>
        <row r="1783">
          <cell r="K1783">
            <v>354813</v>
          </cell>
        </row>
        <row r="1784">
          <cell r="K1784">
            <v>303490</v>
          </cell>
        </row>
        <row r="1785">
          <cell r="K1785">
            <v>251801</v>
          </cell>
        </row>
        <row r="1786">
          <cell r="K1786">
            <v>284616</v>
          </cell>
        </row>
        <row r="1787">
          <cell r="K1787">
            <v>285988</v>
          </cell>
        </row>
        <row r="1788">
          <cell r="K1788">
            <v>265298</v>
          </cell>
        </row>
        <row r="1789">
          <cell r="K1789">
            <v>284616</v>
          </cell>
        </row>
        <row r="1790">
          <cell r="K1790">
            <v>284616</v>
          </cell>
        </row>
        <row r="1791">
          <cell r="K1791">
            <v>322616</v>
          </cell>
        </row>
        <row r="1792">
          <cell r="K1792">
            <v>280087</v>
          </cell>
        </row>
        <row r="1793">
          <cell r="K1793">
            <v>280087</v>
          </cell>
        </row>
        <row r="1794">
          <cell r="K1794">
            <v>322616</v>
          </cell>
        </row>
        <row r="1795">
          <cell r="K1795">
            <v>298961</v>
          </cell>
        </row>
        <row r="1796">
          <cell r="K1796">
            <v>265298</v>
          </cell>
        </row>
        <row r="1797">
          <cell r="K1797">
            <v>284616</v>
          </cell>
        </row>
        <row r="1798">
          <cell r="K1798">
            <v>244408</v>
          </cell>
        </row>
        <row r="1799">
          <cell r="K1799">
            <v>284616</v>
          </cell>
        </row>
        <row r="1800">
          <cell r="K1800">
            <v>265298</v>
          </cell>
        </row>
        <row r="1801">
          <cell r="K1801">
            <v>284616</v>
          </cell>
        </row>
        <row r="1802">
          <cell r="K1802">
            <v>284616</v>
          </cell>
        </row>
        <row r="1803">
          <cell r="K1803">
            <v>281405</v>
          </cell>
        </row>
        <row r="1804">
          <cell r="K1804">
            <v>281405</v>
          </cell>
        </row>
        <row r="1805">
          <cell r="K1805">
            <v>303490</v>
          </cell>
        </row>
        <row r="1806">
          <cell r="K1806">
            <v>353466</v>
          </cell>
        </row>
        <row r="1807">
          <cell r="K1807">
            <v>270789</v>
          </cell>
        </row>
        <row r="1808">
          <cell r="K1808">
            <v>373558</v>
          </cell>
        </row>
        <row r="1809">
          <cell r="K1809">
            <v>330194</v>
          </cell>
        </row>
        <row r="1810">
          <cell r="K1810">
            <v>388614</v>
          </cell>
        </row>
        <row r="1811">
          <cell r="K1811">
            <v>338835</v>
          </cell>
        </row>
        <row r="1812">
          <cell r="K1812">
            <v>372718</v>
          </cell>
        </row>
        <row r="1813">
          <cell r="K1813">
            <v>334444</v>
          </cell>
        </row>
        <row r="1814">
          <cell r="K1814">
            <v>264482</v>
          </cell>
        </row>
        <row r="1815">
          <cell r="K1815">
            <v>255635</v>
          </cell>
        </row>
        <row r="1816">
          <cell r="K1816">
            <v>255635</v>
          </cell>
        </row>
        <row r="1817">
          <cell r="K1817">
            <v>322656</v>
          </cell>
        </row>
        <row r="1818">
          <cell r="K1818">
            <v>380767</v>
          </cell>
        </row>
        <row r="1819">
          <cell r="K1819">
            <v>338835</v>
          </cell>
        </row>
        <row r="1820">
          <cell r="K1820">
            <v>372718</v>
          </cell>
        </row>
        <row r="1821">
          <cell r="K1821">
            <v>390294</v>
          </cell>
        </row>
        <row r="1822">
          <cell r="K1822">
            <v>247555</v>
          </cell>
        </row>
        <row r="1823">
          <cell r="K1823">
            <v>286589</v>
          </cell>
        </row>
        <row r="1824">
          <cell r="K1824">
            <v>286589</v>
          </cell>
        </row>
        <row r="1825">
          <cell r="K1825">
            <v>280655</v>
          </cell>
        </row>
        <row r="1826">
          <cell r="K1826">
            <v>315248</v>
          </cell>
        </row>
        <row r="1827">
          <cell r="K1827">
            <v>315843</v>
          </cell>
        </row>
        <row r="1828">
          <cell r="K1828">
            <v>338835</v>
          </cell>
        </row>
        <row r="1829">
          <cell r="K1829">
            <v>338835</v>
          </cell>
        </row>
        <row r="1830">
          <cell r="K1830">
            <v>372718</v>
          </cell>
        </row>
        <row r="1831">
          <cell r="K1831">
            <v>338835</v>
          </cell>
        </row>
        <row r="1832">
          <cell r="K1832">
            <v>367888</v>
          </cell>
        </row>
        <row r="1833">
          <cell r="K1833">
            <v>334444</v>
          </cell>
        </row>
        <row r="1834">
          <cell r="K1834">
            <v>372718</v>
          </cell>
        </row>
        <row r="1835">
          <cell r="K1835">
            <v>338835</v>
          </cell>
        </row>
        <row r="1836">
          <cell r="K1836">
            <v>338835</v>
          </cell>
        </row>
        <row r="1837">
          <cell r="K1837">
            <v>247677</v>
          </cell>
        </row>
        <row r="1838">
          <cell r="K1838">
            <v>248938</v>
          </cell>
        </row>
        <row r="1839">
          <cell r="K1839">
            <v>244127</v>
          </cell>
        </row>
        <row r="1840">
          <cell r="K1840">
            <v>635223</v>
          </cell>
        </row>
        <row r="1841">
          <cell r="K1841">
            <v>250803</v>
          </cell>
        </row>
        <row r="1842">
          <cell r="K1842">
            <v>286000</v>
          </cell>
        </row>
        <row r="1843">
          <cell r="K1843">
            <v>250250</v>
          </cell>
        </row>
        <row r="1844">
          <cell r="K1844">
            <v>250250</v>
          </cell>
        </row>
        <row r="1845">
          <cell r="K1845">
            <v>286000</v>
          </cell>
        </row>
        <row r="1846">
          <cell r="K1846">
            <v>250250</v>
          </cell>
        </row>
        <row r="1847">
          <cell r="K1847">
            <v>286000</v>
          </cell>
        </row>
        <row r="1848">
          <cell r="K1848">
            <v>286000</v>
          </cell>
        </row>
        <row r="1849">
          <cell r="K1849">
            <v>286000</v>
          </cell>
        </row>
        <row r="1850">
          <cell r="K1850">
            <v>250250</v>
          </cell>
        </row>
        <row r="1851">
          <cell r="K1851">
            <v>250250</v>
          </cell>
        </row>
        <row r="1852">
          <cell r="K1852">
            <v>286000</v>
          </cell>
        </row>
        <row r="1853">
          <cell r="K1853">
            <v>286000</v>
          </cell>
        </row>
        <row r="1854">
          <cell r="K1854">
            <v>286000</v>
          </cell>
        </row>
        <row r="1855">
          <cell r="K1855">
            <v>250250</v>
          </cell>
        </row>
        <row r="1856">
          <cell r="K1856">
            <v>286000</v>
          </cell>
        </row>
        <row r="1857">
          <cell r="K1857">
            <v>286000</v>
          </cell>
        </row>
        <row r="1858">
          <cell r="K1858">
            <v>250250</v>
          </cell>
        </row>
        <row r="1859">
          <cell r="K1859">
            <v>250250</v>
          </cell>
        </row>
        <row r="1860">
          <cell r="K1860">
            <v>286000</v>
          </cell>
        </row>
        <row r="1861">
          <cell r="K1861">
            <v>250250</v>
          </cell>
        </row>
        <row r="1862">
          <cell r="K1862">
            <v>250250</v>
          </cell>
        </row>
        <row r="1863">
          <cell r="K1863">
            <v>286000</v>
          </cell>
        </row>
        <row r="1864">
          <cell r="K1864">
            <v>250250</v>
          </cell>
        </row>
        <row r="1865">
          <cell r="K1865">
            <v>286000</v>
          </cell>
        </row>
        <row r="1866">
          <cell r="K1866">
            <v>286000</v>
          </cell>
        </row>
        <row r="1867">
          <cell r="K1867">
            <v>286000</v>
          </cell>
        </row>
        <row r="1868">
          <cell r="K1868">
            <v>250250</v>
          </cell>
        </row>
        <row r="1869">
          <cell r="K1869">
            <v>286000</v>
          </cell>
        </row>
        <row r="1870">
          <cell r="K1870">
            <v>250250</v>
          </cell>
        </row>
        <row r="1871">
          <cell r="K1871">
            <v>286000</v>
          </cell>
        </row>
        <row r="1872">
          <cell r="K1872">
            <v>250250</v>
          </cell>
        </row>
        <row r="1873">
          <cell r="K1873">
            <v>286000</v>
          </cell>
        </row>
        <row r="1874">
          <cell r="K1874">
            <v>250250</v>
          </cell>
        </row>
        <row r="1875">
          <cell r="K1875">
            <v>286000</v>
          </cell>
        </row>
        <row r="1876">
          <cell r="K1876">
            <v>286000</v>
          </cell>
        </row>
        <row r="1877">
          <cell r="K1877">
            <v>250250</v>
          </cell>
        </row>
        <row r="1878">
          <cell r="K1878">
            <v>250250</v>
          </cell>
        </row>
        <row r="1879">
          <cell r="K1879">
            <v>250250</v>
          </cell>
        </row>
        <row r="1880">
          <cell r="K1880">
            <v>250250</v>
          </cell>
        </row>
        <row r="1881">
          <cell r="K1881">
            <v>250250</v>
          </cell>
        </row>
        <row r="1882">
          <cell r="K1882">
            <v>250250</v>
          </cell>
        </row>
        <row r="1883">
          <cell r="K1883">
            <v>273357</v>
          </cell>
        </row>
        <row r="1884">
          <cell r="K1884">
            <v>273357</v>
          </cell>
        </row>
        <row r="1885">
          <cell r="K1885">
            <v>267002</v>
          </cell>
        </row>
        <row r="1886">
          <cell r="K1886">
            <v>297535</v>
          </cell>
        </row>
        <row r="1887">
          <cell r="K1887">
            <v>288983</v>
          </cell>
        </row>
        <row r="1888">
          <cell r="K1888">
            <v>262712</v>
          </cell>
        </row>
        <row r="1889">
          <cell r="K1889">
            <v>268848</v>
          </cell>
        </row>
        <row r="1890">
          <cell r="K1890">
            <v>267002</v>
          </cell>
        </row>
        <row r="1891">
          <cell r="K1891">
            <v>297535</v>
          </cell>
        </row>
        <row r="1892">
          <cell r="K1892">
            <v>244408</v>
          </cell>
        </row>
        <row r="1893">
          <cell r="K1893">
            <v>249801</v>
          </cell>
        </row>
        <row r="1894">
          <cell r="K1894">
            <v>327289</v>
          </cell>
        </row>
        <row r="1895">
          <cell r="K1895">
            <v>267002</v>
          </cell>
        </row>
        <row r="1896">
          <cell r="K1896">
            <v>471514</v>
          </cell>
        </row>
        <row r="1897">
          <cell r="K1897">
            <v>249801</v>
          </cell>
        </row>
        <row r="1898">
          <cell r="K1898">
            <v>257976</v>
          </cell>
        </row>
        <row r="1899">
          <cell r="K1899">
            <v>244408</v>
          </cell>
        </row>
        <row r="1900">
          <cell r="K1900">
            <v>257976</v>
          </cell>
        </row>
        <row r="1901">
          <cell r="K1901">
            <v>269664</v>
          </cell>
        </row>
        <row r="1902">
          <cell r="K1902">
            <v>273357</v>
          </cell>
        </row>
        <row r="1903">
          <cell r="K1903">
            <v>300693</v>
          </cell>
        </row>
        <row r="1904">
          <cell r="K1904">
            <v>273357</v>
          </cell>
        </row>
        <row r="1905">
          <cell r="K1905">
            <v>272936</v>
          </cell>
        </row>
        <row r="1906">
          <cell r="K1906">
            <v>267002</v>
          </cell>
        </row>
        <row r="1907">
          <cell r="K1907">
            <v>286866</v>
          </cell>
        </row>
        <row r="1908">
          <cell r="K1908">
            <v>267002</v>
          </cell>
        </row>
        <row r="1909">
          <cell r="K1909">
            <v>293702</v>
          </cell>
        </row>
        <row r="1910">
          <cell r="K1910">
            <v>273357</v>
          </cell>
        </row>
        <row r="1911">
          <cell r="K1911">
            <v>522392</v>
          </cell>
        </row>
        <row r="1912">
          <cell r="K1912">
            <v>297535</v>
          </cell>
        </row>
        <row r="1913">
          <cell r="K1913">
            <v>278951</v>
          </cell>
        </row>
        <row r="1914">
          <cell r="K1914">
            <v>272074</v>
          </cell>
        </row>
        <row r="1915">
          <cell r="K1915">
            <v>267704</v>
          </cell>
        </row>
        <row r="1916">
          <cell r="K1916">
            <v>234524</v>
          </cell>
        </row>
        <row r="1917">
          <cell r="K1917">
            <v>354372</v>
          </cell>
        </row>
        <row r="1918">
          <cell r="K1918">
            <v>389809</v>
          </cell>
        </row>
        <row r="1919">
          <cell r="K1919">
            <v>354372</v>
          </cell>
        </row>
        <row r="1920">
          <cell r="K1920">
            <v>354372</v>
          </cell>
        </row>
        <row r="1921">
          <cell r="K1921">
            <v>234524</v>
          </cell>
        </row>
        <row r="1922">
          <cell r="K1922">
            <v>248277</v>
          </cell>
        </row>
        <row r="1923">
          <cell r="K1923">
            <v>306846</v>
          </cell>
        </row>
        <row r="1924">
          <cell r="K1924">
            <v>276364</v>
          </cell>
        </row>
        <row r="1925">
          <cell r="K1925">
            <v>337918</v>
          </cell>
        </row>
        <row r="1926">
          <cell r="K1926">
            <v>300322</v>
          </cell>
        </row>
        <row r="1927">
          <cell r="K1927">
            <v>316748</v>
          </cell>
        </row>
        <row r="1928">
          <cell r="K1928">
            <v>244127</v>
          </cell>
        </row>
        <row r="1929">
          <cell r="K1929">
            <v>383480</v>
          </cell>
        </row>
        <row r="1930">
          <cell r="K1930">
            <v>326639</v>
          </cell>
        </row>
        <row r="1931">
          <cell r="K1931">
            <v>325881</v>
          </cell>
        </row>
        <row r="1932">
          <cell r="K1932">
            <v>221067</v>
          </cell>
        </row>
        <row r="1933">
          <cell r="K1933">
            <v>223467</v>
          </cell>
        </row>
        <row r="1934">
          <cell r="K1934">
            <v>240438</v>
          </cell>
        </row>
        <row r="1935">
          <cell r="K1935">
            <v>240438</v>
          </cell>
        </row>
        <row r="1936">
          <cell r="K1936">
            <v>228149</v>
          </cell>
        </row>
        <row r="1937">
          <cell r="K1937">
            <v>256757</v>
          </cell>
        </row>
        <row r="1938">
          <cell r="K1938">
            <v>375210</v>
          </cell>
        </row>
        <row r="1939">
          <cell r="K1939">
            <v>322255</v>
          </cell>
        </row>
        <row r="1940">
          <cell r="K1940">
            <v>316421</v>
          </cell>
        </row>
        <row r="1941">
          <cell r="K1941">
            <v>328149</v>
          </cell>
        </row>
        <row r="1942">
          <cell r="K1942">
            <v>322255</v>
          </cell>
        </row>
        <row r="1943">
          <cell r="K1943">
            <v>322255</v>
          </cell>
        </row>
        <row r="1944">
          <cell r="K1944">
            <v>322255</v>
          </cell>
        </row>
        <row r="1945">
          <cell r="K1945">
            <v>328149</v>
          </cell>
        </row>
        <row r="1946">
          <cell r="K1946">
            <v>486865</v>
          </cell>
        </row>
        <row r="1947">
          <cell r="K1947">
            <v>486865</v>
          </cell>
        </row>
        <row r="1948">
          <cell r="K1948">
            <v>269311</v>
          </cell>
        </row>
        <row r="1949">
          <cell r="K1949">
            <v>317964</v>
          </cell>
        </row>
        <row r="1950">
          <cell r="K1950">
            <v>317964</v>
          </cell>
        </row>
        <row r="1951">
          <cell r="K1951">
            <v>354480</v>
          </cell>
        </row>
        <row r="1952">
          <cell r="K1952">
            <v>317964</v>
          </cell>
        </row>
        <row r="1953">
          <cell r="K1953">
            <v>244829</v>
          </cell>
        </row>
        <row r="1954">
          <cell r="K1954">
            <v>244829</v>
          </cell>
        </row>
        <row r="1955">
          <cell r="K1955">
            <v>244829</v>
          </cell>
        </row>
        <row r="1956">
          <cell r="K1956">
            <v>317960</v>
          </cell>
        </row>
        <row r="1957">
          <cell r="K1957">
            <v>300783</v>
          </cell>
        </row>
        <row r="1958">
          <cell r="K1958">
            <v>317960</v>
          </cell>
        </row>
        <row r="1959">
          <cell r="K1959">
            <v>229672</v>
          </cell>
        </row>
        <row r="1960">
          <cell r="K1960">
            <v>345009</v>
          </cell>
        </row>
        <row r="1961">
          <cell r="K1961">
            <v>244829</v>
          </cell>
        </row>
        <row r="1962">
          <cell r="K1962">
            <v>244829</v>
          </cell>
        </row>
        <row r="1963">
          <cell r="K1963">
            <v>244829</v>
          </cell>
        </row>
        <row r="1964">
          <cell r="K1964">
            <v>244829</v>
          </cell>
        </row>
        <row r="1965">
          <cell r="K1965">
            <v>244829</v>
          </cell>
        </row>
        <row r="1966">
          <cell r="K1966">
            <v>282299</v>
          </cell>
        </row>
        <row r="1967">
          <cell r="K1967">
            <v>282299</v>
          </cell>
        </row>
        <row r="1968">
          <cell r="K1968">
            <v>287130</v>
          </cell>
        </row>
        <row r="1969">
          <cell r="K1969">
            <v>437913</v>
          </cell>
        </row>
        <row r="1970">
          <cell r="K1970">
            <v>315843</v>
          </cell>
        </row>
        <row r="1971">
          <cell r="K1971">
            <v>488651</v>
          </cell>
        </row>
        <row r="1972">
          <cell r="K1972">
            <v>308720</v>
          </cell>
        </row>
        <row r="1973">
          <cell r="K1973">
            <v>488651</v>
          </cell>
        </row>
        <row r="1974">
          <cell r="K1974">
            <v>287130</v>
          </cell>
        </row>
        <row r="1975">
          <cell r="K1975">
            <v>488651</v>
          </cell>
        </row>
        <row r="1976">
          <cell r="K1976">
            <v>287130</v>
          </cell>
        </row>
        <row r="1977">
          <cell r="K1977">
            <v>481704</v>
          </cell>
        </row>
        <row r="1978">
          <cell r="K1978">
            <v>244408</v>
          </cell>
        </row>
        <row r="1979">
          <cell r="K1979">
            <v>249801</v>
          </cell>
        </row>
        <row r="1980">
          <cell r="K1980">
            <v>495311</v>
          </cell>
        </row>
        <row r="1981">
          <cell r="K1981">
            <v>437913</v>
          </cell>
        </row>
        <row r="1982">
          <cell r="K1982">
            <v>488651</v>
          </cell>
        </row>
        <row r="1983">
          <cell r="K1983">
            <v>495311</v>
          </cell>
        </row>
        <row r="1984">
          <cell r="K1984">
            <v>287130</v>
          </cell>
        </row>
        <row r="1985">
          <cell r="K1985">
            <v>280655</v>
          </cell>
        </row>
        <row r="1986">
          <cell r="K1986">
            <v>244408</v>
          </cell>
        </row>
        <row r="1987">
          <cell r="K1987">
            <v>244408</v>
          </cell>
        </row>
        <row r="1988">
          <cell r="K1988">
            <v>481704</v>
          </cell>
        </row>
        <row r="1989">
          <cell r="K1989">
            <v>493966</v>
          </cell>
        </row>
        <row r="1990">
          <cell r="K1990">
            <v>252088</v>
          </cell>
        </row>
        <row r="1991">
          <cell r="K1991">
            <v>481704</v>
          </cell>
        </row>
        <row r="1992">
          <cell r="K1992">
            <v>495311</v>
          </cell>
        </row>
        <row r="1993">
          <cell r="K1993">
            <v>243223</v>
          </cell>
        </row>
        <row r="1994">
          <cell r="K1994">
            <v>316505</v>
          </cell>
        </row>
        <row r="1995">
          <cell r="K1995">
            <v>316505</v>
          </cell>
        </row>
        <row r="1996">
          <cell r="K1996">
            <v>316505</v>
          </cell>
        </row>
        <row r="1997">
          <cell r="K1997">
            <v>316505</v>
          </cell>
        </row>
        <row r="1998">
          <cell r="K1998">
            <v>316505</v>
          </cell>
        </row>
        <row r="1999">
          <cell r="K1999">
            <v>316505</v>
          </cell>
        </row>
        <row r="2000">
          <cell r="K2000">
            <v>316505</v>
          </cell>
        </row>
        <row r="2001">
          <cell r="K2001">
            <v>316505</v>
          </cell>
        </row>
        <row r="2002">
          <cell r="K2002">
            <v>316505</v>
          </cell>
        </row>
        <row r="2003">
          <cell r="K2003">
            <v>316505</v>
          </cell>
        </row>
        <row r="2004">
          <cell r="K2004">
            <v>238072</v>
          </cell>
        </row>
        <row r="2005">
          <cell r="K2005">
            <v>316505</v>
          </cell>
        </row>
        <row r="2006">
          <cell r="K2006">
            <v>316505</v>
          </cell>
        </row>
        <row r="2007">
          <cell r="K2007">
            <v>316505</v>
          </cell>
        </row>
        <row r="2008">
          <cell r="K2008">
            <v>316505</v>
          </cell>
        </row>
        <row r="2009">
          <cell r="K2009">
            <v>316505</v>
          </cell>
        </row>
        <row r="2010">
          <cell r="K2010">
            <v>316505</v>
          </cell>
        </row>
        <row r="2011">
          <cell r="K2011">
            <v>316505</v>
          </cell>
        </row>
        <row r="2012">
          <cell r="K2012">
            <v>357299</v>
          </cell>
        </row>
        <row r="2013">
          <cell r="K2013">
            <v>238072</v>
          </cell>
        </row>
        <row r="2014">
          <cell r="K2014">
            <v>357299</v>
          </cell>
        </row>
        <row r="2015">
          <cell r="K2015">
            <v>393029</v>
          </cell>
        </row>
        <row r="2016">
          <cell r="K2016">
            <v>357299</v>
          </cell>
        </row>
        <row r="2017">
          <cell r="K2017">
            <v>285839</v>
          </cell>
        </row>
        <row r="2018">
          <cell r="K2018">
            <v>351846</v>
          </cell>
        </row>
        <row r="2019">
          <cell r="K2019">
            <v>387031</v>
          </cell>
        </row>
        <row r="2020">
          <cell r="K2020">
            <v>285839</v>
          </cell>
        </row>
        <row r="2021">
          <cell r="K2021">
            <v>281477</v>
          </cell>
        </row>
        <row r="2022">
          <cell r="K2022">
            <v>273357</v>
          </cell>
        </row>
        <row r="2023">
          <cell r="K2023">
            <v>273357</v>
          </cell>
        </row>
        <row r="2024">
          <cell r="K2024">
            <v>274781</v>
          </cell>
        </row>
        <row r="2025">
          <cell r="K2025">
            <v>273357</v>
          </cell>
        </row>
        <row r="2026">
          <cell r="K2026">
            <v>357299</v>
          </cell>
        </row>
        <row r="2027">
          <cell r="K2027">
            <v>244408</v>
          </cell>
        </row>
        <row r="2028">
          <cell r="K2028">
            <v>273357</v>
          </cell>
        </row>
        <row r="2029">
          <cell r="K2029">
            <v>274781</v>
          </cell>
        </row>
        <row r="2030">
          <cell r="K2030">
            <v>318406</v>
          </cell>
        </row>
        <row r="2031">
          <cell r="K2031">
            <v>300693</v>
          </cell>
        </row>
        <row r="2032">
          <cell r="K2032">
            <v>273357</v>
          </cell>
        </row>
        <row r="2033">
          <cell r="K2033">
            <v>266445</v>
          </cell>
        </row>
        <row r="2034">
          <cell r="K2034">
            <v>274781</v>
          </cell>
        </row>
        <row r="2035">
          <cell r="K2035">
            <v>249801</v>
          </cell>
        </row>
        <row r="2036">
          <cell r="K2036">
            <v>249801</v>
          </cell>
        </row>
        <row r="2037">
          <cell r="K2037">
            <v>244408</v>
          </cell>
        </row>
        <row r="2038">
          <cell r="K2038">
            <v>273357</v>
          </cell>
        </row>
        <row r="2039">
          <cell r="K2039">
            <v>268646</v>
          </cell>
        </row>
        <row r="2040">
          <cell r="K2040">
            <v>273357</v>
          </cell>
        </row>
        <row r="2041">
          <cell r="K2041">
            <v>273357</v>
          </cell>
        </row>
        <row r="2042">
          <cell r="K2042">
            <v>300693</v>
          </cell>
        </row>
        <row r="2043">
          <cell r="K2043">
            <v>287130</v>
          </cell>
        </row>
        <row r="2044">
          <cell r="K2044">
            <v>249801</v>
          </cell>
        </row>
        <row r="2045">
          <cell r="K2045">
            <v>249801</v>
          </cell>
        </row>
        <row r="2046">
          <cell r="K2046">
            <v>244408</v>
          </cell>
        </row>
        <row r="2047">
          <cell r="K2047">
            <v>249801</v>
          </cell>
        </row>
        <row r="2048">
          <cell r="K2048">
            <v>274781</v>
          </cell>
        </row>
        <row r="2049">
          <cell r="K2049">
            <v>300230</v>
          </cell>
        </row>
        <row r="2050">
          <cell r="K2050">
            <v>299358</v>
          </cell>
        </row>
        <row r="2051">
          <cell r="K2051">
            <v>273357</v>
          </cell>
        </row>
        <row r="2052">
          <cell r="K2052">
            <v>299358</v>
          </cell>
        </row>
        <row r="2053">
          <cell r="K2053">
            <v>261068</v>
          </cell>
        </row>
        <row r="2054">
          <cell r="K2054">
            <v>293702</v>
          </cell>
        </row>
        <row r="2055">
          <cell r="K2055">
            <v>244408</v>
          </cell>
        </row>
        <row r="2056">
          <cell r="K2056">
            <v>299358</v>
          </cell>
        </row>
        <row r="2057">
          <cell r="K2057">
            <v>273357</v>
          </cell>
        </row>
        <row r="2058">
          <cell r="K2058">
            <v>299358</v>
          </cell>
        </row>
        <row r="2059">
          <cell r="K2059">
            <v>299358</v>
          </cell>
        </row>
        <row r="2060">
          <cell r="K2060">
            <v>244408</v>
          </cell>
        </row>
        <row r="2061">
          <cell r="K2061">
            <v>274781</v>
          </cell>
        </row>
        <row r="2062">
          <cell r="K2062">
            <v>249801</v>
          </cell>
        </row>
        <row r="2063">
          <cell r="K2063">
            <v>268646</v>
          </cell>
        </row>
        <row r="2064">
          <cell r="K2064">
            <v>268848</v>
          </cell>
        </row>
        <row r="2065">
          <cell r="K2065">
            <v>274781</v>
          </cell>
        </row>
        <row r="2066">
          <cell r="K2066">
            <v>244408</v>
          </cell>
        </row>
        <row r="2067">
          <cell r="K2067">
            <v>299358</v>
          </cell>
        </row>
        <row r="2068">
          <cell r="K2068">
            <v>268848</v>
          </cell>
        </row>
        <row r="2069">
          <cell r="K2069">
            <v>268646</v>
          </cell>
        </row>
        <row r="2070">
          <cell r="K2070">
            <v>268646</v>
          </cell>
        </row>
        <row r="2071">
          <cell r="K2071">
            <v>299358</v>
          </cell>
        </row>
        <row r="2072">
          <cell r="K2072">
            <v>273357</v>
          </cell>
        </row>
        <row r="2073">
          <cell r="K2073">
            <v>273357</v>
          </cell>
        </row>
        <row r="2074">
          <cell r="K2074">
            <v>249801</v>
          </cell>
        </row>
        <row r="2075">
          <cell r="K2075">
            <v>249801</v>
          </cell>
        </row>
        <row r="2076">
          <cell r="K2076">
            <v>249801</v>
          </cell>
        </row>
        <row r="2077">
          <cell r="K2077">
            <v>249801</v>
          </cell>
        </row>
        <row r="2078">
          <cell r="K2078">
            <v>274781</v>
          </cell>
        </row>
        <row r="2079">
          <cell r="K2079">
            <v>249801</v>
          </cell>
        </row>
        <row r="2080">
          <cell r="K2080">
            <v>274781</v>
          </cell>
        </row>
        <row r="2081">
          <cell r="K2081">
            <v>268646</v>
          </cell>
        </row>
        <row r="2082">
          <cell r="K2082">
            <v>249801</v>
          </cell>
        </row>
        <row r="2083">
          <cell r="K2083">
            <v>249801</v>
          </cell>
        </row>
        <row r="2084">
          <cell r="K2084">
            <v>249801</v>
          </cell>
        </row>
        <row r="2085">
          <cell r="K2085">
            <v>249801</v>
          </cell>
        </row>
        <row r="2086">
          <cell r="K2086">
            <v>249801</v>
          </cell>
        </row>
        <row r="2087">
          <cell r="K2087">
            <v>249801</v>
          </cell>
        </row>
        <row r="2088">
          <cell r="K2088">
            <v>268646</v>
          </cell>
        </row>
        <row r="2089">
          <cell r="K2089">
            <v>299358</v>
          </cell>
        </row>
        <row r="2090">
          <cell r="K2090">
            <v>299358</v>
          </cell>
        </row>
        <row r="2091">
          <cell r="K2091">
            <v>244408</v>
          </cell>
        </row>
        <row r="2092">
          <cell r="K2092">
            <v>244408</v>
          </cell>
        </row>
        <row r="2093">
          <cell r="K2093">
            <v>262712</v>
          </cell>
        </row>
        <row r="2094">
          <cell r="K2094">
            <v>323117</v>
          </cell>
        </row>
        <row r="2095">
          <cell r="K2095">
            <v>299358</v>
          </cell>
        </row>
        <row r="2096">
          <cell r="K2096">
            <v>299358</v>
          </cell>
        </row>
        <row r="2097">
          <cell r="K2097">
            <v>299358</v>
          </cell>
        </row>
        <row r="2098">
          <cell r="K2098">
            <v>299358</v>
          </cell>
        </row>
        <row r="2099">
          <cell r="K2099">
            <v>299358</v>
          </cell>
        </row>
        <row r="2100">
          <cell r="K2100">
            <v>485453</v>
          </cell>
        </row>
        <row r="2101">
          <cell r="K2101">
            <v>354372</v>
          </cell>
        </row>
        <row r="2102">
          <cell r="K2102">
            <v>354372</v>
          </cell>
        </row>
        <row r="2103">
          <cell r="K2103">
            <v>287130</v>
          </cell>
        </row>
        <row r="2104">
          <cell r="K2104">
            <v>392456</v>
          </cell>
        </row>
        <row r="2105">
          <cell r="K2105">
            <v>392456</v>
          </cell>
        </row>
        <row r="2106">
          <cell r="K2106">
            <v>392456</v>
          </cell>
        </row>
        <row r="2107">
          <cell r="K2107">
            <v>389015</v>
          </cell>
        </row>
        <row r="2108">
          <cell r="K2108">
            <v>392456</v>
          </cell>
        </row>
        <row r="2109">
          <cell r="K2109">
            <v>392456</v>
          </cell>
        </row>
        <row r="2110">
          <cell r="K2110">
            <v>392456</v>
          </cell>
        </row>
        <row r="2111">
          <cell r="K2111">
            <v>392456</v>
          </cell>
        </row>
        <row r="2112">
          <cell r="K2112">
            <v>356778</v>
          </cell>
        </row>
        <row r="2113">
          <cell r="K2113">
            <v>356778</v>
          </cell>
        </row>
        <row r="2114">
          <cell r="K2114">
            <v>392456</v>
          </cell>
        </row>
        <row r="2115">
          <cell r="K2115">
            <v>392456</v>
          </cell>
        </row>
        <row r="2116">
          <cell r="K2116">
            <v>392456</v>
          </cell>
        </row>
        <row r="2117">
          <cell r="K2117">
            <v>356778</v>
          </cell>
        </row>
        <row r="2118">
          <cell r="K2118">
            <v>392456</v>
          </cell>
        </row>
        <row r="2119">
          <cell r="K2119">
            <v>356778</v>
          </cell>
        </row>
        <row r="2120">
          <cell r="K2120">
            <v>392456</v>
          </cell>
        </row>
        <row r="2121">
          <cell r="K2121">
            <v>356778</v>
          </cell>
        </row>
        <row r="2122">
          <cell r="K2122">
            <v>392456</v>
          </cell>
        </row>
        <row r="2123">
          <cell r="K2123">
            <v>356778</v>
          </cell>
        </row>
        <row r="2124">
          <cell r="K2124">
            <v>392456</v>
          </cell>
        </row>
        <row r="2125">
          <cell r="K2125">
            <v>392456</v>
          </cell>
        </row>
        <row r="2126">
          <cell r="K2126">
            <v>392456</v>
          </cell>
        </row>
        <row r="2127">
          <cell r="K2127">
            <v>392456</v>
          </cell>
        </row>
        <row r="2128">
          <cell r="K2128">
            <v>284123</v>
          </cell>
        </row>
        <row r="2129">
          <cell r="K2129">
            <v>284123</v>
          </cell>
        </row>
        <row r="2130">
          <cell r="K2130">
            <v>488651</v>
          </cell>
        </row>
        <row r="2131">
          <cell r="K2131">
            <v>244408</v>
          </cell>
        </row>
        <row r="2132">
          <cell r="K2132">
            <v>244408</v>
          </cell>
        </row>
        <row r="2133">
          <cell r="K2133">
            <v>287130</v>
          </cell>
        </row>
        <row r="2134">
          <cell r="K2134">
            <v>287952</v>
          </cell>
        </row>
        <row r="2135">
          <cell r="K2135">
            <v>315843</v>
          </cell>
        </row>
        <row r="2136">
          <cell r="K2136">
            <v>315843</v>
          </cell>
        </row>
        <row r="2137">
          <cell r="K2137">
            <v>346629</v>
          </cell>
        </row>
        <row r="2138">
          <cell r="K2138">
            <v>346629</v>
          </cell>
        </row>
        <row r="2139">
          <cell r="K2139">
            <v>287130</v>
          </cell>
        </row>
        <row r="2140">
          <cell r="K2140">
            <v>315248</v>
          </cell>
        </row>
        <row r="2141">
          <cell r="K2141">
            <v>287130</v>
          </cell>
        </row>
        <row r="2142">
          <cell r="K2142">
            <v>286589</v>
          </cell>
        </row>
        <row r="2143">
          <cell r="K2143">
            <v>287130</v>
          </cell>
        </row>
        <row r="2144">
          <cell r="K2144">
            <v>315118</v>
          </cell>
        </row>
        <row r="2145">
          <cell r="K2145">
            <v>315118</v>
          </cell>
        </row>
        <row r="2146">
          <cell r="K2146">
            <v>244408</v>
          </cell>
        </row>
        <row r="2147">
          <cell r="K2147">
            <v>280655</v>
          </cell>
        </row>
        <row r="2148">
          <cell r="K2148">
            <v>353650</v>
          </cell>
        </row>
        <row r="2149">
          <cell r="K2149">
            <v>389015</v>
          </cell>
        </row>
        <row r="2150">
          <cell r="K2150">
            <v>389015</v>
          </cell>
        </row>
        <row r="2151">
          <cell r="K2151">
            <v>389015</v>
          </cell>
        </row>
        <row r="2152">
          <cell r="K2152">
            <v>434825</v>
          </cell>
        </row>
        <row r="2153">
          <cell r="K2153">
            <v>389015</v>
          </cell>
        </row>
        <row r="2154">
          <cell r="K2154">
            <v>389015</v>
          </cell>
        </row>
        <row r="2155">
          <cell r="K2155">
            <v>353650</v>
          </cell>
        </row>
        <row r="2156">
          <cell r="K2156">
            <v>389015</v>
          </cell>
        </row>
        <row r="2157">
          <cell r="K2157">
            <v>232539</v>
          </cell>
        </row>
        <row r="2158">
          <cell r="K2158">
            <v>238674</v>
          </cell>
        </row>
        <row r="2159">
          <cell r="K2159">
            <v>353650</v>
          </cell>
        </row>
        <row r="2160">
          <cell r="K2160">
            <v>322616</v>
          </cell>
        </row>
        <row r="2161">
          <cell r="K2161">
            <v>481704</v>
          </cell>
        </row>
        <row r="2162">
          <cell r="K2162">
            <v>437913</v>
          </cell>
        </row>
        <row r="2163">
          <cell r="K2163">
            <v>303381</v>
          </cell>
        </row>
        <row r="2164">
          <cell r="K2164">
            <v>437913</v>
          </cell>
        </row>
        <row r="2165">
          <cell r="K2165">
            <v>434866</v>
          </cell>
        </row>
        <row r="2166">
          <cell r="K2166">
            <v>486159</v>
          </cell>
        </row>
        <row r="2167">
          <cell r="K2167">
            <v>486159</v>
          </cell>
        </row>
        <row r="2168">
          <cell r="K2168">
            <v>486159</v>
          </cell>
        </row>
        <row r="2169">
          <cell r="K2169">
            <v>286000</v>
          </cell>
        </row>
        <row r="2170">
          <cell r="K2170">
            <v>250250</v>
          </cell>
        </row>
        <row r="2171">
          <cell r="K2171">
            <v>250250</v>
          </cell>
        </row>
        <row r="2172">
          <cell r="K2172">
            <v>250250</v>
          </cell>
        </row>
        <row r="2173">
          <cell r="K2173">
            <v>286000</v>
          </cell>
        </row>
        <row r="2174">
          <cell r="K2174">
            <v>250250</v>
          </cell>
        </row>
        <row r="2175">
          <cell r="K2175">
            <v>250250</v>
          </cell>
        </row>
        <row r="2176">
          <cell r="K2176">
            <v>286000</v>
          </cell>
        </row>
        <row r="2177">
          <cell r="K2177">
            <v>250250</v>
          </cell>
        </row>
        <row r="2178">
          <cell r="K2178">
            <v>250250</v>
          </cell>
        </row>
        <row r="2179">
          <cell r="K2179">
            <v>286000</v>
          </cell>
        </row>
        <row r="2180">
          <cell r="K2180">
            <v>250250</v>
          </cell>
        </row>
        <row r="2181">
          <cell r="K2181">
            <v>250250</v>
          </cell>
        </row>
        <row r="2182">
          <cell r="K2182">
            <v>250250</v>
          </cell>
        </row>
        <row r="2183">
          <cell r="K2183">
            <v>246461</v>
          </cell>
        </row>
        <row r="2184">
          <cell r="K2184">
            <v>246461</v>
          </cell>
        </row>
        <row r="2185">
          <cell r="K2185">
            <v>246461</v>
          </cell>
        </row>
        <row r="2186">
          <cell r="K2186">
            <v>250250</v>
          </cell>
        </row>
        <row r="2187">
          <cell r="K2187">
            <v>250250</v>
          </cell>
        </row>
        <row r="2188">
          <cell r="K2188">
            <v>250250</v>
          </cell>
        </row>
        <row r="2189">
          <cell r="K2189">
            <v>250250</v>
          </cell>
        </row>
        <row r="2190">
          <cell r="K2190">
            <v>250250</v>
          </cell>
        </row>
        <row r="2191">
          <cell r="K2191">
            <v>250250</v>
          </cell>
        </row>
        <row r="2192">
          <cell r="K2192">
            <v>246461</v>
          </cell>
        </row>
        <row r="2193">
          <cell r="K2193">
            <v>250250</v>
          </cell>
        </row>
        <row r="2194">
          <cell r="K2194">
            <v>250250</v>
          </cell>
        </row>
        <row r="2195">
          <cell r="K2195">
            <v>250250</v>
          </cell>
        </row>
        <row r="2196">
          <cell r="K2196">
            <v>250250</v>
          </cell>
        </row>
        <row r="2197">
          <cell r="K2197">
            <v>250250</v>
          </cell>
        </row>
        <row r="2198">
          <cell r="K2198">
            <v>250250</v>
          </cell>
        </row>
        <row r="2199">
          <cell r="K2199">
            <v>250250</v>
          </cell>
        </row>
        <row r="2200">
          <cell r="K2200">
            <v>250250</v>
          </cell>
        </row>
        <row r="2201">
          <cell r="K2201">
            <v>246461</v>
          </cell>
        </row>
        <row r="2202">
          <cell r="K2202">
            <v>246461</v>
          </cell>
        </row>
        <row r="2203">
          <cell r="K2203">
            <v>246461</v>
          </cell>
        </row>
        <row r="2204">
          <cell r="K2204">
            <v>250250</v>
          </cell>
        </row>
        <row r="2205">
          <cell r="K2205">
            <v>246461</v>
          </cell>
        </row>
        <row r="2206">
          <cell r="K2206">
            <v>250250</v>
          </cell>
        </row>
        <row r="2207">
          <cell r="K2207">
            <v>250250</v>
          </cell>
        </row>
        <row r="2208">
          <cell r="K2208">
            <v>250250</v>
          </cell>
        </row>
        <row r="2209">
          <cell r="K2209">
            <v>250250</v>
          </cell>
        </row>
        <row r="2210">
          <cell r="K2210">
            <v>250250</v>
          </cell>
        </row>
        <row r="2211">
          <cell r="K2211">
            <v>250250</v>
          </cell>
        </row>
        <row r="2212">
          <cell r="K2212">
            <v>250250</v>
          </cell>
        </row>
        <row r="2213">
          <cell r="K2213">
            <v>246461</v>
          </cell>
        </row>
        <row r="2214">
          <cell r="K2214">
            <v>246461</v>
          </cell>
        </row>
        <row r="2215">
          <cell r="K2215">
            <v>246461</v>
          </cell>
        </row>
        <row r="2216">
          <cell r="K2216">
            <v>246461</v>
          </cell>
        </row>
        <row r="2217">
          <cell r="K2217">
            <v>250250</v>
          </cell>
        </row>
        <row r="2218">
          <cell r="K2218">
            <v>250250</v>
          </cell>
        </row>
        <row r="2219">
          <cell r="K2219">
            <v>250250</v>
          </cell>
        </row>
        <row r="2220">
          <cell r="K2220">
            <v>250250</v>
          </cell>
        </row>
        <row r="2221">
          <cell r="K2221">
            <v>245149</v>
          </cell>
        </row>
        <row r="2222">
          <cell r="K2222">
            <v>245149</v>
          </cell>
        </row>
        <row r="2223">
          <cell r="K2223">
            <v>249801</v>
          </cell>
        </row>
        <row r="2224">
          <cell r="K2224">
            <v>249801</v>
          </cell>
        </row>
        <row r="2225">
          <cell r="K2225">
            <v>249801</v>
          </cell>
        </row>
        <row r="2226">
          <cell r="K2226">
            <v>300693</v>
          </cell>
        </row>
        <row r="2227">
          <cell r="K2227">
            <v>300693</v>
          </cell>
        </row>
        <row r="2228">
          <cell r="K2228">
            <v>249801</v>
          </cell>
        </row>
        <row r="2229">
          <cell r="K2229">
            <v>274781</v>
          </cell>
        </row>
        <row r="2230">
          <cell r="K2230">
            <v>244408</v>
          </cell>
        </row>
        <row r="2231">
          <cell r="K2231">
            <v>247625</v>
          </cell>
        </row>
        <row r="2232">
          <cell r="K2232">
            <v>354372</v>
          </cell>
        </row>
        <row r="2233">
          <cell r="K2233">
            <v>249801</v>
          </cell>
        </row>
        <row r="2234">
          <cell r="K2234">
            <v>449060</v>
          </cell>
        </row>
        <row r="2235">
          <cell r="K2235">
            <v>319689</v>
          </cell>
        </row>
        <row r="2236">
          <cell r="K2236">
            <v>153138</v>
          </cell>
        </row>
        <row r="2237">
          <cell r="K2237">
            <v>322515</v>
          </cell>
        </row>
        <row r="2238">
          <cell r="K2238">
            <v>354767</v>
          </cell>
        </row>
        <row r="2239">
          <cell r="K2239">
            <v>356778</v>
          </cell>
        </row>
        <row r="2240">
          <cell r="K2240">
            <v>287331</v>
          </cell>
        </row>
        <row r="2241">
          <cell r="K2241">
            <v>356778</v>
          </cell>
        </row>
        <row r="2242">
          <cell r="K2242">
            <v>356778</v>
          </cell>
        </row>
        <row r="2243">
          <cell r="K2243">
            <v>392456</v>
          </cell>
        </row>
        <row r="2244">
          <cell r="K2244">
            <v>287331</v>
          </cell>
        </row>
        <row r="2245">
          <cell r="K2245">
            <v>266433</v>
          </cell>
        </row>
        <row r="2246">
          <cell r="K2246">
            <v>264829</v>
          </cell>
        </row>
        <row r="2247">
          <cell r="K2247">
            <v>264829</v>
          </cell>
        </row>
        <row r="2248">
          <cell r="K2248">
            <v>353650</v>
          </cell>
        </row>
        <row r="2249">
          <cell r="K2249">
            <v>392456</v>
          </cell>
        </row>
        <row r="2250">
          <cell r="K2250">
            <v>287331</v>
          </cell>
        </row>
        <row r="2251">
          <cell r="K2251">
            <v>356778</v>
          </cell>
        </row>
        <row r="2252">
          <cell r="K2252">
            <v>264829</v>
          </cell>
        </row>
        <row r="2253">
          <cell r="K2253">
            <v>264829</v>
          </cell>
        </row>
        <row r="2254">
          <cell r="K2254">
            <v>264829</v>
          </cell>
        </row>
        <row r="2255">
          <cell r="K2255">
            <v>264829</v>
          </cell>
        </row>
        <row r="2256">
          <cell r="K2256">
            <v>264829</v>
          </cell>
        </row>
        <row r="2257">
          <cell r="K2257">
            <v>266433</v>
          </cell>
        </row>
        <row r="2258">
          <cell r="K2258">
            <v>264829</v>
          </cell>
        </row>
        <row r="2259">
          <cell r="K2259">
            <v>264829</v>
          </cell>
        </row>
        <row r="2260">
          <cell r="K2260">
            <v>264829</v>
          </cell>
        </row>
        <row r="2261">
          <cell r="K2261">
            <v>264829</v>
          </cell>
        </row>
        <row r="2262">
          <cell r="K2262">
            <v>264829</v>
          </cell>
        </row>
        <row r="2263">
          <cell r="K2263">
            <v>264829</v>
          </cell>
        </row>
        <row r="2264">
          <cell r="K2264">
            <v>266433</v>
          </cell>
        </row>
        <row r="2265">
          <cell r="K2265">
            <v>266433</v>
          </cell>
        </row>
        <row r="2266">
          <cell r="K2266">
            <v>266433</v>
          </cell>
        </row>
        <row r="2267">
          <cell r="K2267">
            <v>280174</v>
          </cell>
        </row>
        <row r="2268">
          <cell r="K2268">
            <v>280174</v>
          </cell>
        </row>
        <row r="2269">
          <cell r="K2269">
            <v>276244</v>
          </cell>
        </row>
        <row r="2270">
          <cell r="K2270">
            <v>286429</v>
          </cell>
        </row>
        <row r="2271">
          <cell r="K2271">
            <v>280174</v>
          </cell>
        </row>
        <row r="2272">
          <cell r="K2272">
            <v>286429</v>
          </cell>
        </row>
        <row r="2273">
          <cell r="K2273">
            <v>286429</v>
          </cell>
        </row>
        <row r="2274">
          <cell r="K2274">
            <v>280174</v>
          </cell>
        </row>
        <row r="2275">
          <cell r="K2275">
            <v>308191</v>
          </cell>
        </row>
        <row r="2276">
          <cell r="K2276">
            <v>308191</v>
          </cell>
        </row>
        <row r="2277">
          <cell r="K2277">
            <v>286429</v>
          </cell>
        </row>
        <row r="2278">
          <cell r="K2278">
            <v>303869</v>
          </cell>
        </row>
        <row r="2279">
          <cell r="K2279">
            <v>303869</v>
          </cell>
        </row>
        <row r="2280">
          <cell r="K2280">
            <v>280174</v>
          </cell>
        </row>
        <row r="2281">
          <cell r="K2281">
            <v>280174</v>
          </cell>
        </row>
        <row r="2282">
          <cell r="K2282">
            <v>303869</v>
          </cell>
        </row>
        <row r="2283">
          <cell r="K2283">
            <v>308191</v>
          </cell>
        </row>
        <row r="2284">
          <cell r="K2284">
            <v>280174</v>
          </cell>
        </row>
        <row r="2285">
          <cell r="K2285">
            <v>273919</v>
          </cell>
        </row>
        <row r="2286">
          <cell r="K2286">
            <v>315843</v>
          </cell>
        </row>
        <row r="2287">
          <cell r="K2287">
            <v>286429</v>
          </cell>
        </row>
        <row r="2288">
          <cell r="K2288">
            <v>276244</v>
          </cell>
        </row>
        <row r="2289">
          <cell r="K2289">
            <v>244408</v>
          </cell>
        </row>
        <row r="2290">
          <cell r="K2290">
            <v>280174</v>
          </cell>
        </row>
        <row r="2291">
          <cell r="K2291">
            <v>303869</v>
          </cell>
        </row>
        <row r="2292">
          <cell r="K2292">
            <v>286429</v>
          </cell>
        </row>
        <row r="2293">
          <cell r="K2293">
            <v>303869</v>
          </cell>
        </row>
        <row r="2294">
          <cell r="K2294">
            <v>280655</v>
          </cell>
        </row>
        <row r="2295">
          <cell r="K2295">
            <v>276244</v>
          </cell>
        </row>
        <row r="2296">
          <cell r="K2296">
            <v>286429</v>
          </cell>
        </row>
        <row r="2297">
          <cell r="K2297">
            <v>287130</v>
          </cell>
        </row>
        <row r="2298">
          <cell r="K2298">
            <v>303869</v>
          </cell>
        </row>
        <row r="2299">
          <cell r="K2299">
            <v>287130</v>
          </cell>
        </row>
        <row r="2300">
          <cell r="K2300">
            <v>316770</v>
          </cell>
        </row>
        <row r="2301">
          <cell r="K2301">
            <v>281717</v>
          </cell>
        </row>
        <row r="2302">
          <cell r="K2302">
            <v>284123</v>
          </cell>
        </row>
        <row r="2303">
          <cell r="K2303">
            <v>280174</v>
          </cell>
        </row>
        <row r="2304">
          <cell r="K2304">
            <v>280174</v>
          </cell>
        </row>
        <row r="2305">
          <cell r="K2305">
            <v>303869</v>
          </cell>
        </row>
        <row r="2306">
          <cell r="K2306">
            <v>326252</v>
          </cell>
        </row>
        <row r="2307">
          <cell r="K2307">
            <v>321489</v>
          </cell>
        </row>
        <row r="2308">
          <cell r="K2308">
            <v>280655</v>
          </cell>
        </row>
        <row r="2309">
          <cell r="K2309">
            <v>280655</v>
          </cell>
        </row>
        <row r="2310">
          <cell r="K2310">
            <v>303869</v>
          </cell>
        </row>
        <row r="2311">
          <cell r="K2311">
            <v>276244</v>
          </cell>
        </row>
        <row r="2312">
          <cell r="K2312">
            <v>315843</v>
          </cell>
        </row>
        <row r="2313">
          <cell r="K2313">
            <v>280174</v>
          </cell>
        </row>
        <row r="2314">
          <cell r="K2314">
            <v>280174</v>
          </cell>
        </row>
        <row r="2315">
          <cell r="K2315">
            <v>280174</v>
          </cell>
        </row>
        <row r="2316">
          <cell r="K2316">
            <v>286429</v>
          </cell>
        </row>
        <row r="2317">
          <cell r="K2317">
            <v>288714</v>
          </cell>
        </row>
        <row r="2318">
          <cell r="K2318">
            <v>280174</v>
          </cell>
        </row>
        <row r="2319">
          <cell r="K2319">
            <v>286429</v>
          </cell>
        </row>
        <row r="2320">
          <cell r="K2320">
            <v>279793</v>
          </cell>
        </row>
        <row r="2321">
          <cell r="K2321">
            <v>280174</v>
          </cell>
        </row>
        <row r="2322">
          <cell r="K2322">
            <v>303869</v>
          </cell>
        </row>
        <row r="2323">
          <cell r="K2323">
            <v>301310</v>
          </cell>
        </row>
        <row r="2324">
          <cell r="K2324">
            <v>273919</v>
          </cell>
        </row>
        <row r="2325">
          <cell r="K2325">
            <v>276244</v>
          </cell>
        </row>
        <row r="2326">
          <cell r="K2326">
            <v>286429</v>
          </cell>
        </row>
        <row r="2327">
          <cell r="K2327">
            <v>280174</v>
          </cell>
        </row>
        <row r="2328">
          <cell r="K2328">
            <v>280174</v>
          </cell>
        </row>
        <row r="2329">
          <cell r="K2329">
            <v>286429</v>
          </cell>
        </row>
        <row r="2330">
          <cell r="K2330">
            <v>273919</v>
          </cell>
        </row>
        <row r="2331">
          <cell r="K2331">
            <v>249801</v>
          </cell>
        </row>
        <row r="2332">
          <cell r="K2332">
            <v>280174</v>
          </cell>
        </row>
        <row r="2333">
          <cell r="K2333">
            <v>303869</v>
          </cell>
        </row>
        <row r="2334">
          <cell r="K2334">
            <v>286429</v>
          </cell>
        </row>
        <row r="2335">
          <cell r="K2335">
            <v>280174</v>
          </cell>
        </row>
        <row r="2336">
          <cell r="K2336">
            <v>286429</v>
          </cell>
        </row>
        <row r="2337">
          <cell r="K2337">
            <v>276244</v>
          </cell>
        </row>
        <row r="2338">
          <cell r="K2338">
            <v>280174</v>
          </cell>
        </row>
        <row r="2339">
          <cell r="K2339">
            <v>280174</v>
          </cell>
        </row>
        <row r="2340">
          <cell r="K2340">
            <v>308191</v>
          </cell>
        </row>
        <row r="2341">
          <cell r="K2341">
            <v>273919</v>
          </cell>
        </row>
        <row r="2342">
          <cell r="K2342">
            <v>280174</v>
          </cell>
        </row>
        <row r="2343">
          <cell r="K2343">
            <v>276244</v>
          </cell>
        </row>
        <row r="2344">
          <cell r="K2344">
            <v>273919</v>
          </cell>
        </row>
        <row r="2345">
          <cell r="K2345">
            <v>488651</v>
          </cell>
        </row>
        <row r="2346">
          <cell r="K2346">
            <v>280174</v>
          </cell>
        </row>
        <row r="2347">
          <cell r="K2347">
            <v>286429</v>
          </cell>
        </row>
        <row r="2348">
          <cell r="K2348">
            <v>273919</v>
          </cell>
        </row>
        <row r="2349">
          <cell r="K2349">
            <v>308191</v>
          </cell>
        </row>
        <row r="2350">
          <cell r="K2350">
            <v>488651</v>
          </cell>
        </row>
        <row r="2351">
          <cell r="K2351">
            <v>286429</v>
          </cell>
        </row>
        <row r="2352">
          <cell r="K2352">
            <v>488651</v>
          </cell>
        </row>
        <row r="2353">
          <cell r="K2353">
            <v>280174</v>
          </cell>
        </row>
        <row r="2354">
          <cell r="K2354">
            <v>308191</v>
          </cell>
        </row>
        <row r="2355">
          <cell r="K2355">
            <v>280174</v>
          </cell>
        </row>
        <row r="2356">
          <cell r="K2356">
            <v>307772</v>
          </cell>
        </row>
        <row r="2357">
          <cell r="K2357">
            <v>303869</v>
          </cell>
        </row>
        <row r="2358">
          <cell r="K2358">
            <v>303869</v>
          </cell>
        </row>
        <row r="2359">
          <cell r="K2359">
            <v>307772</v>
          </cell>
        </row>
        <row r="2360">
          <cell r="K2360">
            <v>276244</v>
          </cell>
        </row>
        <row r="2361">
          <cell r="K2361">
            <v>280174</v>
          </cell>
        </row>
        <row r="2362">
          <cell r="K2362">
            <v>280174</v>
          </cell>
        </row>
        <row r="2363">
          <cell r="K2363">
            <v>280174</v>
          </cell>
        </row>
        <row r="2364">
          <cell r="K2364">
            <v>280174</v>
          </cell>
        </row>
        <row r="2365">
          <cell r="K2365">
            <v>273919</v>
          </cell>
        </row>
        <row r="2366">
          <cell r="K2366">
            <v>296593</v>
          </cell>
        </row>
        <row r="2367">
          <cell r="K2367">
            <v>280174</v>
          </cell>
        </row>
        <row r="2368">
          <cell r="K2368">
            <v>280174</v>
          </cell>
        </row>
        <row r="2369">
          <cell r="K2369">
            <v>280174</v>
          </cell>
        </row>
        <row r="2370">
          <cell r="K2370">
            <v>280174</v>
          </cell>
        </row>
        <row r="2371">
          <cell r="K2371">
            <v>321489</v>
          </cell>
        </row>
        <row r="2372">
          <cell r="K2372">
            <v>280174</v>
          </cell>
        </row>
        <row r="2373">
          <cell r="K2373">
            <v>280174</v>
          </cell>
        </row>
        <row r="2374">
          <cell r="K2374">
            <v>280174</v>
          </cell>
        </row>
        <row r="2375">
          <cell r="K2375">
            <v>283682</v>
          </cell>
        </row>
        <row r="2376">
          <cell r="K2376">
            <v>303869</v>
          </cell>
        </row>
        <row r="2377">
          <cell r="K2377">
            <v>280174</v>
          </cell>
        </row>
        <row r="2378">
          <cell r="K2378">
            <v>303869</v>
          </cell>
        </row>
        <row r="2379">
          <cell r="K2379">
            <v>292263</v>
          </cell>
        </row>
        <row r="2380">
          <cell r="K2380">
            <v>303869</v>
          </cell>
        </row>
        <row r="2381">
          <cell r="K2381">
            <v>280174</v>
          </cell>
        </row>
        <row r="2382">
          <cell r="K2382">
            <v>273919</v>
          </cell>
        </row>
        <row r="2383">
          <cell r="K2383">
            <v>280174</v>
          </cell>
        </row>
        <row r="2384">
          <cell r="K2384">
            <v>303869</v>
          </cell>
        </row>
        <row r="2385">
          <cell r="K2385">
            <v>280174</v>
          </cell>
        </row>
        <row r="2386">
          <cell r="K2386">
            <v>303869</v>
          </cell>
        </row>
        <row r="2387">
          <cell r="K2387">
            <v>303869</v>
          </cell>
        </row>
        <row r="2388">
          <cell r="K2388">
            <v>274781</v>
          </cell>
        </row>
        <row r="2389">
          <cell r="K2389">
            <v>326252</v>
          </cell>
        </row>
        <row r="2390">
          <cell r="K2390">
            <v>296593</v>
          </cell>
        </row>
        <row r="2391">
          <cell r="K2391">
            <v>488651</v>
          </cell>
        </row>
        <row r="2392">
          <cell r="K2392">
            <v>276244</v>
          </cell>
        </row>
        <row r="2393">
          <cell r="K2393">
            <v>317586</v>
          </cell>
        </row>
        <row r="2394">
          <cell r="K2394">
            <v>303869</v>
          </cell>
        </row>
        <row r="2395">
          <cell r="K2395">
            <v>276244</v>
          </cell>
        </row>
        <row r="2396">
          <cell r="K2396">
            <v>303869</v>
          </cell>
        </row>
        <row r="2397">
          <cell r="K2397">
            <v>276244</v>
          </cell>
        </row>
        <row r="2398">
          <cell r="K2398">
            <v>273357</v>
          </cell>
        </row>
        <row r="2399">
          <cell r="K2399">
            <v>312535</v>
          </cell>
        </row>
        <row r="2400">
          <cell r="K2400">
            <v>326252</v>
          </cell>
        </row>
        <row r="2401">
          <cell r="K2401">
            <v>296593</v>
          </cell>
        </row>
        <row r="2402">
          <cell r="K2402">
            <v>326252</v>
          </cell>
        </row>
        <row r="2403">
          <cell r="K2403">
            <v>280174</v>
          </cell>
        </row>
        <row r="2404">
          <cell r="K2404">
            <v>276244</v>
          </cell>
        </row>
        <row r="2405">
          <cell r="K2405">
            <v>597805</v>
          </cell>
        </row>
        <row r="2406">
          <cell r="K2406">
            <v>287174</v>
          </cell>
        </row>
        <row r="2407">
          <cell r="K2407">
            <v>273357</v>
          </cell>
        </row>
        <row r="2408">
          <cell r="K2408">
            <v>261068</v>
          </cell>
        </row>
        <row r="2409">
          <cell r="K2409">
            <v>267002</v>
          </cell>
        </row>
        <row r="2410">
          <cell r="K2410">
            <v>287174</v>
          </cell>
        </row>
        <row r="2411">
          <cell r="K2411">
            <v>273357</v>
          </cell>
        </row>
        <row r="2412">
          <cell r="K2412">
            <v>274781</v>
          </cell>
        </row>
        <row r="2413">
          <cell r="K2413">
            <v>274781</v>
          </cell>
        </row>
        <row r="2414">
          <cell r="K2414">
            <v>249801</v>
          </cell>
        </row>
        <row r="2415">
          <cell r="K2415">
            <v>268848</v>
          </cell>
        </row>
        <row r="2416">
          <cell r="K2416">
            <v>261068</v>
          </cell>
        </row>
        <row r="2417">
          <cell r="K2417">
            <v>273357</v>
          </cell>
        </row>
        <row r="2418">
          <cell r="K2418">
            <v>273357</v>
          </cell>
        </row>
        <row r="2419">
          <cell r="K2419">
            <v>255494</v>
          </cell>
        </row>
        <row r="2420">
          <cell r="K2420">
            <v>255494</v>
          </cell>
        </row>
        <row r="2421">
          <cell r="K2421">
            <v>255494</v>
          </cell>
        </row>
        <row r="2422">
          <cell r="K2422">
            <v>251437</v>
          </cell>
        </row>
        <row r="2423">
          <cell r="K2423">
            <v>255494</v>
          </cell>
        </row>
        <row r="2424">
          <cell r="K2424">
            <v>255494</v>
          </cell>
        </row>
        <row r="2425">
          <cell r="K2425">
            <v>251437</v>
          </cell>
        </row>
        <row r="2426">
          <cell r="K2426">
            <v>255494</v>
          </cell>
        </row>
        <row r="2427">
          <cell r="K2427">
            <v>255494</v>
          </cell>
        </row>
        <row r="2428">
          <cell r="K2428">
            <v>255494</v>
          </cell>
        </row>
        <row r="2429">
          <cell r="K2429">
            <v>255494</v>
          </cell>
        </row>
        <row r="2430">
          <cell r="K2430">
            <v>223557</v>
          </cell>
        </row>
        <row r="2431">
          <cell r="K2431">
            <v>255494</v>
          </cell>
        </row>
        <row r="2432">
          <cell r="K2432">
            <v>95810</v>
          </cell>
        </row>
        <row r="2433">
          <cell r="K2433">
            <v>251437</v>
          </cell>
        </row>
        <row r="2434">
          <cell r="K2434">
            <v>95810</v>
          </cell>
        </row>
        <row r="2435">
          <cell r="K2435">
            <v>251437</v>
          </cell>
        </row>
        <row r="2436">
          <cell r="K2436">
            <v>255494</v>
          </cell>
        </row>
        <row r="2437">
          <cell r="K2437">
            <v>223557</v>
          </cell>
        </row>
        <row r="2438">
          <cell r="K2438">
            <v>223557</v>
          </cell>
        </row>
        <row r="2439">
          <cell r="K2439">
            <v>255494</v>
          </cell>
        </row>
        <row r="2440">
          <cell r="K2440">
            <v>255494</v>
          </cell>
        </row>
        <row r="2441">
          <cell r="K2441">
            <v>251437</v>
          </cell>
        </row>
        <row r="2442">
          <cell r="K2442">
            <v>251437</v>
          </cell>
        </row>
        <row r="2443">
          <cell r="K2443">
            <v>255494</v>
          </cell>
        </row>
        <row r="2444">
          <cell r="K2444">
            <v>255494</v>
          </cell>
        </row>
        <row r="2445">
          <cell r="K2445">
            <v>274584</v>
          </cell>
        </row>
        <row r="2446">
          <cell r="K2446">
            <v>278373</v>
          </cell>
        </row>
        <row r="2447">
          <cell r="K2447">
            <v>278373</v>
          </cell>
        </row>
        <row r="2448">
          <cell r="K2448">
            <v>278373</v>
          </cell>
        </row>
        <row r="2449">
          <cell r="K2449">
            <v>278373</v>
          </cell>
        </row>
        <row r="2450">
          <cell r="K2450">
            <v>278373</v>
          </cell>
        </row>
        <row r="2451">
          <cell r="K2451">
            <v>278373</v>
          </cell>
        </row>
        <row r="2452">
          <cell r="K2452">
            <v>278373</v>
          </cell>
        </row>
        <row r="2453">
          <cell r="K2453">
            <v>278373</v>
          </cell>
        </row>
        <row r="2454">
          <cell r="K2454">
            <v>278373</v>
          </cell>
        </row>
        <row r="2455">
          <cell r="K2455">
            <v>278373</v>
          </cell>
        </row>
        <row r="2456">
          <cell r="K2456">
            <v>278373</v>
          </cell>
        </row>
        <row r="2457">
          <cell r="K2457">
            <v>278373</v>
          </cell>
        </row>
        <row r="2458">
          <cell r="K2458">
            <v>278373</v>
          </cell>
        </row>
        <row r="2459">
          <cell r="K2459">
            <v>278373</v>
          </cell>
        </row>
        <row r="2460">
          <cell r="K2460">
            <v>278373</v>
          </cell>
        </row>
        <row r="2461">
          <cell r="K2461">
            <v>278373</v>
          </cell>
        </row>
        <row r="2462">
          <cell r="K2462">
            <v>278373</v>
          </cell>
        </row>
        <row r="2463">
          <cell r="K2463">
            <v>1574955</v>
          </cell>
        </row>
        <row r="2464">
          <cell r="K2464">
            <v>3672918</v>
          </cell>
        </row>
        <row r="2465">
          <cell r="K2465">
            <v>1497390</v>
          </cell>
        </row>
        <row r="2466">
          <cell r="K2466">
            <v>2700944</v>
          </cell>
        </row>
        <row r="2467">
          <cell r="K2467">
            <v>1322379</v>
          </cell>
        </row>
        <row r="2468">
          <cell r="K2468">
            <v>343420</v>
          </cell>
        </row>
        <row r="2469">
          <cell r="K2469">
            <v>343420</v>
          </cell>
        </row>
        <row r="2470">
          <cell r="K2470">
            <v>343420</v>
          </cell>
        </row>
        <row r="2471">
          <cell r="K2471">
            <v>343420</v>
          </cell>
        </row>
        <row r="2472">
          <cell r="K2472">
            <v>343420</v>
          </cell>
        </row>
        <row r="2473">
          <cell r="K2473">
            <v>343420</v>
          </cell>
        </row>
        <row r="2474">
          <cell r="K2474">
            <v>343420</v>
          </cell>
        </row>
        <row r="2475">
          <cell r="K2475">
            <v>99828</v>
          </cell>
        </row>
        <row r="2476">
          <cell r="K2476">
            <v>343420</v>
          </cell>
        </row>
        <row r="2477">
          <cell r="K2477">
            <v>343420</v>
          </cell>
        </row>
        <row r="2478">
          <cell r="K2478">
            <v>343420</v>
          </cell>
        </row>
        <row r="2479">
          <cell r="K2479">
            <v>343420</v>
          </cell>
        </row>
        <row r="2480">
          <cell r="K2480">
            <v>343420</v>
          </cell>
        </row>
        <row r="2481">
          <cell r="K2481">
            <v>343420</v>
          </cell>
        </row>
        <row r="2482">
          <cell r="K2482">
            <v>343420</v>
          </cell>
        </row>
        <row r="2483">
          <cell r="K2483">
            <v>343420</v>
          </cell>
        </row>
        <row r="2484">
          <cell r="K2484">
            <v>343420</v>
          </cell>
        </row>
        <row r="2485">
          <cell r="K2485">
            <v>343420</v>
          </cell>
        </row>
        <row r="2486">
          <cell r="K2486">
            <v>343420</v>
          </cell>
        </row>
        <row r="2487">
          <cell r="K2487">
            <v>343420</v>
          </cell>
        </row>
        <row r="2488">
          <cell r="K2488">
            <v>343420</v>
          </cell>
        </row>
        <row r="2489">
          <cell r="K2489">
            <v>343420</v>
          </cell>
        </row>
        <row r="2490">
          <cell r="K2490">
            <v>343420</v>
          </cell>
        </row>
        <row r="2491">
          <cell r="K2491">
            <v>343420</v>
          </cell>
        </row>
        <row r="2492">
          <cell r="K2492">
            <v>343420</v>
          </cell>
        </row>
        <row r="2493">
          <cell r="K2493">
            <v>343420</v>
          </cell>
        </row>
        <row r="2494">
          <cell r="K2494">
            <v>343420</v>
          </cell>
        </row>
        <row r="2495">
          <cell r="K2495">
            <v>343420</v>
          </cell>
        </row>
        <row r="2496">
          <cell r="K2496">
            <v>343420</v>
          </cell>
        </row>
        <row r="2497">
          <cell r="K2497">
            <v>343420</v>
          </cell>
        </row>
        <row r="2498">
          <cell r="K2498">
            <v>343420</v>
          </cell>
        </row>
        <row r="2499">
          <cell r="K2499">
            <v>343420</v>
          </cell>
        </row>
        <row r="2500">
          <cell r="K2500">
            <v>343420</v>
          </cell>
        </row>
        <row r="2501">
          <cell r="K2501">
            <v>343420</v>
          </cell>
        </row>
        <row r="2502">
          <cell r="K2502">
            <v>343420</v>
          </cell>
        </row>
        <row r="2503">
          <cell r="K2503">
            <v>343420</v>
          </cell>
        </row>
        <row r="2504">
          <cell r="K2504">
            <v>430028</v>
          </cell>
        </row>
        <row r="2505">
          <cell r="K2505">
            <v>281405</v>
          </cell>
        </row>
        <row r="2506">
          <cell r="K2506">
            <v>281405</v>
          </cell>
        </row>
        <row r="2507">
          <cell r="K2507">
            <v>435008</v>
          </cell>
        </row>
        <row r="2508">
          <cell r="K2508">
            <v>285988</v>
          </cell>
        </row>
        <row r="2509">
          <cell r="K2509">
            <v>435008</v>
          </cell>
        </row>
        <row r="2510">
          <cell r="K2510">
            <v>435008</v>
          </cell>
        </row>
        <row r="2511">
          <cell r="K2511">
            <v>435008</v>
          </cell>
        </row>
        <row r="2512">
          <cell r="K2512">
            <v>435008</v>
          </cell>
        </row>
        <row r="2513">
          <cell r="K2513">
            <v>435008</v>
          </cell>
        </row>
        <row r="2514">
          <cell r="K2514">
            <v>285988</v>
          </cell>
        </row>
        <row r="2515">
          <cell r="K2515">
            <v>435008</v>
          </cell>
        </row>
        <row r="2516">
          <cell r="K2516">
            <v>435008</v>
          </cell>
        </row>
        <row r="2517">
          <cell r="K2517">
            <v>435008</v>
          </cell>
        </row>
        <row r="2518">
          <cell r="K2518">
            <v>281405</v>
          </cell>
        </row>
        <row r="2519">
          <cell r="K2519">
            <v>285988</v>
          </cell>
        </row>
        <row r="2520">
          <cell r="K2520">
            <v>285988</v>
          </cell>
        </row>
        <row r="2521">
          <cell r="K2521">
            <v>285988</v>
          </cell>
        </row>
        <row r="2522">
          <cell r="K2522">
            <v>304987</v>
          </cell>
        </row>
        <row r="2523">
          <cell r="K2523">
            <v>285988</v>
          </cell>
        </row>
        <row r="2524">
          <cell r="K2524">
            <v>285988</v>
          </cell>
        </row>
        <row r="2525">
          <cell r="K2525">
            <v>285988</v>
          </cell>
        </row>
        <row r="2526">
          <cell r="K2526">
            <v>569938</v>
          </cell>
        </row>
        <row r="2527">
          <cell r="K2527">
            <v>285988</v>
          </cell>
        </row>
        <row r="2528">
          <cell r="K2528">
            <v>285988</v>
          </cell>
        </row>
        <row r="2529">
          <cell r="K2529">
            <v>285988</v>
          </cell>
        </row>
        <row r="2530">
          <cell r="K2530">
            <v>285988</v>
          </cell>
        </row>
        <row r="2531">
          <cell r="K2531">
            <v>390242</v>
          </cell>
        </row>
        <row r="2532">
          <cell r="K2532">
            <v>281405</v>
          </cell>
        </row>
        <row r="2533">
          <cell r="K2533">
            <v>281405</v>
          </cell>
        </row>
        <row r="2534">
          <cell r="K2534">
            <v>444878</v>
          </cell>
        </row>
        <row r="2535">
          <cell r="K2535">
            <v>444878</v>
          </cell>
        </row>
        <row r="2536">
          <cell r="K2536">
            <v>448955</v>
          </cell>
        </row>
        <row r="2537">
          <cell r="K2537">
            <v>300422</v>
          </cell>
        </row>
        <row r="2538">
          <cell r="K2538">
            <v>300422</v>
          </cell>
        </row>
        <row r="2539">
          <cell r="K2539">
            <v>285988</v>
          </cell>
        </row>
        <row r="2540">
          <cell r="K2540">
            <v>285988</v>
          </cell>
        </row>
        <row r="2541">
          <cell r="K2541">
            <v>285988</v>
          </cell>
        </row>
        <row r="2542">
          <cell r="K2542">
            <v>285988</v>
          </cell>
        </row>
        <row r="2543">
          <cell r="K2543">
            <v>304987</v>
          </cell>
        </row>
        <row r="2544">
          <cell r="K2544">
            <v>285988</v>
          </cell>
        </row>
        <row r="2545">
          <cell r="K2545">
            <v>388294</v>
          </cell>
        </row>
        <row r="2546">
          <cell r="K2546">
            <v>278373</v>
          </cell>
        </row>
        <row r="2547">
          <cell r="K2547">
            <v>278373</v>
          </cell>
        </row>
        <row r="2548">
          <cell r="K2548">
            <v>2426873</v>
          </cell>
        </row>
        <row r="2549">
          <cell r="K2549">
            <v>278373</v>
          </cell>
        </row>
        <row r="2550">
          <cell r="K2550">
            <v>278373</v>
          </cell>
        </row>
        <row r="2551">
          <cell r="K2551">
            <v>278373</v>
          </cell>
        </row>
        <row r="2552">
          <cell r="K2552">
            <v>278373</v>
          </cell>
        </row>
        <row r="2553">
          <cell r="K2553">
            <v>278373</v>
          </cell>
        </row>
        <row r="2554">
          <cell r="K2554">
            <v>278373</v>
          </cell>
        </row>
        <row r="2555">
          <cell r="K2555">
            <v>278373</v>
          </cell>
        </row>
        <row r="2556">
          <cell r="K2556">
            <v>278373</v>
          </cell>
        </row>
        <row r="2557">
          <cell r="K2557">
            <v>278373</v>
          </cell>
        </row>
        <row r="2558">
          <cell r="K2558">
            <v>278373</v>
          </cell>
        </row>
        <row r="2559">
          <cell r="K2559">
            <v>278373</v>
          </cell>
        </row>
        <row r="2560">
          <cell r="K2560">
            <v>278373</v>
          </cell>
        </row>
        <row r="2561">
          <cell r="K2561">
            <v>278373</v>
          </cell>
        </row>
        <row r="2562">
          <cell r="K2562">
            <v>278373</v>
          </cell>
        </row>
        <row r="2563">
          <cell r="K2563">
            <v>278373</v>
          </cell>
        </row>
        <row r="2564">
          <cell r="K2564">
            <v>278373</v>
          </cell>
        </row>
        <row r="2565">
          <cell r="K2565">
            <v>278373</v>
          </cell>
        </row>
        <row r="2566">
          <cell r="K2566">
            <v>278373</v>
          </cell>
        </row>
        <row r="2567">
          <cell r="K2567">
            <v>278373</v>
          </cell>
        </row>
        <row r="2568">
          <cell r="K2568">
            <v>278373</v>
          </cell>
        </row>
        <row r="2569">
          <cell r="K2569">
            <v>278373</v>
          </cell>
        </row>
        <row r="2570">
          <cell r="K2570">
            <v>278373</v>
          </cell>
        </row>
        <row r="2571">
          <cell r="K2571">
            <v>278373</v>
          </cell>
        </row>
        <row r="2572">
          <cell r="K2572">
            <v>278373</v>
          </cell>
        </row>
        <row r="2573">
          <cell r="K2573">
            <v>278373</v>
          </cell>
        </row>
        <row r="2574">
          <cell r="K2574">
            <v>278373</v>
          </cell>
        </row>
        <row r="2575">
          <cell r="K2575">
            <v>278373</v>
          </cell>
        </row>
        <row r="2576">
          <cell r="K2576">
            <v>278373</v>
          </cell>
        </row>
        <row r="2577">
          <cell r="K2577">
            <v>278373</v>
          </cell>
        </row>
        <row r="2578">
          <cell r="K2578">
            <v>278373</v>
          </cell>
        </row>
        <row r="2579">
          <cell r="K2579">
            <v>278373</v>
          </cell>
        </row>
        <row r="2580">
          <cell r="K2580">
            <v>278373</v>
          </cell>
        </row>
        <row r="2581">
          <cell r="K2581">
            <v>1369703</v>
          </cell>
        </row>
        <row r="2582">
          <cell r="K2582">
            <v>300404</v>
          </cell>
        </row>
        <row r="2583">
          <cell r="K2583">
            <v>300404</v>
          </cell>
        </row>
        <row r="2584">
          <cell r="K2584">
            <v>300404</v>
          </cell>
        </row>
        <row r="2585">
          <cell r="K2585">
            <v>300404</v>
          </cell>
        </row>
        <row r="2586">
          <cell r="K2586">
            <v>300404</v>
          </cell>
        </row>
        <row r="2587">
          <cell r="K2587">
            <v>304951</v>
          </cell>
        </row>
        <row r="2588">
          <cell r="K2588">
            <v>304951</v>
          </cell>
        </row>
        <row r="2589">
          <cell r="K2589">
            <v>390242</v>
          </cell>
        </row>
        <row r="2590">
          <cell r="K2590">
            <v>300404</v>
          </cell>
        </row>
        <row r="2591">
          <cell r="K2591">
            <v>304951</v>
          </cell>
        </row>
        <row r="2592">
          <cell r="K2592">
            <v>300404</v>
          </cell>
        </row>
        <row r="2593">
          <cell r="K2593">
            <v>313035</v>
          </cell>
        </row>
        <row r="2594">
          <cell r="K2594">
            <v>425355</v>
          </cell>
        </row>
        <row r="2595">
          <cell r="K2595">
            <v>425355</v>
          </cell>
        </row>
        <row r="2596">
          <cell r="K2596">
            <v>425355</v>
          </cell>
        </row>
        <row r="2597">
          <cell r="K2597">
            <v>425355</v>
          </cell>
        </row>
        <row r="2598">
          <cell r="K2598">
            <v>425355</v>
          </cell>
        </row>
        <row r="2599">
          <cell r="K2599">
            <v>313035</v>
          </cell>
        </row>
        <row r="2600">
          <cell r="K2600">
            <v>425355</v>
          </cell>
        </row>
        <row r="2601">
          <cell r="K2601">
            <v>425355</v>
          </cell>
        </row>
        <row r="2602">
          <cell r="K2602">
            <v>300404</v>
          </cell>
        </row>
        <row r="2603">
          <cell r="K2603">
            <v>425355</v>
          </cell>
        </row>
        <row r="2604">
          <cell r="K2604">
            <v>425355</v>
          </cell>
        </row>
        <row r="2605">
          <cell r="K2605">
            <v>425355</v>
          </cell>
        </row>
        <row r="2606">
          <cell r="K2606">
            <v>273971</v>
          </cell>
        </row>
        <row r="2607">
          <cell r="K2607">
            <v>390242</v>
          </cell>
        </row>
        <row r="2608">
          <cell r="K2608">
            <v>390242</v>
          </cell>
        </row>
        <row r="2609">
          <cell r="K2609">
            <v>970662</v>
          </cell>
        </row>
        <row r="2610">
          <cell r="K2610">
            <v>390242</v>
          </cell>
        </row>
        <row r="2611">
          <cell r="K2611">
            <v>223557</v>
          </cell>
        </row>
        <row r="2612">
          <cell r="K2612">
            <v>287431</v>
          </cell>
        </row>
        <row r="2613">
          <cell r="K2613">
            <v>223557</v>
          </cell>
        </row>
        <row r="2614">
          <cell r="K2614">
            <v>282866</v>
          </cell>
        </row>
        <row r="2615">
          <cell r="K2615">
            <v>287431</v>
          </cell>
        </row>
        <row r="2616">
          <cell r="K2616">
            <v>191621</v>
          </cell>
        </row>
        <row r="2617">
          <cell r="K2617">
            <v>223557</v>
          </cell>
        </row>
        <row r="2618">
          <cell r="K2618">
            <v>223557</v>
          </cell>
        </row>
        <row r="2619">
          <cell r="K2619">
            <v>220007</v>
          </cell>
        </row>
        <row r="2620">
          <cell r="K2620">
            <v>305206</v>
          </cell>
        </row>
        <row r="2621">
          <cell r="K2621">
            <v>282866</v>
          </cell>
        </row>
        <row r="2622">
          <cell r="K2622">
            <v>300404</v>
          </cell>
        </row>
        <row r="2623">
          <cell r="K2623">
            <v>300404</v>
          </cell>
        </row>
        <row r="2624">
          <cell r="K2624">
            <v>300404</v>
          </cell>
        </row>
        <row r="2625">
          <cell r="K2625">
            <v>305206</v>
          </cell>
        </row>
        <row r="2626">
          <cell r="K2626">
            <v>305206</v>
          </cell>
        </row>
        <row r="2627">
          <cell r="K2627">
            <v>287431</v>
          </cell>
        </row>
        <row r="2628">
          <cell r="K2628">
            <v>287431</v>
          </cell>
        </row>
        <row r="2629">
          <cell r="K2629">
            <v>287431</v>
          </cell>
        </row>
        <row r="2630">
          <cell r="K2630">
            <v>390242</v>
          </cell>
        </row>
        <row r="2631">
          <cell r="K2631">
            <v>255494</v>
          </cell>
        </row>
        <row r="2632">
          <cell r="K2632">
            <v>287431</v>
          </cell>
        </row>
        <row r="2633">
          <cell r="K2633">
            <v>191621</v>
          </cell>
        </row>
        <row r="2634">
          <cell r="K2634">
            <v>220007</v>
          </cell>
        </row>
        <row r="2635">
          <cell r="K2635">
            <v>304951</v>
          </cell>
        </row>
        <row r="2636">
          <cell r="K2636">
            <v>282866</v>
          </cell>
        </row>
        <row r="2637">
          <cell r="K2637">
            <v>282866</v>
          </cell>
        </row>
        <row r="2638">
          <cell r="K2638">
            <v>220007</v>
          </cell>
        </row>
        <row r="2639">
          <cell r="K2639">
            <v>223557</v>
          </cell>
        </row>
        <row r="2640">
          <cell r="K2640">
            <v>223557</v>
          </cell>
        </row>
        <row r="2641">
          <cell r="K2641">
            <v>287431</v>
          </cell>
        </row>
        <row r="2642">
          <cell r="K2642">
            <v>282866</v>
          </cell>
        </row>
        <row r="2643">
          <cell r="K2643">
            <v>287431</v>
          </cell>
        </row>
        <row r="2644">
          <cell r="K2644">
            <v>282866</v>
          </cell>
        </row>
        <row r="2645">
          <cell r="K2645">
            <v>282866</v>
          </cell>
        </row>
        <row r="2646">
          <cell r="K2646">
            <v>223557</v>
          </cell>
        </row>
        <row r="2647">
          <cell r="K2647">
            <v>282866</v>
          </cell>
        </row>
        <row r="2648">
          <cell r="K2648">
            <v>220007</v>
          </cell>
        </row>
        <row r="2649">
          <cell r="K2649">
            <v>220007</v>
          </cell>
        </row>
        <row r="2650">
          <cell r="K2650">
            <v>220007</v>
          </cell>
        </row>
        <row r="2651">
          <cell r="K2651">
            <v>300404</v>
          </cell>
        </row>
        <row r="2652">
          <cell r="K2652">
            <v>220007</v>
          </cell>
        </row>
        <row r="2653">
          <cell r="K2653">
            <v>223557</v>
          </cell>
        </row>
        <row r="2654">
          <cell r="K2654">
            <v>300404</v>
          </cell>
        </row>
        <row r="2655">
          <cell r="K2655">
            <v>223557</v>
          </cell>
        </row>
        <row r="2656">
          <cell r="K2656">
            <v>304951</v>
          </cell>
        </row>
        <row r="2657">
          <cell r="K2657">
            <v>223557</v>
          </cell>
        </row>
        <row r="2658">
          <cell r="K2658">
            <v>272383</v>
          </cell>
        </row>
        <row r="2659">
          <cell r="K2659">
            <v>223557</v>
          </cell>
        </row>
        <row r="2660">
          <cell r="K2660">
            <v>223557</v>
          </cell>
        </row>
        <row r="2661">
          <cell r="K2661">
            <v>220007</v>
          </cell>
        </row>
        <row r="2662">
          <cell r="K2662">
            <v>305206</v>
          </cell>
        </row>
        <row r="2663">
          <cell r="K2663">
            <v>305206</v>
          </cell>
        </row>
        <row r="2664">
          <cell r="K2664">
            <v>305206</v>
          </cell>
        </row>
        <row r="2665">
          <cell r="K2665">
            <v>261605</v>
          </cell>
        </row>
        <row r="2666">
          <cell r="K2666">
            <v>305206</v>
          </cell>
        </row>
        <row r="2667">
          <cell r="K2667">
            <v>261605</v>
          </cell>
        </row>
        <row r="2668">
          <cell r="K2668">
            <v>305206</v>
          </cell>
        </row>
        <row r="2669">
          <cell r="K2669">
            <v>305206</v>
          </cell>
        </row>
        <row r="2670">
          <cell r="K2670">
            <v>261605</v>
          </cell>
        </row>
        <row r="2671">
          <cell r="K2671">
            <v>305206</v>
          </cell>
        </row>
        <row r="2672">
          <cell r="K2672">
            <v>223557</v>
          </cell>
        </row>
        <row r="2673">
          <cell r="K2673">
            <v>305206</v>
          </cell>
        </row>
        <row r="2674">
          <cell r="K2674">
            <v>261605</v>
          </cell>
        </row>
        <row r="2675">
          <cell r="K2675">
            <v>283674</v>
          </cell>
        </row>
        <row r="2676">
          <cell r="K2676">
            <v>305206</v>
          </cell>
        </row>
        <row r="2677">
          <cell r="K2677">
            <v>287431</v>
          </cell>
        </row>
        <row r="2678">
          <cell r="K2678">
            <v>287431</v>
          </cell>
        </row>
        <row r="2679">
          <cell r="K2679">
            <v>255494</v>
          </cell>
        </row>
        <row r="2680">
          <cell r="K2680">
            <v>304951</v>
          </cell>
        </row>
        <row r="2681">
          <cell r="K2681">
            <v>287431</v>
          </cell>
        </row>
        <row r="2682">
          <cell r="K2682">
            <v>287431</v>
          </cell>
        </row>
        <row r="2683">
          <cell r="K2683">
            <v>287431</v>
          </cell>
        </row>
        <row r="2684">
          <cell r="K2684">
            <v>282866</v>
          </cell>
        </row>
        <row r="2685">
          <cell r="K2685">
            <v>300404</v>
          </cell>
        </row>
        <row r="2686">
          <cell r="K2686">
            <v>304951</v>
          </cell>
        </row>
        <row r="2687">
          <cell r="K2687">
            <v>300404</v>
          </cell>
        </row>
        <row r="2688">
          <cell r="K2688">
            <v>300404</v>
          </cell>
        </row>
        <row r="2689">
          <cell r="K2689">
            <v>300404</v>
          </cell>
        </row>
        <row r="2690">
          <cell r="K2690">
            <v>304951</v>
          </cell>
        </row>
        <row r="2691">
          <cell r="K2691">
            <v>304951</v>
          </cell>
        </row>
        <row r="2692">
          <cell r="K2692">
            <v>304951</v>
          </cell>
        </row>
        <row r="2693">
          <cell r="K2693">
            <v>304951</v>
          </cell>
        </row>
        <row r="2694">
          <cell r="K2694">
            <v>300404</v>
          </cell>
        </row>
        <row r="2695">
          <cell r="K2695">
            <v>300404</v>
          </cell>
        </row>
        <row r="2696">
          <cell r="K2696">
            <v>268325</v>
          </cell>
        </row>
        <row r="2697">
          <cell r="K2697">
            <v>300404</v>
          </cell>
        </row>
        <row r="2698">
          <cell r="K2698">
            <v>304951</v>
          </cell>
        </row>
        <row r="2699">
          <cell r="K2699">
            <v>246783</v>
          </cell>
        </row>
        <row r="2700">
          <cell r="K2700">
            <v>304951</v>
          </cell>
        </row>
        <row r="2701">
          <cell r="K2701">
            <v>304951</v>
          </cell>
        </row>
        <row r="2702">
          <cell r="K2702">
            <v>300404</v>
          </cell>
        </row>
        <row r="2703">
          <cell r="K2703">
            <v>210576</v>
          </cell>
        </row>
        <row r="2704">
          <cell r="K2704">
            <v>244171</v>
          </cell>
        </row>
        <row r="2705">
          <cell r="K2705">
            <v>278463</v>
          </cell>
        </row>
        <row r="2706">
          <cell r="K2706">
            <v>278463</v>
          </cell>
        </row>
        <row r="2707">
          <cell r="K2707">
            <v>240659</v>
          </cell>
        </row>
        <row r="2708">
          <cell r="K2708">
            <v>210576</v>
          </cell>
        </row>
        <row r="2709">
          <cell r="K2709">
            <v>304951</v>
          </cell>
        </row>
        <row r="2710">
          <cell r="K2710">
            <v>304951</v>
          </cell>
        </row>
        <row r="2711">
          <cell r="K2711">
            <v>272383</v>
          </cell>
        </row>
        <row r="2712">
          <cell r="K2712">
            <v>272383</v>
          </cell>
        </row>
        <row r="2713">
          <cell r="K2713">
            <v>300404</v>
          </cell>
        </row>
        <row r="2714">
          <cell r="K2714">
            <v>278463</v>
          </cell>
        </row>
        <row r="2715">
          <cell r="K2715">
            <v>306792</v>
          </cell>
        </row>
        <row r="2716">
          <cell r="K2716">
            <v>306792</v>
          </cell>
        </row>
        <row r="2717">
          <cell r="K2717">
            <v>306792</v>
          </cell>
        </row>
        <row r="2718">
          <cell r="K2718">
            <v>350547</v>
          </cell>
        </row>
        <row r="2719">
          <cell r="K2719">
            <v>350547</v>
          </cell>
        </row>
        <row r="2720">
          <cell r="K2720">
            <v>350547</v>
          </cell>
        </row>
        <row r="2721">
          <cell r="K2721">
            <v>350547</v>
          </cell>
        </row>
        <row r="2722">
          <cell r="K2722">
            <v>350547</v>
          </cell>
        </row>
        <row r="2723">
          <cell r="K2723">
            <v>350547</v>
          </cell>
        </row>
        <row r="2724">
          <cell r="K2724">
            <v>1744791</v>
          </cell>
        </row>
        <row r="2725">
          <cell r="K2725">
            <v>350547</v>
          </cell>
        </row>
        <row r="2726">
          <cell r="K2726">
            <v>350547</v>
          </cell>
        </row>
        <row r="2727">
          <cell r="K2727">
            <v>350547</v>
          </cell>
        </row>
        <row r="2728">
          <cell r="K2728">
            <v>350547</v>
          </cell>
        </row>
        <row r="2729">
          <cell r="K2729">
            <v>350547</v>
          </cell>
        </row>
        <row r="2730">
          <cell r="K2730">
            <v>345801</v>
          </cell>
        </row>
        <row r="2731">
          <cell r="K2731">
            <v>345801</v>
          </cell>
        </row>
        <row r="2732">
          <cell r="K2732">
            <v>350547</v>
          </cell>
        </row>
        <row r="2733">
          <cell r="K2733">
            <v>345801</v>
          </cell>
        </row>
        <row r="2734">
          <cell r="K2734">
            <v>2656874</v>
          </cell>
        </row>
        <row r="2735">
          <cell r="K2735">
            <v>923069</v>
          </cell>
        </row>
        <row r="2736">
          <cell r="K2736">
            <v>910439</v>
          </cell>
        </row>
        <row r="2737">
          <cell r="K2737">
            <v>910439</v>
          </cell>
        </row>
        <row r="2738">
          <cell r="K2738">
            <v>910439</v>
          </cell>
        </row>
        <row r="2739">
          <cell r="K2739">
            <v>3014654</v>
          </cell>
        </row>
        <row r="2740">
          <cell r="K2740">
            <v>238335</v>
          </cell>
        </row>
        <row r="2741">
          <cell r="K2741">
            <v>238335</v>
          </cell>
        </row>
        <row r="2742">
          <cell r="K2742">
            <v>238335</v>
          </cell>
        </row>
        <row r="2743">
          <cell r="K2743">
            <v>238335</v>
          </cell>
        </row>
        <row r="2744">
          <cell r="K2744">
            <v>238335</v>
          </cell>
        </row>
        <row r="2745">
          <cell r="K2745">
            <v>238335</v>
          </cell>
        </row>
        <row r="2746">
          <cell r="K2746">
            <v>238335</v>
          </cell>
        </row>
        <row r="2747">
          <cell r="K2747">
            <v>238335</v>
          </cell>
        </row>
        <row r="2748">
          <cell r="K2748">
            <v>238335</v>
          </cell>
        </row>
        <row r="2749">
          <cell r="K2749">
            <v>238335</v>
          </cell>
        </row>
        <row r="2750">
          <cell r="K2750">
            <v>238335</v>
          </cell>
        </row>
        <row r="2751">
          <cell r="K2751">
            <v>238335</v>
          </cell>
        </row>
        <row r="2752">
          <cell r="K2752">
            <v>238335</v>
          </cell>
        </row>
        <row r="2753">
          <cell r="K2753">
            <v>238335</v>
          </cell>
        </row>
        <row r="2754">
          <cell r="K2754">
            <v>238335</v>
          </cell>
        </row>
        <row r="2755">
          <cell r="K2755">
            <v>246783</v>
          </cell>
        </row>
        <row r="2756">
          <cell r="K2756">
            <v>238335</v>
          </cell>
        </row>
        <row r="2757">
          <cell r="K2757">
            <v>239093</v>
          </cell>
        </row>
        <row r="2758">
          <cell r="K2758">
            <v>236216</v>
          </cell>
        </row>
        <row r="2759">
          <cell r="K2759">
            <v>399071</v>
          </cell>
        </row>
        <row r="2760">
          <cell r="K2760">
            <v>399071</v>
          </cell>
        </row>
        <row r="2761">
          <cell r="K2761">
            <v>1713267</v>
          </cell>
        </row>
        <row r="2762">
          <cell r="K2762">
            <v>395447</v>
          </cell>
        </row>
        <row r="2763">
          <cell r="K2763">
            <v>399071</v>
          </cell>
        </row>
        <row r="2764">
          <cell r="K2764">
            <v>2060686</v>
          </cell>
        </row>
        <row r="2765">
          <cell r="K2765">
            <v>395447</v>
          </cell>
        </row>
        <row r="2766">
          <cell r="K2766">
            <v>280593</v>
          </cell>
        </row>
        <row r="2767">
          <cell r="K2767">
            <v>395447</v>
          </cell>
        </row>
        <row r="2768">
          <cell r="K2768">
            <v>399071</v>
          </cell>
        </row>
        <row r="2769">
          <cell r="K2769">
            <v>399071</v>
          </cell>
        </row>
        <row r="2770">
          <cell r="K2770">
            <v>399071</v>
          </cell>
        </row>
        <row r="2771">
          <cell r="K2771">
            <v>395447</v>
          </cell>
        </row>
        <row r="2772">
          <cell r="K2772">
            <v>399071</v>
          </cell>
        </row>
        <row r="2773">
          <cell r="K2773">
            <v>399071</v>
          </cell>
        </row>
        <row r="2774">
          <cell r="K2774">
            <v>395447</v>
          </cell>
        </row>
        <row r="2775">
          <cell r="K2775">
            <v>2273640</v>
          </cell>
        </row>
        <row r="2776">
          <cell r="K2776">
            <v>434825</v>
          </cell>
        </row>
        <row r="2777">
          <cell r="K2777">
            <v>434825</v>
          </cell>
        </row>
        <row r="2778">
          <cell r="K2778">
            <v>434825</v>
          </cell>
        </row>
        <row r="2779">
          <cell r="K2779">
            <v>434825</v>
          </cell>
        </row>
        <row r="2780">
          <cell r="K2780">
            <v>434825</v>
          </cell>
        </row>
        <row r="2781">
          <cell r="K2781">
            <v>434825</v>
          </cell>
        </row>
        <row r="2782">
          <cell r="K2782">
            <v>434825</v>
          </cell>
        </row>
        <row r="2783">
          <cell r="K2783">
            <v>434825</v>
          </cell>
        </row>
        <row r="2784">
          <cell r="K2784">
            <v>434825</v>
          </cell>
        </row>
        <row r="2785">
          <cell r="K2785">
            <v>434825</v>
          </cell>
        </row>
        <row r="2786">
          <cell r="K2786">
            <v>434825</v>
          </cell>
        </row>
        <row r="2787">
          <cell r="K2787">
            <v>434825</v>
          </cell>
        </row>
        <row r="2788">
          <cell r="K2788">
            <v>434825</v>
          </cell>
        </row>
        <row r="2789">
          <cell r="K2789">
            <v>434825</v>
          </cell>
        </row>
        <row r="2790">
          <cell r="K2790">
            <v>434825</v>
          </cell>
        </row>
        <row r="2791">
          <cell r="K2791">
            <v>434825</v>
          </cell>
        </row>
        <row r="2792">
          <cell r="K2792">
            <v>434825</v>
          </cell>
        </row>
        <row r="2793">
          <cell r="K2793">
            <v>434825</v>
          </cell>
        </row>
        <row r="2794">
          <cell r="K2794">
            <v>434825</v>
          </cell>
        </row>
        <row r="2795">
          <cell r="K2795">
            <v>434825</v>
          </cell>
        </row>
        <row r="2796">
          <cell r="K2796">
            <v>434825</v>
          </cell>
        </row>
        <row r="2797">
          <cell r="K2797">
            <v>434825</v>
          </cell>
        </row>
        <row r="2798">
          <cell r="K2798">
            <v>434825</v>
          </cell>
        </row>
        <row r="2799">
          <cell r="K2799">
            <v>434825</v>
          </cell>
        </row>
        <row r="2800">
          <cell r="K2800">
            <v>434825</v>
          </cell>
        </row>
        <row r="2801">
          <cell r="K2801">
            <v>434825</v>
          </cell>
        </row>
        <row r="2802">
          <cell r="K2802">
            <v>434825</v>
          </cell>
        </row>
        <row r="2803">
          <cell r="K2803">
            <v>434825</v>
          </cell>
        </row>
        <row r="2804">
          <cell r="K2804">
            <v>434825</v>
          </cell>
        </row>
        <row r="2805">
          <cell r="K2805">
            <v>127138</v>
          </cell>
        </row>
        <row r="2806">
          <cell r="K2806">
            <v>158922</v>
          </cell>
        </row>
        <row r="2807">
          <cell r="K2807">
            <v>125125</v>
          </cell>
        </row>
        <row r="2808">
          <cell r="K2808">
            <v>250250</v>
          </cell>
        </row>
        <row r="2809">
          <cell r="K2809">
            <v>254275</v>
          </cell>
        </row>
        <row r="2810">
          <cell r="K2810">
            <v>254275</v>
          </cell>
        </row>
        <row r="2811">
          <cell r="K2811">
            <v>254275</v>
          </cell>
        </row>
        <row r="2812">
          <cell r="K2812">
            <v>254275</v>
          </cell>
        </row>
        <row r="2813">
          <cell r="K2813">
            <v>254275</v>
          </cell>
        </row>
        <row r="2814">
          <cell r="K2814">
            <v>125125</v>
          </cell>
        </row>
        <row r="2815">
          <cell r="K2815">
            <v>156406</v>
          </cell>
        </row>
        <row r="2816">
          <cell r="K2816">
            <v>125125</v>
          </cell>
        </row>
        <row r="2817">
          <cell r="K2817">
            <v>125125</v>
          </cell>
        </row>
        <row r="2818">
          <cell r="K2818">
            <v>250250</v>
          </cell>
        </row>
        <row r="2819">
          <cell r="K2819">
            <v>254275</v>
          </cell>
        </row>
        <row r="2820">
          <cell r="K2820">
            <v>191869</v>
          </cell>
        </row>
        <row r="2821">
          <cell r="K2821">
            <v>173441</v>
          </cell>
        </row>
        <row r="2822">
          <cell r="K2822">
            <v>173441</v>
          </cell>
        </row>
        <row r="2823">
          <cell r="K2823">
            <v>173441</v>
          </cell>
        </row>
        <row r="2824">
          <cell r="K2824">
            <v>173441</v>
          </cell>
        </row>
        <row r="2825">
          <cell r="K2825">
            <v>346882</v>
          </cell>
        </row>
        <row r="2826">
          <cell r="K2826">
            <v>127138</v>
          </cell>
        </row>
        <row r="2827">
          <cell r="K2827">
            <v>127138</v>
          </cell>
        </row>
        <row r="2828">
          <cell r="K2828">
            <v>127138</v>
          </cell>
        </row>
        <row r="2829">
          <cell r="K2829">
            <v>254275</v>
          </cell>
        </row>
        <row r="2830">
          <cell r="K2830">
            <v>173441</v>
          </cell>
        </row>
        <row r="2831">
          <cell r="K2831">
            <v>127138</v>
          </cell>
        </row>
        <row r="2832">
          <cell r="K2832">
            <v>127138</v>
          </cell>
        </row>
        <row r="2833">
          <cell r="K2833">
            <v>127138</v>
          </cell>
        </row>
        <row r="2834">
          <cell r="K2834">
            <v>125125</v>
          </cell>
        </row>
        <row r="2835">
          <cell r="K2835">
            <v>127138</v>
          </cell>
        </row>
        <row r="2836">
          <cell r="K2836">
            <v>173441</v>
          </cell>
        </row>
        <row r="2837">
          <cell r="K2837">
            <v>173441</v>
          </cell>
        </row>
        <row r="2838">
          <cell r="K2838">
            <v>173441</v>
          </cell>
        </row>
        <row r="2839">
          <cell r="K2839">
            <v>173441</v>
          </cell>
        </row>
        <row r="2840">
          <cell r="K2840">
            <v>173441</v>
          </cell>
        </row>
        <row r="2841">
          <cell r="K2841">
            <v>250250</v>
          </cell>
        </row>
        <row r="2842">
          <cell r="K2842">
            <v>173441</v>
          </cell>
        </row>
        <row r="2843">
          <cell r="K2843">
            <v>383739</v>
          </cell>
        </row>
        <row r="2844">
          <cell r="K2844">
            <v>254275</v>
          </cell>
        </row>
        <row r="2845">
          <cell r="K2845">
            <v>254275</v>
          </cell>
        </row>
        <row r="2846">
          <cell r="K2846">
            <v>254275</v>
          </cell>
        </row>
        <row r="2847">
          <cell r="K2847">
            <v>250250</v>
          </cell>
        </row>
        <row r="2848">
          <cell r="K2848">
            <v>191869</v>
          </cell>
        </row>
        <row r="2849">
          <cell r="K2849">
            <v>125125</v>
          </cell>
        </row>
        <row r="2850">
          <cell r="K2850">
            <v>127138</v>
          </cell>
        </row>
        <row r="2851">
          <cell r="K2851">
            <v>1117888</v>
          </cell>
        </row>
        <row r="2852">
          <cell r="K2852">
            <v>254275</v>
          </cell>
        </row>
        <row r="2853">
          <cell r="K2853">
            <v>254275</v>
          </cell>
        </row>
        <row r="2854">
          <cell r="K2854">
            <v>173441</v>
          </cell>
        </row>
        <row r="2855">
          <cell r="K2855">
            <v>127138</v>
          </cell>
        </row>
        <row r="2856">
          <cell r="K2856">
            <v>127138</v>
          </cell>
        </row>
        <row r="2857">
          <cell r="K2857">
            <v>218968</v>
          </cell>
        </row>
        <row r="2858">
          <cell r="K2858">
            <v>218968</v>
          </cell>
        </row>
        <row r="2859">
          <cell r="K2859">
            <v>218968</v>
          </cell>
        </row>
        <row r="2860">
          <cell r="K2860">
            <v>218968</v>
          </cell>
        </row>
        <row r="2861">
          <cell r="K2861">
            <v>222491</v>
          </cell>
        </row>
        <row r="2862">
          <cell r="K2862">
            <v>218968</v>
          </cell>
        </row>
        <row r="2863">
          <cell r="K2863">
            <v>218968</v>
          </cell>
        </row>
        <row r="2864">
          <cell r="K2864">
            <v>218968</v>
          </cell>
        </row>
        <row r="2865">
          <cell r="K2865">
            <v>218968</v>
          </cell>
        </row>
        <row r="2866">
          <cell r="K2866">
            <v>303522</v>
          </cell>
        </row>
        <row r="2867">
          <cell r="K2867">
            <v>218968</v>
          </cell>
        </row>
        <row r="2868">
          <cell r="K2868">
            <v>1791527</v>
          </cell>
        </row>
        <row r="2869">
          <cell r="K2869">
            <v>166127</v>
          </cell>
        </row>
        <row r="2870">
          <cell r="K2870">
            <v>789851</v>
          </cell>
        </row>
        <row r="2871">
          <cell r="K2871">
            <v>444878</v>
          </cell>
        </row>
        <row r="2872">
          <cell r="K2872">
            <v>448955</v>
          </cell>
        </row>
        <row r="2873">
          <cell r="K2873">
            <v>448955</v>
          </cell>
        </row>
        <row r="2874">
          <cell r="K2874">
            <v>444878</v>
          </cell>
        </row>
        <row r="2875">
          <cell r="K2875">
            <v>444878</v>
          </cell>
        </row>
        <row r="2876">
          <cell r="K2876">
            <v>444878</v>
          </cell>
        </row>
        <row r="2877">
          <cell r="K2877">
            <v>448955</v>
          </cell>
        </row>
        <row r="2878">
          <cell r="K2878">
            <v>448955</v>
          </cell>
        </row>
        <row r="2879">
          <cell r="K2879">
            <v>444878</v>
          </cell>
        </row>
        <row r="2880">
          <cell r="K2880">
            <v>448955</v>
          </cell>
        </row>
        <row r="2881">
          <cell r="K2881">
            <v>444878</v>
          </cell>
        </row>
        <row r="2882">
          <cell r="K2882">
            <v>448955</v>
          </cell>
        </row>
        <row r="2883">
          <cell r="K2883">
            <v>448955</v>
          </cell>
        </row>
        <row r="2884">
          <cell r="K2884">
            <v>448955</v>
          </cell>
        </row>
        <row r="2885">
          <cell r="K2885">
            <v>448955</v>
          </cell>
        </row>
        <row r="2886">
          <cell r="K2886">
            <v>448955</v>
          </cell>
        </row>
        <row r="2887">
          <cell r="K2887">
            <v>448955</v>
          </cell>
        </row>
        <row r="2888">
          <cell r="K2888">
            <v>448955</v>
          </cell>
        </row>
        <row r="2889">
          <cell r="K2889">
            <v>448955</v>
          </cell>
        </row>
        <row r="2890">
          <cell r="K2890">
            <v>444878</v>
          </cell>
        </row>
        <row r="2891">
          <cell r="K2891">
            <v>444878</v>
          </cell>
        </row>
        <row r="2892">
          <cell r="K2892">
            <v>291467</v>
          </cell>
        </row>
        <row r="2893">
          <cell r="K2893">
            <v>770101</v>
          </cell>
        </row>
        <row r="2894">
          <cell r="K2894">
            <v>902361</v>
          </cell>
        </row>
        <row r="2895">
          <cell r="K2895">
            <v>557037</v>
          </cell>
        </row>
        <row r="2896">
          <cell r="K2896">
            <v>85315</v>
          </cell>
        </row>
        <row r="2897">
          <cell r="K2897">
            <v>2515720</v>
          </cell>
        </row>
        <row r="2898">
          <cell r="K2898">
            <v>1089080</v>
          </cell>
        </row>
        <row r="2899">
          <cell r="K2899">
            <v>238335</v>
          </cell>
        </row>
        <row r="2900">
          <cell r="K2900">
            <v>247008</v>
          </cell>
        </row>
        <row r="2901">
          <cell r="K2901">
            <v>313293</v>
          </cell>
        </row>
        <row r="2902">
          <cell r="K2902">
            <v>378887</v>
          </cell>
        </row>
        <row r="2903">
          <cell r="K2903">
            <v>3163303</v>
          </cell>
        </row>
        <row r="2904">
          <cell r="K2904">
            <v>400723</v>
          </cell>
        </row>
        <row r="2905">
          <cell r="K2905">
            <v>234700</v>
          </cell>
        </row>
        <row r="2906">
          <cell r="K2906">
            <v>242948</v>
          </cell>
        </row>
        <row r="2907">
          <cell r="K2907">
            <v>257900</v>
          </cell>
        </row>
        <row r="2908">
          <cell r="K2908">
            <v>228098</v>
          </cell>
        </row>
        <row r="2909">
          <cell r="K2909">
            <v>398749</v>
          </cell>
        </row>
        <row r="2910">
          <cell r="K2910">
            <v>247651</v>
          </cell>
        </row>
        <row r="2911">
          <cell r="K2911">
            <v>199961</v>
          </cell>
        </row>
        <row r="2912">
          <cell r="K2912">
            <v>218854</v>
          </cell>
        </row>
        <row r="2913">
          <cell r="K2913">
            <v>208301</v>
          </cell>
        </row>
        <row r="2914">
          <cell r="K2914">
            <v>184263</v>
          </cell>
        </row>
        <row r="2915">
          <cell r="K2915">
            <v>257900</v>
          </cell>
        </row>
        <row r="2916">
          <cell r="K2916">
            <v>189476</v>
          </cell>
        </row>
        <row r="2917">
          <cell r="K2917">
            <v>190678</v>
          </cell>
        </row>
        <row r="2918">
          <cell r="K2918">
            <v>121474</v>
          </cell>
        </row>
        <row r="2919">
          <cell r="K2919">
            <v>121474</v>
          </cell>
        </row>
        <row r="2920">
          <cell r="K2920">
            <v>115466</v>
          </cell>
        </row>
        <row r="2921">
          <cell r="K2921">
            <v>561606</v>
          </cell>
        </row>
        <row r="2922">
          <cell r="K2922">
            <v>118918</v>
          </cell>
        </row>
        <row r="2923">
          <cell r="K2923">
            <v>112525</v>
          </cell>
        </row>
        <row r="2924">
          <cell r="K2924">
            <v>220755</v>
          </cell>
        </row>
        <row r="2925">
          <cell r="K2925">
            <v>218854</v>
          </cell>
        </row>
        <row r="2926">
          <cell r="K2926">
            <v>188674</v>
          </cell>
        </row>
        <row r="2927">
          <cell r="K2927">
            <v>192192</v>
          </cell>
        </row>
        <row r="2928">
          <cell r="K2928">
            <v>194548</v>
          </cell>
        </row>
        <row r="2929">
          <cell r="K2929">
            <v>232327</v>
          </cell>
        </row>
        <row r="2930">
          <cell r="K2930">
            <v>106859</v>
          </cell>
        </row>
        <row r="2931">
          <cell r="K2931">
            <v>212563</v>
          </cell>
        </row>
        <row r="2932">
          <cell r="K2932">
            <v>108062</v>
          </cell>
        </row>
        <row r="2933">
          <cell r="K2933">
            <v>2583411</v>
          </cell>
        </row>
        <row r="2934">
          <cell r="K2934">
            <v>772738</v>
          </cell>
        </row>
        <row r="2935">
          <cell r="K2935">
            <v>1920355</v>
          </cell>
        </row>
        <row r="2936">
          <cell r="K2936">
            <v>454152</v>
          </cell>
        </row>
        <row r="2937">
          <cell r="K2937">
            <v>1286525</v>
          </cell>
        </row>
        <row r="2938">
          <cell r="K2938">
            <v>1134656</v>
          </cell>
        </row>
        <row r="2939">
          <cell r="K2939">
            <v>1153197</v>
          </cell>
        </row>
        <row r="2940">
          <cell r="K2940">
            <v>1233562</v>
          </cell>
        </row>
        <row r="2941">
          <cell r="K2941">
            <v>294436</v>
          </cell>
        </row>
        <row r="2942">
          <cell r="K2942">
            <v>294436</v>
          </cell>
        </row>
        <row r="2943">
          <cell r="K2943">
            <v>259440</v>
          </cell>
        </row>
        <row r="2944">
          <cell r="K2944">
            <v>259440</v>
          </cell>
        </row>
        <row r="2945">
          <cell r="K2945">
            <v>259440</v>
          </cell>
        </row>
        <row r="2946">
          <cell r="K2946">
            <v>294436</v>
          </cell>
        </row>
        <row r="2947">
          <cell r="K2947">
            <v>259440</v>
          </cell>
        </row>
        <row r="2948">
          <cell r="K2948">
            <v>259440</v>
          </cell>
        </row>
        <row r="2949">
          <cell r="K2949">
            <v>259440</v>
          </cell>
        </row>
        <row r="2950">
          <cell r="K2950">
            <v>259440</v>
          </cell>
        </row>
        <row r="2951">
          <cell r="K2951">
            <v>294436</v>
          </cell>
        </row>
        <row r="2952">
          <cell r="K2952">
            <v>294436</v>
          </cell>
        </row>
        <row r="2953">
          <cell r="K2953">
            <v>259440</v>
          </cell>
        </row>
        <row r="2954">
          <cell r="K2954">
            <v>259440</v>
          </cell>
        </row>
        <row r="2955">
          <cell r="K2955">
            <v>294436</v>
          </cell>
        </row>
        <row r="2956">
          <cell r="K2956">
            <v>259440</v>
          </cell>
        </row>
        <row r="2957">
          <cell r="K2957">
            <v>294436</v>
          </cell>
        </row>
        <row r="2958">
          <cell r="K2958">
            <v>294436</v>
          </cell>
        </row>
        <row r="2959">
          <cell r="K2959">
            <v>259440</v>
          </cell>
        </row>
        <row r="2960">
          <cell r="K2960">
            <v>294436</v>
          </cell>
        </row>
        <row r="2961">
          <cell r="K2961">
            <v>259440</v>
          </cell>
        </row>
        <row r="2962">
          <cell r="K2962">
            <v>565055</v>
          </cell>
        </row>
        <row r="2963">
          <cell r="K2963">
            <v>175131</v>
          </cell>
        </row>
        <row r="2964">
          <cell r="K2964">
            <v>175131</v>
          </cell>
        </row>
        <row r="2965">
          <cell r="K2965">
            <v>175131</v>
          </cell>
        </row>
        <row r="2966">
          <cell r="K2966">
            <v>175131</v>
          </cell>
        </row>
        <row r="2967">
          <cell r="K2967">
            <v>184022</v>
          </cell>
        </row>
        <row r="2968">
          <cell r="K2968">
            <v>184022</v>
          </cell>
        </row>
        <row r="2969">
          <cell r="K2969">
            <v>184022</v>
          </cell>
        </row>
        <row r="2970">
          <cell r="K2970">
            <v>184022</v>
          </cell>
        </row>
        <row r="2971">
          <cell r="K2971">
            <v>162150</v>
          </cell>
        </row>
        <row r="2972">
          <cell r="K2972">
            <v>162150</v>
          </cell>
        </row>
        <row r="2973">
          <cell r="K2973">
            <v>162150</v>
          </cell>
        </row>
        <row r="2974">
          <cell r="K2974">
            <v>162150</v>
          </cell>
        </row>
        <row r="2975">
          <cell r="K2975">
            <v>162150</v>
          </cell>
        </row>
        <row r="2976">
          <cell r="K2976">
            <v>162150</v>
          </cell>
        </row>
        <row r="2977">
          <cell r="K2977">
            <v>162150</v>
          </cell>
        </row>
        <row r="2978">
          <cell r="K2978">
            <v>205294</v>
          </cell>
        </row>
        <row r="2979">
          <cell r="K2979">
            <v>2026558</v>
          </cell>
        </row>
        <row r="2980">
          <cell r="K2980">
            <v>1336934</v>
          </cell>
        </row>
        <row r="2981">
          <cell r="K2981">
            <v>1467346</v>
          </cell>
        </row>
        <row r="2982">
          <cell r="K2982">
            <v>345009</v>
          </cell>
        </row>
        <row r="2983">
          <cell r="K2983">
            <v>437913</v>
          </cell>
        </row>
        <row r="2984">
          <cell r="K2984">
            <v>437913</v>
          </cell>
        </row>
        <row r="2985">
          <cell r="K2985">
            <v>437913</v>
          </cell>
        </row>
        <row r="2986">
          <cell r="K2986">
            <v>276244</v>
          </cell>
        </row>
        <row r="2987">
          <cell r="K2987">
            <v>276244</v>
          </cell>
        </row>
        <row r="2988">
          <cell r="K2988">
            <v>287130</v>
          </cell>
        </row>
        <row r="2989">
          <cell r="K2989">
            <v>450283</v>
          </cell>
        </row>
        <row r="2990">
          <cell r="K2990">
            <v>186901</v>
          </cell>
        </row>
        <row r="2991">
          <cell r="K2991">
            <v>190452</v>
          </cell>
        </row>
        <row r="2992">
          <cell r="K2992">
            <v>248060</v>
          </cell>
        </row>
        <row r="2993">
          <cell r="K2993">
            <v>437913</v>
          </cell>
        </row>
        <row r="2994">
          <cell r="K2994">
            <v>437913</v>
          </cell>
        </row>
        <row r="2995">
          <cell r="K2995">
            <v>444228</v>
          </cell>
        </row>
        <row r="2996">
          <cell r="K2996">
            <v>437913</v>
          </cell>
        </row>
        <row r="2997">
          <cell r="K2997">
            <v>437913</v>
          </cell>
        </row>
        <row r="2998">
          <cell r="K2998">
            <v>356778</v>
          </cell>
        </row>
        <row r="2999">
          <cell r="K2999">
            <v>356778</v>
          </cell>
        </row>
        <row r="3000">
          <cell r="K3000">
            <v>356778</v>
          </cell>
        </row>
        <row r="3001">
          <cell r="K3001">
            <v>315118</v>
          </cell>
        </row>
        <row r="3002">
          <cell r="K3002">
            <v>287952</v>
          </cell>
        </row>
        <row r="3003">
          <cell r="K3003">
            <v>353650</v>
          </cell>
        </row>
        <row r="3004">
          <cell r="K3004">
            <v>353650</v>
          </cell>
        </row>
        <row r="3005">
          <cell r="K3005">
            <v>353650</v>
          </cell>
        </row>
        <row r="3006">
          <cell r="K3006">
            <v>353650</v>
          </cell>
        </row>
        <row r="3007">
          <cell r="K3007">
            <v>353650</v>
          </cell>
        </row>
        <row r="3008">
          <cell r="K3008">
            <v>437913</v>
          </cell>
        </row>
        <row r="3009">
          <cell r="K3009">
            <v>437913</v>
          </cell>
        </row>
        <row r="3010">
          <cell r="K3010">
            <v>196122</v>
          </cell>
        </row>
        <row r="3011">
          <cell r="K3011">
            <v>196122</v>
          </cell>
        </row>
        <row r="3012">
          <cell r="K3012">
            <v>444228</v>
          </cell>
        </row>
        <row r="3013">
          <cell r="K3013">
            <v>444228</v>
          </cell>
        </row>
        <row r="3014">
          <cell r="K3014">
            <v>444228</v>
          </cell>
        </row>
        <row r="3015">
          <cell r="K3015">
            <v>276244</v>
          </cell>
        </row>
        <row r="3016">
          <cell r="K3016">
            <v>396922</v>
          </cell>
        </row>
        <row r="3017">
          <cell r="K3017">
            <v>393330</v>
          </cell>
        </row>
        <row r="3018">
          <cell r="K3018">
            <v>278373</v>
          </cell>
        </row>
        <row r="3019">
          <cell r="K3019">
            <v>278373</v>
          </cell>
        </row>
        <row r="3020">
          <cell r="K3020">
            <v>238606</v>
          </cell>
        </row>
        <row r="3021">
          <cell r="K3021">
            <v>221292</v>
          </cell>
        </row>
        <row r="3022">
          <cell r="K3022">
            <v>265550</v>
          </cell>
        </row>
        <row r="3023">
          <cell r="K3023">
            <v>265550</v>
          </cell>
        </row>
        <row r="3024">
          <cell r="K3024">
            <v>265550</v>
          </cell>
        </row>
        <row r="3025">
          <cell r="K3025">
            <v>265550</v>
          </cell>
        </row>
        <row r="3026">
          <cell r="K3026">
            <v>169417</v>
          </cell>
        </row>
        <row r="3027">
          <cell r="K3027">
            <v>169417</v>
          </cell>
        </row>
        <row r="3028">
          <cell r="K3028">
            <v>177928</v>
          </cell>
        </row>
        <row r="3029">
          <cell r="K3029">
            <v>265550</v>
          </cell>
        </row>
        <row r="3030">
          <cell r="K3030">
            <v>265550</v>
          </cell>
        </row>
        <row r="3031">
          <cell r="K3031">
            <v>265550</v>
          </cell>
        </row>
        <row r="3032">
          <cell r="K3032">
            <v>265550</v>
          </cell>
        </row>
        <row r="3033">
          <cell r="K3033">
            <v>265550</v>
          </cell>
        </row>
        <row r="3034">
          <cell r="K3034">
            <v>265550</v>
          </cell>
        </row>
        <row r="3035">
          <cell r="K3035">
            <v>265550</v>
          </cell>
        </row>
        <row r="3036">
          <cell r="K3036">
            <v>265550</v>
          </cell>
        </row>
        <row r="3037">
          <cell r="K3037">
            <v>175412</v>
          </cell>
        </row>
        <row r="3038">
          <cell r="K3038">
            <v>175412</v>
          </cell>
        </row>
        <row r="3039">
          <cell r="K3039">
            <v>175412</v>
          </cell>
        </row>
        <row r="3040">
          <cell r="K3040">
            <v>172344</v>
          </cell>
        </row>
        <row r="3041">
          <cell r="K3041">
            <v>265550</v>
          </cell>
        </row>
        <row r="3042">
          <cell r="K3042">
            <v>265550</v>
          </cell>
        </row>
        <row r="3043">
          <cell r="K3043">
            <v>169417</v>
          </cell>
        </row>
        <row r="3044">
          <cell r="K3044">
            <v>265550</v>
          </cell>
        </row>
        <row r="3045">
          <cell r="K3045">
            <v>265550</v>
          </cell>
        </row>
        <row r="3046">
          <cell r="K3046">
            <v>169417</v>
          </cell>
        </row>
        <row r="3047">
          <cell r="K3047">
            <v>169417</v>
          </cell>
        </row>
        <row r="3048">
          <cell r="K3048">
            <v>169417</v>
          </cell>
        </row>
        <row r="3049">
          <cell r="K3049">
            <v>265550</v>
          </cell>
        </row>
        <row r="3050">
          <cell r="K3050">
            <v>265550</v>
          </cell>
        </row>
        <row r="3051">
          <cell r="K3051">
            <v>265550</v>
          </cell>
        </row>
        <row r="3052">
          <cell r="K3052">
            <v>169417</v>
          </cell>
        </row>
        <row r="3053">
          <cell r="K3053">
            <v>265550</v>
          </cell>
        </row>
        <row r="3054">
          <cell r="K3054">
            <v>169417</v>
          </cell>
        </row>
        <row r="3055">
          <cell r="K3055">
            <v>265550</v>
          </cell>
        </row>
        <row r="3056">
          <cell r="K3056">
            <v>169417</v>
          </cell>
        </row>
        <row r="3057">
          <cell r="K3057">
            <v>169417</v>
          </cell>
        </row>
        <row r="3058">
          <cell r="K3058">
            <v>169417</v>
          </cell>
        </row>
        <row r="3059">
          <cell r="K3059">
            <v>265550</v>
          </cell>
        </row>
        <row r="3060">
          <cell r="K3060">
            <v>169417</v>
          </cell>
        </row>
        <row r="3061">
          <cell r="K3061">
            <v>169417</v>
          </cell>
        </row>
        <row r="3062">
          <cell r="K3062">
            <v>169417</v>
          </cell>
        </row>
        <row r="3063">
          <cell r="K3063">
            <v>175412</v>
          </cell>
        </row>
        <row r="3064">
          <cell r="K3064">
            <v>175412</v>
          </cell>
        </row>
        <row r="3065">
          <cell r="K3065">
            <v>166891</v>
          </cell>
        </row>
        <row r="3066">
          <cell r="K3066">
            <v>169417</v>
          </cell>
        </row>
        <row r="3067">
          <cell r="K3067">
            <v>177928</v>
          </cell>
        </row>
        <row r="3068">
          <cell r="K3068">
            <v>166891</v>
          </cell>
        </row>
        <row r="3069">
          <cell r="K3069">
            <v>176434</v>
          </cell>
        </row>
        <row r="3070">
          <cell r="K3070">
            <v>213513</v>
          </cell>
        </row>
        <row r="3071">
          <cell r="K3071">
            <v>166891</v>
          </cell>
        </row>
        <row r="3072">
          <cell r="K3072">
            <v>177928</v>
          </cell>
        </row>
        <row r="3073">
          <cell r="K3073">
            <v>177928</v>
          </cell>
        </row>
        <row r="3074">
          <cell r="K3074">
            <v>451927</v>
          </cell>
        </row>
        <row r="3075">
          <cell r="K3075">
            <v>451927</v>
          </cell>
        </row>
        <row r="3076">
          <cell r="K3076">
            <v>451927</v>
          </cell>
        </row>
        <row r="3077">
          <cell r="K3077">
            <v>451927</v>
          </cell>
        </row>
        <row r="3078">
          <cell r="K3078">
            <v>451927</v>
          </cell>
        </row>
        <row r="3079">
          <cell r="K3079">
            <v>246783</v>
          </cell>
        </row>
        <row r="3080">
          <cell r="K3080">
            <v>250334</v>
          </cell>
        </row>
        <row r="3081">
          <cell r="K3081">
            <v>250334</v>
          </cell>
        </row>
        <row r="3082">
          <cell r="K3082">
            <v>246783</v>
          </cell>
        </row>
        <row r="3083">
          <cell r="K3083">
            <v>176274</v>
          </cell>
        </row>
        <row r="3084">
          <cell r="K3084">
            <v>246783</v>
          </cell>
        </row>
        <row r="3085">
          <cell r="K3085">
            <v>246783</v>
          </cell>
        </row>
        <row r="3086">
          <cell r="K3086">
            <v>246783</v>
          </cell>
        </row>
        <row r="3087">
          <cell r="K3087">
            <v>246783</v>
          </cell>
        </row>
        <row r="3088">
          <cell r="K3088">
            <v>674335</v>
          </cell>
        </row>
        <row r="3089">
          <cell r="K3089">
            <v>177928</v>
          </cell>
        </row>
        <row r="3090">
          <cell r="K3090">
            <v>245576</v>
          </cell>
        </row>
        <row r="3091">
          <cell r="K3091">
            <v>250334</v>
          </cell>
        </row>
        <row r="3092">
          <cell r="K3092">
            <v>250334</v>
          </cell>
        </row>
        <row r="3093">
          <cell r="K3093">
            <v>249099</v>
          </cell>
        </row>
        <row r="3094">
          <cell r="K3094">
            <v>249099</v>
          </cell>
        </row>
        <row r="3095">
          <cell r="K3095">
            <v>720833</v>
          </cell>
        </row>
        <row r="3096">
          <cell r="K3096">
            <v>249099</v>
          </cell>
        </row>
        <row r="3097">
          <cell r="K3097">
            <v>246783</v>
          </cell>
        </row>
        <row r="3098">
          <cell r="K3098">
            <v>249099</v>
          </cell>
        </row>
        <row r="3099">
          <cell r="K3099">
            <v>245576</v>
          </cell>
        </row>
        <row r="3100">
          <cell r="K3100">
            <v>246783</v>
          </cell>
        </row>
        <row r="3101">
          <cell r="K3101">
            <v>245576</v>
          </cell>
        </row>
        <row r="3102">
          <cell r="K3102">
            <v>246783</v>
          </cell>
        </row>
        <row r="3103">
          <cell r="K3103">
            <v>220007</v>
          </cell>
        </row>
        <row r="3104">
          <cell r="K3104">
            <v>250334</v>
          </cell>
        </row>
        <row r="3105">
          <cell r="K3105">
            <v>176274</v>
          </cell>
        </row>
        <row r="3106">
          <cell r="K3106">
            <v>245576</v>
          </cell>
        </row>
        <row r="3107">
          <cell r="K3107">
            <v>249099</v>
          </cell>
        </row>
        <row r="3108">
          <cell r="K3108">
            <v>245576</v>
          </cell>
        </row>
        <row r="3109">
          <cell r="K3109">
            <v>246783</v>
          </cell>
        </row>
        <row r="3110">
          <cell r="K3110">
            <v>245576</v>
          </cell>
        </row>
        <row r="3111">
          <cell r="K3111">
            <v>245576</v>
          </cell>
        </row>
        <row r="3112">
          <cell r="K3112">
            <v>245576</v>
          </cell>
        </row>
        <row r="3113">
          <cell r="K3113">
            <v>343420</v>
          </cell>
        </row>
        <row r="3114">
          <cell r="K3114">
            <v>250334</v>
          </cell>
        </row>
        <row r="3115">
          <cell r="K3115">
            <v>246783</v>
          </cell>
        </row>
        <row r="3116">
          <cell r="K3116">
            <v>250334</v>
          </cell>
        </row>
        <row r="3117">
          <cell r="K3117">
            <v>249099</v>
          </cell>
        </row>
        <row r="3118">
          <cell r="K3118">
            <v>250334</v>
          </cell>
        </row>
        <row r="3119">
          <cell r="K3119">
            <v>245576</v>
          </cell>
        </row>
        <row r="3120">
          <cell r="K3120">
            <v>250334</v>
          </cell>
        </row>
        <row r="3121">
          <cell r="K3121">
            <v>250334</v>
          </cell>
        </row>
        <row r="3122">
          <cell r="K3122">
            <v>246783</v>
          </cell>
        </row>
        <row r="3123">
          <cell r="K3123">
            <v>249099</v>
          </cell>
        </row>
        <row r="3124">
          <cell r="K3124">
            <v>246783</v>
          </cell>
        </row>
        <row r="3125">
          <cell r="K3125">
            <v>250334</v>
          </cell>
        </row>
        <row r="3126">
          <cell r="K3126">
            <v>297483</v>
          </cell>
        </row>
        <row r="3127">
          <cell r="K3127">
            <v>250334</v>
          </cell>
        </row>
        <row r="3128">
          <cell r="K3128">
            <v>250334</v>
          </cell>
        </row>
        <row r="3129">
          <cell r="K3129">
            <v>246783</v>
          </cell>
        </row>
        <row r="3130">
          <cell r="K3130">
            <v>246783</v>
          </cell>
        </row>
        <row r="3131">
          <cell r="K3131">
            <v>285988</v>
          </cell>
        </row>
        <row r="3132">
          <cell r="K3132">
            <v>246783</v>
          </cell>
        </row>
        <row r="3133">
          <cell r="K3133">
            <v>250334</v>
          </cell>
        </row>
        <row r="3134">
          <cell r="K3134">
            <v>285988</v>
          </cell>
        </row>
        <row r="3135">
          <cell r="K3135">
            <v>222435</v>
          </cell>
        </row>
        <row r="3136">
          <cell r="K3136">
            <v>285988</v>
          </cell>
        </row>
        <row r="3137">
          <cell r="K3137">
            <v>340767</v>
          </cell>
        </row>
        <row r="3138">
          <cell r="K3138">
            <v>285988</v>
          </cell>
        </row>
        <row r="3139">
          <cell r="K3139">
            <v>285988</v>
          </cell>
        </row>
        <row r="3140">
          <cell r="K3140">
            <v>316625</v>
          </cell>
        </row>
        <row r="3141">
          <cell r="K3141">
            <v>304284</v>
          </cell>
        </row>
        <row r="3142">
          <cell r="K3142">
            <v>346882</v>
          </cell>
        </row>
        <row r="3143">
          <cell r="K3143">
            <v>346882</v>
          </cell>
        </row>
        <row r="3144">
          <cell r="K3144">
            <v>346882</v>
          </cell>
        </row>
        <row r="3145">
          <cell r="K3145">
            <v>346882</v>
          </cell>
        </row>
        <row r="3146">
          <cell r="K3146">
            <v>346882</v>
          </cell>
        </row>
        <row r="3147">
          <cell r="K3147">
            <v>346882</v>
          </cell>
        </row>
        <row r="3148">
          <cell r="K3148">
            <v>346882</v>
          </cell>
        </row>
        <row r="3149">
          <cell r="K3149">
            <v>207854</v>
          </cell>
        </row>
        <row r="3150">
          <cell r="K3150">
            <v>300404</v>
          </cell>
        </row>
        <row r="3151">
          <cell r="K3151">
            <v>237547</v>
          </cell>
        </row>
        <row r="3152">
          <cell r="K3152">
            <v>240995</v>
          </cell>
        </row>
        <row r="3153">
          <cell r="K3153">
            <v>384524</v>
          </cell>
        </row>
        <row r="3154">
          <cell r="K3154">
            <v>240995</v>
          </cell>
        </row>
        <row r="3155">
          <cell r="K3155">
            <v>240995</v>
          </cell>
        </row>
        <row r="3156">
          <cell r="K3156">
            <v>240995</v>
          </cell>
        </row>
        <row r="3157">
          <cell r="K3157">
            <v>240995</v>
          </cell>
        </row>
        <row r="3158">
          <cell r="K3158">
            <v>240995</v>
          </cell>
        </row>
        <row r="3159">
          <cell r="K3159">
            <v>380130</v>
          </cell>
        </row>
        <row r="3160">
          <cell r="K3160">
            <v>339588</v>
          </cell>
        </row>
        <row r="3161">
          <cell r="K3161">
            <v>240995</v>
          </cell>
        </row>
        <row r="3162">
          <cell r="K3162">
            <v>384524</v>
          </cell>
        </row>
        <row r="3163">
          <cell r="K3163">
            <v>305206</v>
          </cell>
        </row>
        <row r="3164">
          <cell r="K3164">
            <v>380130</v>
          </cell>
        </row>
        <row r="3165">
          <cell r="K3165">
            <v>384524</v>
          </cell>
        </row>
        <row r="3166">
          <cell r="K3166">
            <v>237547</v>
          </cell>
        </row>
        <row r="3167">
          <cell r="K3167">
            <v>384524</v>
          </cell>
        </row>
        <row r="3168">
          <cell r="K3168">
            <v>237547</v>
          </cell>
        </row>
        <row r="3169">
          <cell r="K3169">
            <v>237547</v>
          </cell>
        </row>
        <row r="3170">
          <cell r="K3170">
            <v>237547</v>
          </cell>
        </row>
        <row r="3171">
          <cell r="K3171">
            <v>237547</v>
          </cell>
        </row>
        <row r="3172">
          <cell r="K3172">
            <v>237547</v>
          </cell>
        </row>
        <row r="3173">
          <cell r="K3173">
            <v>240995</v>
          </cell>
        </row>
        <row r="3174">
          <cell r="K3174">
            <v>223557</v>
          </cell>
        </row>
        <row r="3175">
          <cell r="K3175">
            <v>611197</v>
          </cell>
        </row>
        <row r="3176">
          <cell r="K3176">
            <v>319783</v>
          </cell>
        </row>
        <row r="3177">
          <cell r="K3177">
            <v>282295</v>
          </cell>
        </row>
        <row r="3178">
          <cell r="K3178">
            <v>258975</v>
          </cell>
        </row>
        <row r="3179">
          <cell r="K3179">
            <v>304951</v>
          </cell>
        </row>
        <row r="3180">
          <cell r="K3180">
            <v>223557</v>
          </cell>
        </row>
        <row r="3181">
          <cell r="K3181">
            <v>354228</v>
          </cell>
        </row>
        <row r="3182">
          <cell r="K3182">
            <v>240995</v>
          </cell>
        </row>
        <row r="3183">
          <cell r="K3183">
            <v>287431</v>
          </cell>
        </row>
        <row r="3184">
          <cell r="K3184">
            <v>258975</v>
          </cell>
        </row>
        <row r="3185">
          <cell r="K3185">
            <v>239632</v>
          </cell>
        </row>
        <row r="3186">
          <cell r="K3186">
            <v>247283</v>
          </cell>
        </row>
        <row r="3187">
          <cell r="K3187">
            <v>354228</v>
          </cell>
        </row>
        <row r="3188">
          <cell r="K3188">
            <v>317582</v>
          </cell>
        </row>
        <row r="3189">
          <cell r="K3189">
            <v>237884</v>
          </cell>
        </row>
        <row r="3190">
          <cell r="K3190">
            <v>244171</v>
          </cell>
        </row>
        <row r="3191">
          <cell r="K3191">
            <v>213650</v>
          </cell>
        </row>
        <row r="3192">
          <cell r="K3192">
            <v>210576</v>
          </cell>
        </row>
        <row r="3193">
          <cell r="K3193">
            <v>152607</v>
          </cell>
        </row>
        <row r="3194">
          <cell r="K3194">
            <v>240659</v>
          </cell>
        </row>
        <row r="3195">
          <cell r="K3195">
            <v>240659</v>
          </cell>
        </row>
        <row r="3196">
          <cell r="K3196">
            <v>244171</v>
          </cell>
        </row>
        <row r="3197">
          <cell r="K3197">
            <v>300404</v>
          </cell>
        </row>
        <row r="3198">
          <cell r="K3198">
            <v>354228</v>
          </cell>
        </row>
        <row r="3199">
          <cell r="K3199">
            <v>240995</v>
          </cell>
        </row>
        <row r="3200">
          <cell r="K3200">
            <v>237547</v>
          </cell>
        </row>
        <row r="3201">
          <cell r="K3201">
            <v>278253</v>
          </cell>
        </row>
        <row r="3202">
          <cell r="K3202">
            <v>314875</v>
          </cell>
        </row>
        <row r="3203">
          <cell r="K3203">
            <v>304951</v>
          </cell>
        </row>
        <row r="3204">
          <cell r="K3204">
            <v>272648</v>
          </cell>
        </row>
        <row r="3205">
          <cell r="K3205">
            <v>272648</v>
          </cell>
        </row>
        <row r="3206">
          <cell r="K3206">
            <v>272648</v>
          </cell>
        </row>
        <row r="3207">
          <cell r="K3207">
            <v>268957</v>
          </cell>
        </row>
        <row r="3208">
          <cell r="K3208">
            <v>272648</v>
          </cell>
        </row>
        <row r="3209">
          <cell r="K3209">
            <v>272648</v>
          </cell>
        </row>
        <row r="3210">
          <cell r="K3210">
            <v>272648</v>
          </cell>
        </row>
        <row r="3211">
          <cell r="K3211">
            <v>272648</v>
          </cell>
        </row>
        <row r="3212">
          <cell r="K3212">
            <v>272648</v>
          </cell>
        </row>
        <row r="3213">
          <cell r="K3213">
            <v>272648</v>
          </cell>
        </row>
        <row r="3214">
          <cell r="K3214">
            <v>272648</v>
          </cell>
        </row>
        <row r="3215">
          <cell r="K3215">
            <v>272648</v>
          </cell>
        </row>
        <row r="3216">
          <cell r="K3216">
            <v>272648</v>
          </cell>
        </row>
        <row r="3217">
          <cell r="K3217">
            <v>272648</v>
          </cell>
        </row>
        <row r="3218">
          <cell r="K3218">
            <v>272648</v>
          </cell>
        </row>
        <row r="3219">
          <cell r="K3219">
            <v>304951</v>
          </cell>
        </row>
        <row r="3220">
          <cell r="K3220">
            <v>272648</v>
          </cell>
        </row>
        <row r="3221">
          <cell r="K3221">
            <v>272648</v>
          </cell>
        </row>
        <row r="3222">
          <cell r="K3222">
            <v>272648</v>
          </cell>
        </row>
        <row r="3223">
          <cell r="K3223">
            <v>268957</v>
          </cell>
        </row>
        <row r="3224">
          <cell r="K3224">
            <v>268957</v>
          </cell>
        </row>
        <row r="3225">
          <cell r="K3225">
            <v>268957</v>
          </cell>
        </row>
        <row r="3226">
          <cell r="K3226">
            <v>194748</v>
          </cell>
        </row>
        <row r="3227">
          <cell r="K3227">
            <v>272648</v>
          </cell>
        </row>
        <row r="3228">
          <cell r="K3228">
            <v>272648</v>
          </cell>
        </row>
        <row r="3229">
          <cell r="K3229">
            <v>268957</v>
          </cell>
        </row>
        <row r="3230">
          <cell r="K3230">
            <v>268957</v>
          </cell>
        </row>
        <row r="3231">
          <cell r="K3231">
            <v>268957</v>
          </cell>
        </row>
        <row r="3232">
          <cell r="K3232">
            <v>155799</v>
          </cell>
        </row>
        <row r="3233">
          <cell r="K3233">
            <v>268957</v>
          </cell>
        </row>
        <row r="3234">
          <cell r="K3234">
            <v>350547</v>
          </cell>
        </row>
        <row r="3235">
          <cell r="K3235">
            <v>600516</v>
          </cell>
        </row>
        <row r="3236">
          <cell r="K3236">
            <v>303887</v>
          </cell>
        </row>
        <row r="3237">
          <cell r="K3237">
            <v>303887</v>
          </cell>
        </row>
        <row r="3238">
          <cell r="K3238">
            <v>303887</v>
          </cell>
        </row>
        <row r="3239">
          <cell r="K3239">
            <v>303887</v>
          </cell>
        </row>
        <row r="3240">
          <cell r="K3240">
            <v>303887</v>
          </cell>
        </row>
        <row r="3241">
          <cell r="K3241">
            <v>303887</v>
          </cell>
        </row>
        <row r="3242">
          <cell r="K3242">
            <v>303887</v>
          </cell>
        </row>
        <row r="3243">
          <cell r="K3243">
            <v>303887</v>
          </cell>
        </row>
        <row r="3244">
          <cell r="K3244">
            <v>303887</v>
          </cell>
        </row>
        <row r="3245">
          <cell r="K3245">
            <v>303887</v>
          </cell>
        </row>
        <row r="3246">
          <cell r="K3246">
            <v>303887</v>
          </cell>
        </row>
        <row r="3247">
          <cell r="K3247">
            <v>303887</v>
          </cell>
        </row>
        <row r="3248">
          <cell r="K3248">
            <v>303887</v>
          </cell>
        </row>
        <row r="3249">
          <cell r="K3249">
            <v>303887</v>
          </cell>
        </row>
        <row r="3250">
          <cell r="K3250">
            <v>303887</v>
          </cell>
        </row>
        <row r="3251">
          <cell r="K3251">
            <v>303887</v>
          </cell>
        </row>
        <row r="3252">
          <cell r="K3252">
            <v>303887</v>
          </cell>
        </row>
        <row r="3253">
          <cell r="K3253">
            <v>303887</v>
          </cell>
        </row>
        <row r="3254">
          <cell r="K3254">
            <v>303887</v>
          </cell>
        </row>
        <row r="3255">
          <cell r="K3255">
            <v>303887</v>
          </cell>
        </row>
        <row r="3256">
          <cell r="K3256">
            <v>303887</v>
          </cell>
        </row>
        <row r="3257">
          <cell r="K3257">
            <v>303887</v>
          </cell>
        </row>
        <row r="3258">
          <cell r="K3258">
            <v>303887</v>
          </cell>
        </row>
        <row r="3259">
          <cell r="K3259">
            <v>303887</v>
          </cell>
        </row>
        <row r="3260">
          <cell r="K3260">
            <v>303887</v>
          </cell>
        </row>
        <row r="3261">
          <cell r="K3261">
            <v>303887</v>
          </cell>
        </row>
        <row r="3262">
          <cell r="K3262">
            <v>303887</v>
          </cell>
        </row>
        <row r="3263">
          <cell r="K3263">
            <v>303887</v>
          </cell>
        </row>
        <row r="3264">
          <cell r="K3264">
            <v>303887</v>
          </cell>
        </row>
        <row r="3265">
          <cell r="K3265">
            <v>303887</v>
          </cell>
        </row>
        <row r="3266">
          <cell r="K3266">
            <v>303887</v>
          </cell>
        </row>
        <row r="3267">
          <cell r="K3267">
            <v>303887</v>
          </cell>
        </row>
        <row r="3268">
          <cell r="K3268">
            <v>303887</v>
          </cell>
        </row>
        <row r="3269">
          <cell r="K3269">
            <v>318033</v>
          </cell>
        </row>
        <row r="3270">
          <cell r="K3270">
            <v>318033</v>
          </cell>
        </row>
        <row r="3271">
          <cell r="K3271">
            <v>318033</v>
          </cell>
        </row>
        <row r="3272">
          <cell r="K3272">
            <v>299358</v>
          </cell>
        </row>
        <row r="3273">
          <cell r="K3273">
            <v>303887</v>
          </cell>
        </row>
        <row r="3274">
          <cell r="K3274">
            <v>436076</v>
          </cell>
        </row>
        <row r="3275">
          <cell r="K3275">
            <v>303887</v>
          </cell>
        </row>
        <row r="3276">
          <cell r="K3276">
            <v>303887</v>
          </cell>
        </row>
        <row r="3277">
          <cell r="K3277">
            <v>303887</v>
          </cell>
        </row>
        <row r="3278">
          <cell r="K3278">
            <v>331944</v>
          </cell>
        </row>
        <row r="3279">
          <cell r="K3279">
            <v>303887</v>
          </cell>
        </row>
        <row r="3280">
          <cell r="K3280">
            <v>319693</v>
          </cell>
        </row>
        <row r="3281">
          <cell r="K3281">
            <v>359388</v>
          </cell>
        </row>
        <row r="3282">
          <cell r="K3282">
            <v>306972</v>
          </cell>
        </row>
        <row r="3283">
          <cell r="K3283">
            <v>322634</v>
          </cell>
        </row>
        <row r="3284">
          <cell r="K3284">
            <v>269769</v>
          </cell>
        </row>
        <row r="3285">
          <cell r="K3285">
            <v>303887</v>
          </cell>
        </row>
        <row r="3286">
          <cell r="K3286">
            <v>238335</v>
          </cell>
        </row>
        <row r="3287">
          <cell r="K3287">
            <v>543204</v>
          </cell>
        </row>
        <row r="3288">
          <cell r="K3288">
            <v>543204</v>
          </cell>
        </row>
        <row r="3289">
          <cell r="K3289">
            <v>543204</v>
          </cell>
        </row>
        <row r="3290">
          <cell r="K3290">
            <v>543204</v>
          </cell>
        </row>
        <row r="3291">
          <cell r="K3291">
            <v>282295</v>
          </cell>
        </row>
        <row r="3292">
          <cell r="K3292">
            <v>291004</v>
          </cell>
        </row>
        <row r="3293">
          <cell r="K3293">
            <v>282615</v>
          </cell>
        </row>
        <row r="3294">
          <cell r="K3294">
            <v>234784</v>
          </cell>
        </row>
        <row r="3295">
          <cell r="K3295">
            <v>239766</v>
          </cell>
        </row>
        <row r="3296">
          <cell r="K3296">
            <v>344163</v>
          </cell>
        </row>
        <row r="3297">
          <cell r="K3297">
            <v>393330</v>
          </cell>
        </row>
        <row r="3298">
          <cell r="K3298">
            <v>283915</v>
          </cell>
        </row>
        <row r="3299">
          <cell r="K3299">
            <v>278253</v>
          </cell>
        </row>
        <row r="3300">
          <cell r="K3300">
            <v>347307</v>
          </cell>
        </row>
        <row r="3301">
          <cell r="K3301">
            <v>396922</v>
          </cell>
        </row>
        <row r="3302">
          <cell r="K3302">
            <v>347307</v>
          </cell>
        </row>
        <row r="3303">
          <cell r="K3303">
            <v>396922</v>
          </cell>
        </row>
        <row r="3304">
          <cell r="K3304">
            <v>279616</v>
          </cell>
        </row>
        <row r="3305">
          <cell r="K3305">
            <v>283674</v>
          </cell>
        </row>
        <row r="3306">
          <cell r="K3306">
            <v>283674</v>
          </cell>
        </row>
        <row r="3307">
          <cell r="K3307">
            <v>283674</v>
          </cell>
        </row>
        <row r="3308">
          <cell r="K3308">
            <v>283674</v>
          </cell>
        </row>
        <row r="3309">
          <cell r="K3309">
            <v>279616</v>
          </cell>
        </row>
        <row r="3310">
          <cell r="K3310">
            <v>283674</v>
          </cell>
        </row>
        <row r="3311">
          <cell r="K3311">
            <v>279616</v>
          </cell>
        </row>
        <row r="3312">
          <cell r="K3312">
            <v>279616</v>
          </cell>
        </row>
        <row r="3313">
          <cell r="K3313">
            <v>283674</v>
          </cell>
        </row>
        <row r="3314">
          <cell r="K3314">
            <v>279616</v>
          </cell>
        </row>
        <row r="3315">
          <cell r="K3315">
            <v>279616</v>
          </cell>
        </row>
        <row r="3316">
          <cell r="K3316">
            <v>279616</v>
          </cell>
        </row>
        <row r="3317">
          <cell r="K3317">
            <v>283674</v>
          </cell>
        </row>
        <row r="3318">
          <cell r="K3318">
            <v>283674</v>
          </cell>
        </row>
        <row r="3319">
          <cell r="K3319">
            <v>283674</v>
          </cell>
        </row>
        <row r="3320">
          <cell r="K3320">
            <v>283674</v>
          </cell>
        </row>
        <row r="3321">
          <cell r="K3321">
            <v>283674</v>
          </cell>
        </row>
        <row r="3322">
          <cell r="K3322">
            <v>283674</v>
          </cell>
        </row>
        <row r="3323">
          <cell r="K3323">
            <v>279616</v>
          </cell>
        </row>
        <row r="3324">
          <cell r="K3324">
            <v>279616</v>
          </cell>
        </row>
        <row r="3325">
          <cell r="K3325">
            <v>283674</v>
          </cell>
        </row>
        <row r="3326">
          <cell r="K3326">
            <v>283674</v>
          </cell>
        </row>
        <row r="3327">
          <cell r="K3327">
            <v>283674</v>
          </cell>
        </row>
        <row r="3328">
          <cell r="K3328">
            <v>283674</v>
          </cell>
        </row>
        <row r="3329">
          <cell r="K3329">
            <v>283674</v>
          </cell>
        </row>
        <row r="3330">
          <cell r="K3330">
            <v>279616</v>
          </cell>
        </row>
        <row r="3331">
          <cell r="K3331">
            <v>279616</v>
          </cell>
        </row>
        <row r="3332">
          <cell r="K3332">
            <v>279616</v>
          </cell>
        </row>
        <row r="3333">
          <cell r="K3333">
            <v>283674</v>
          </cell>
        </row>
        <row r="3334">
          <cell r="K3334">
            <v>283674</v>
          </cell>
        </row>
        <row r="3335">
          <cell r="K3335">
            <v>283674</v>
          </cell>
        </row>
        <row r="3336">
          <cell r="K3336">
            <v>283674</v>
          </cell>
        </row>
        <row r="3337">
          <cell r="K3337">
            <v>279616</v>
          </cell>
        </row>
        <row r="3338">
          <cell r="K3338">
            <v>279616</v>
          </cell>
        </row>
        <row r="3339">
          <cell r="K3339">
            <v>283674</v>
          </cell>
        </row>
        <row r="3340">
          <cell r="K3340">
            <v>283674</v>
          </cell>
        </row>
        <row r="3341">
          <cell r="K3341">
            <v>248215</v>
          </cell>
        </row>
        <row r="3342">
          <cell r="K3342">
            <v>158922</v>
          </cell>
        </row>
        <row r="3343">
          <cell r="K3343">
            <v>158922</v>
          </cell>
        </row>
        <row r="3344">
          <cell r="K3344">
            <v>158922</v>
          </cell>
        </row>
        <row r="3345">
          <cell r="K3345">
            <v>158922</v>
          </cell>
        </row>
        <row r="3346">
          <cell r="K3346">
            <v>156406</v>
          </cell>
        </row>
        <row r="3347">
          <cell r="K3347">
            <v>250250</v>
          </cell>
        </row>
        <row r="3348">
          <cell r="K3348">
            <v>222491</v>
          </cell>
        </row>
        <row r="3349">
          <cell r="K3349">
            <v>254275</v>
          </cell>
        </row>
        <row r="3350">
          <cell r="K3350">
            <v>254275</v>
          </cell>
        </row>
        <row r="3351">
          <cell r="K3351">
            <v>383739</v>
          </cell>
        </row>
        <row r="3352">
          <cell r="K3352">
            <v>254275</v>
          </cell>
        </row>
        <row r="3353">
          <cell r="K3353">
            <v>254275</v>
          </cell>
        </row>
        <row r="3354">
          <cell r="K3354">
            <v>346882</v>
          </cell>
        </row>
        <row r="3355">
          <cell r="K3355">
            <v>216801</v>
          </cell>
        </row>
        <row r="3356">
          <cell r="K3356">
            <v>250250</v>
          </cell>
        </row>
        <row r="3357">
          <cell r="K3357">
            <v>346882</v>
          </cell>
        </row>
        <row r="3358">
          <cell r="K3358">
            <v>346882</v>
          </cell>
        </row>
        <row r="3359">
          <cell r="K3359">
            <v>173441</v>
          </cell>
        </row>
        <row r="3360">
          <cell r="K3360">
            <v>250250</v>
          </cell>
        </row>
        <row r="3361">
          <cell r="K3361">
            <v>383739</v>
          </cell>
        </row>
        <row r="3362">
          <cell r="K3362">
            <v>335771</v>
          </cell>
        </row>
        <row r="3363">
          <cell r="K3363">
            <v>335771</v>
          </cell>
        </row>
        <row r="3364">
          <cell r="K3364">
            <v>303522</v>
          </cell>
        </row>
        <row r="3365">
          <cell r="K3365">
            <v>346882</v>
          </cell>
        </row>
        <row r="3366">
          <cell r="K3366">
            <v>250250</v>
          </cell>
        </row>
        <row r="3367">
          <cell r="K3367">
            <v>254275</v>
          </cell>
        </row>
        <row r="3368">
          <cell r="K3368">
            <v>254275</v>
          </cell>
        </row>
        <row r="3369">
          <cell r="K3369">
            <v>254275</v>
          </cell>
        </row>
        <row r="3370">
          <cell r="K3370">
            <v>254275</v>
          </cell>
        </row>
        <row r="3371">
          <cell r="K3371">
            <v>254275</v>
          </cell>
        </row>
        <row r="3372">
          <cell r="K3372">
            <v>250250</v>
          </cell>
        </row>
        <row r="3373">
          <cell r="K3373">
            <v>222491</v>
          </cell>
        </row>
        <row r="3374">
          <cell r="K3374">
            <v>222491</v>
          </cell>
        </row>
        <row r="3375">
          <cell r="K3375">
            <v>222491</v>
          </cell>
        </row>
        <row r="3376">
          <cell r="K3376">
            <v>127138</v>
          </cell>
        </row>
        <row r="3377">
          <cell r="K3377">
            <v>279616</v>
          </cell>
        </row>
        <row r="3378">
          <cell r="K3378">
            <v>283674</v>
          </cell>
        </row>
        <row r="3379">
          <cell r="K3379">
            <v>279616</v>
          </cell>
        </row>
        <row r="3380">
          <cell r="K3380">
            <v>279616</v>
          </cell>
        </row>
        <row r="3381">
          <cell r="K3381">
            <v>279616</v>
          </cell>
        </row>
        <row r="3382">
          <cell r="K3382">
            <v>283674</v>
          </cell>
        </row>
        <row r="3383">
          <cell r="K3383">
            <v>279616</v>
          </cell>
        </row>
        <row r="3384">
          <cell r="K3384">
            <v>279616</v>
          </cell>
        </row>
        <row r="3385">
          <cell r="K3385">
            <v>283674</v>
          </cell>
        </row>
        <row r="3386">
          <cell r="K3386">
            <v>279616</v>
          </cell>
        </row>
        <row r="3387">
          <cell r="K3387">
            <v>283674</v>
          </cell>
        </row>
        <row r="3388">
          <cell r="K3388">
            <v>279616</v>
          </cell>
        </row>
        <row r="3389">
          <cell r="K3389">
            <v>283674</v>
          </cell>
        </row>
        <row r="3390">
          <cell r="K3390">
            <v>279616</v>
          </cell>
        </row>
        <row r="3391">
          <cell r="K3391">
            <v>283674</v>
          </cell>
        </row>
        <row r="3392">
          <cell r="K3392">
            <v>283674</v>
          </cell>
        </row>
        <row r="3393">
          <cell r="K3393">
            <v>283674</v>
          </cell>
        </row>
        <row r="3394">
          <cell r="K3394">
            <v>283674</v>
          </cell>
        </row>
        <row r="3395">
          <cell r="K3395">
            <v>283674</v>
          </cell>
        </row>
        <row r="3396">
          <cell r="K3396">
            <v>283674</v>
          </cell>
        </row>
        <row r="3397">
          <cell r="K3397">
            <v>279616</v>
          </cell>
        </row>
        <row r="3398">
          <cell r="K3398">
            <v>279616</v>
          </cell>
        </row>
        <row r="3399">
          <cell r="K3399">
            <v>279616</v>
          </cell>
        </row>
        <row r="3400">
          <cell r="K3400">
            <v>279616</v>
          </cell>
        </row>
        <row r="3401">
          <cell r="K3401">
            <v>279616</v>
          </cell>
        </row>
        <row r="3402">
          <cell r="K3402">
            <v>279616</v>
          </cell>
        </row>
        <row r="3403">
          <cell r="K3403">
            <v>279616</v>
          </cell>
        </row>
        <row r="3404">
          <cell r="K3404">
            <v>279616</v>
          </cell>
        </row>
        <row r="3405">
          <cell r="K3405">
            <v>279616</v>
          </cell>
        </row>
        <row r="3406">
          <cell r="K3406">
            <v>279616</v>
          </cell>
        </row>
        <row r="3407">
          <cell r="K3407">
            <v>283674</v>
          </cell>
        </row>
        <row r="3408">
          <cell r="K3408">
            <v>279616</v>
          </cell>
        </row>
        <row r="3409">
          <cell r="K3409">
            <v>279616</v>
          </cell>
        </row>
        <row r="3410">
          <cell r="K3410">
            <v>283674</v>
          </cell>
        </row>
        <row r="3411">
          <cell r="K3411">
            <v>283674</v>
          </cell>
        </row>
        <row r="3412">
          <cell r="K3412">
            <v>283674</v>
          </cell>
        </row>
        <row r="3413">
          <cell r="K3413">
            <v>244664</v>
          </cell>
        </row>
        <row r="3414">
          <cell r="K3414">
            <v>255494</v>
          </cell>
        </row>
        <row r="3415">
          <cell r="K3415">
            <v>279616</v>
          </cell>
        </row>
        <row r="3416">
          <cell r="K3416">
            <v>278253</v>
          </cell>
        </row>
        <row r="3417">
          <cell r="K3417">
            <v>222491</v>
          </cell>
        </row>
        <row r="3418">
          <cell r="K3418">
            <v>222491</v>
          </cell>
        </row>
        <row r="3419">
          <cell r="K3419">
            <v>222491</v>
          </cell>
        </row>
        <row r="3420">
          <cell r="K3420">
            <v>222491</v>
          </cell>
        </row>
        <row r="3421">
          <cell r="K3421">
            <v>222491</v>
          </cell>
        </row>
        <row r="3422">
          <cell r="K3422">
            <v>223557</v>
          </cell>
        </row>
        <row r="3423">
          <cell r="K3423">
            <v>222491</v>
          </cell>
        </row>
        <row r="3424">
          <cell r="K3424">
            <v>303522</v>
          </cell>
        </row>
        <row r="3425">
          <cell r="K3425">
            <v>222491</v>
          </cell>
        </row>
        <row r="3426">
          <cell r="K3426">
            <v>222491</v>
          </cell>
        </row>
        <row r="3427">
          <cell r="K3427">
            <v>305206</v>
          </cell>
        </row>
        <row r="3428">
          <cell r="K3428">
            <v>303522</v>
          </cell>
        </row>
        <row r="3429">
          <cell r="K3429">
            <v>346882</v>
          </cell>
        </row>
        <row r="3430">
          <cell r="K3430">
            <v>346882</v>
          </cell>
        </row>
        <row r="3431">
          <cell r="K3431">
            <v>305206</v>
          </cell>
        </row>
        <row r="3432">
          <cell r="K3432">
            <v>222491</v>
          </cell>
        </row>
        <row r="3433">
          <cell r="K3433">
            <v>254825</v>
          </cell>
        </row>
        <row r="3434">
          <cell r="K3434">
            <v>348807</v>
          </cell>
        </row>
        <row r="3435">
          <cell r="K3435">
            <v>348807</v>
          </cell>
        </row>
        <row r="3436">
          <cell r="K3436">
            <v>222491</v>
          </cell>
        </row>
        <row r="3437">
          <cell r="K3437">
            <v>348807</v>
          </cell>
        </row>
        <row r="3438">
          <cell r="K3438">
            <v>348807</v>
          </cell>
        </row>
        <row r="3439">
          <cell r="K3439">
            <v>222491</v>
          </cell>
        </row>
        <row r="3440">
          <cell r="K3440">
            <v>303522</v>
          </cell>
        </row>
        <row r="3441">
          <cell r="K3441">
            <v>348807</v>
          </cell>
        </row>
        <row r="3442">
          <cell r="K3442">
            <v>222491</v>
          </cell>
        </row>
        <row r="3443">
          <cell r="K3443">
            <v>348807</v>
          </cell>
        </row>
        <row r="3444">
          <cell r="K3444">
            <v>348807</v>
          </cell>
        </row>
        <row r="3445">
          <cell r="K3445">
            <v>348807</v>
          </cell>
        </row>
        <row r="3446">
          <cell r="K3446">
            <v>348807</v>
          </cell>
        </row>
        <row r="3447">
          <cell r="K3447">
            <v>348807</v>
          </cell>
        </row>
        <row r="3448">
          <cell r="K3448">
            <v>348807</v>
          </cell>
        </row>
        <row r="3449">
          <cell r="K3449">
            <v>222491</v>
          </cell>
        </row>
        <row r="3450">
          <cell r="K3450">
            <v>348807</v>
          </cell>
        </row>
        <row r="3451">
          <cell r="K3451">
            <v>222491</v>
          </cell>
        </row>
        <row r="3452">
          <cell r="K3452">
            <v>348807</v>
          </cell>
        </row>
        <row r="3453">
          <cell r="K3453">
            <v>222491</v>
          </cell>
        </row>
        <row r="3454">
          <cell r="K3454">
            <v>348807</v>
          </cell>
        </row>
        <row r="3455">
          <cell r="K3455">
            <v>222491</v>
          </cell>
        </row>
        <row r="3456">
          <cell r="K3456">
            <v>222491</v>
          </cell>
        </row>
        <row r="3457">
          <cell r="K3457">
            <v>348807</v>
          </cell>
        </row>
        <row r="3458">
          <cell r="K3458">
            <v>348807</v>
          </cell>
        </row>
        <row r="3459">
          <cell r="K3459">
            <v>222491</v>
          </cell>
        </row>
        <row r="3460">
          <cell r="K3460">
            <v>222491</v>
          </cell>
        </row>
        <row r="3461">
          <cell r="K3461">
            <v>222491</v>
          </cell>
        </row>
        <row r="3462">
          <cell r="K3462">
            <v>222491</v>
          </cell>
        </row>
        <row r="3463">
          <cell r="K3463">
            <v>275510</v>
          </cell>
        </row>
        <row r="3464">
          <cell r="K3464">
            <v>222491</v>
          </cell>
        </row>
        <row r="3465">
          <cell r="K3465">
            <v>222491</v>
          </cell>
        </row>
        <row r="3466">
          <cell r="K3466">
            <v>348807</v>
          </cell>
        </row>
        <row r="3467">
          <cell r="K3467">
            <v>305206</v>
          </cell>
        </row>
        <row r="3468">
          <cell r="K3468">
            <v>253197</v>
          </cell>
        </row>
        <row r="3469">
          <cell r="K3469">
            <v>305206</v>
          </cell>
        </row>
        <row r="3470">
          <cell r="K3470">
            <v>222491</v>
          </cell>
        </row>
        <row r="3471">
          <cell r="K3471">
            <v>222491</v>
          </cell>
        </row>
        <row r="3472">
          <cell r="K3472">
            <v>222491</v>
          </cell>
        </row>
        <row r="3473">
          <cell r="K3473">
            <v>222491</v>
          </cell>
        </row>
        <row r="3474">
          <cell r="K3474">
            <v>222491</v>
          </cell>
        </row>
        <row r="3475">
          <cell r="K3475">
            <v>348807</v>
          </cell>
        </row>
        <row r="3476">
          <cell r="K3476">
            <v>348807</v>
          </cell>
        </row>
        <row r="3477">
          <cell r="K3477">
            <v>305206</v>
          </cell>
        </row>
        <row r="3478">
          <cell r="K3478">
            <v>305206</v>
          </cell>
        </row>
        <row r="3479">
          <cell r="K3479">
            <v>222491</v>
          </cell>
        </row>
        <row r="3480">
          <cell r="K3480">
            <v>341497</v>
          </cell>
        </row>
        <row r="3481">
          <cell r="K3481">
            <v>222491</v>
          </cell>
        </row>
        <row r="3482">
          <cell r="K3482">
            <v>249099</v>
          </cell>
        </row>
        <row r="3483">
          <cell r="K3483">
            <v>343420</v>
          </cell>
        </row>
        <row r="3484">
          <cell r="K3484">
            <v>392480</v>
          </cell>
        </row>
        <row r="3485">
          <cell r="K3485">
            <v>222491</v>
          </cell>
        </row>
        <row r="3486">
          <cell r="K3486">
            <v>222491</v>
          </cell>
        </row>
        <row r="3487">
          <cell r="K3487">
            <v>392480</v>
          </cell>
        </row>
        <row r="3488">
          <cell r="K3488">
            <v>222491</v>
          </cell>
        </row>
        <row r="3489">
          <cell r="K3489">
            <v>218968</v>
          </cell>
        </row>
        <row r="3490">
          <cell r="K3490">
            <v>222491</v>
          </cell>
        </row>
        <row r="3491">
          <cell r="K3491">
            <v>222491</v>
          </cell>
        </row>
        <row r="3492">
          <cell r="K3492">
            <v>222491</v>
          </cell>
        </row>
        <row r="3493">
          <cell r="K3493">
            <v>222491</v>
          </cell>
        </row>
        <row r="3494">
          <cell r="K3494">
            <v>392480</v>
          </cell>
        </row>
        <row r="3495">
          <cell r="K3495">
            <v>222491</v>
          </cell>
        </row>
        <row r="3496">
          <cell r="K3496">
            <v>392480</v>
          </cell>
        </row>
        <row r="3497">
          <cell r="K3497">
            <v>390282</v>
          </cell>
        </row>
        <row r="3498">
          <cell r="K3498">
            <v>348807</v>
          </cell>
        </row>
        <row r="3499">
          <cell r="K3499">
            <v>392480</v>
          </cell>
        </row>
        <row r="3500">
          <cell r="K3500">
            <v>341497</v>
          </cell>
        </row>
        <row r="3501">
          <cell r="K3501">
            <v>250530</v>
          </cell>
        </row>
        <row r="3502">
          <cell r="K3502">
            <v>245576</v>
          </cell>
        </row>
        <row r="3503">
          <cell r="K3503">
            <v>343420</v>
          </cell>
        </row>
        <row r="3504">
          <cell r="K3504">
            <v>250530</v>
          </cell>
        </row>
        <row r="3505">
          <cell r="K3505">
            <v>392480</v>
          </cell>
        </row>
        <row r="3506">
          <cell r="K3506">
            <v>392480</v>
          </cell>
        </row>
        <row r="3507">
          <cell r="K3507">
            <v>392480</v>
          </cell>
        </row>
        <row r="3508">
          <cell r="K3508">
            <v>249871</v>
          </cell>
        </row>
        <row r="3509">
          <cell r="K3509">
            <v>392480</v>
          </cell>
        </row>
        <row r="3510">
          <cell r="K3510">
            <v>392480</v>
          </cell>
        </row>
        <row r="3511">
          <cell r="K3511">
            <v>245576</v>
          </cell>
        </row>
        <row r="3512">
          <cell r="K3512">
            <v>392480</v>
          </cell>
        </row>
        <row r="3513">
          <cell r="K3513">
            <v>392480</v>
          </cell>
        </row>
        <row r="3514">
          <cell r="K3514">
            <v>392480</v>
          </cell>
        </row>
        <row r="3515">
          <cell r="K3515">
            <v>392480</v>
          </cell>
        </row>
        <row r="3516">
          <cell r="K3516">
            <v>392480</v>
          </cell>
        </row>
        <row r="3517">
          <cell r="K3517">
            <v>392480</v>
          </cell>
        </row>
        <row r="3518">
          <cell r="K3518">
            <v>253197</v>
          </cell>
        </row>
        <row r="3519">
          <cell r="K3519">
            <v>343420</v>
          </cell>
        </row>
        <row r="3520">
          <cell r="K3520">
            <v>392480</v>
          </cell>
        </row>
        <row r="3521">
          <cell r="K3521">
            <v>246110</v>
          </cell>
        </row>
        <row r="3522">
          <cell r="K3522">
            <v>242461</v>
          </cell>
        </row>
        <row r="3523">
          <cell r="K3523">
            <v>234784</v>
          </cell>
        </row>
        <row r="3524">
          <cell r="K3524">
            <v>392480</v>
          </cell>
        </row>
        <row r="3525">
          <cell r="K3525">
            <v>343420</v>
          </cell>
        </row>
        <row r="3526">
          <cell r="K3526">
            <v>343420</v>
          </cell>
        </row>
        <row r="3527">
          <cell r="K3527">
            <v>343420</v>
          </cell>
        </row>
        <row r="3528">
          <cell r="K3528">
            <v>341497</v>
          </cell>
        </row>
        <row r="3529">
          <cell r="K3529">
            <v>392480</v>
          </cell>
        </row>
        <row r="3530">
          <cell r="K3530">
            <v>343420</v>
          </cell>
        </row>
        <row r="3531">
          <cell r="K3531">
            <v>392480</v>
          </cell>
        </row>
        <row r="3532">
          <cell r="K3532">
            <v>343420</v>
          </cell>
        </row>
        <row r="3533">
          <cell r="K3533">
            <v>341497</v>
          </cell>
        </row>
        <row r="3534">
          <cell r="K3534">
            <v>392480</v>
          </cell>
        </row>
        <row r="3535">
          <cell r="K3535">
            <v>390282</v>
          </cell>
        </row>
        <row r="3536">
          <cell r="K3536">
            <v>392480</v>
          </cell>
        </row>
        <row r="3537">
          <cell r="K3537">
            <v>392480</v>
          </cell>
        </row>
        <row r="3538">
          <cell r="K3538">
            <v>392480</v>
          </cell>
        </row>
        <row r="3539">
          <cell r="K3539">
            <v>392480</v>
          </cell>
        </row>
        <row r="3540">
          <cell r="K3540">
            <v>392480</v>
          </cell>
        </row>
        <row r="3541">
          <cell r="K3541">
            <v>392480</v>
          </cell>
        </row>
        <row r="3542">
          <cell r="K3542">
            <v>392480</v>
          </cell>
        </row>
        <row r="3543">
          <cell r="K3543">
            <v>392480</v>
          </cell>
        </row>
        <row r="3544">
          <cell r="K3544">
            <v>390282</v>
          </cell>
        </row>
        <row r="3545">
          <cell r="K3545">
            <v>390282</v>
          </cell>
        </row>
        <row r="3546">
          <cell r="K3546">
            <v>392480</v>
          </cell>
        </row>
        <row r="3547">
          <cell r="K3547">
            <v>392480</v>
          </cell>
        </row>
        <row r="3548">
          <cell r="K3548">
            <v>392480</v>
          </cell>
        </row>
        <row r="3549">
          <cell r="K3549">
            <v>392480</v>
          </cell>
        </row>
        <row r="3550">
          <cell r="K3550">
            <v>390282</v>
          </cell>
        </row>
        <row r="3551">
          <cell r="K3551">
            <v>390282</v>
          </cell>
        </row>
        <row r="3552">
          <cell r="K3552">
            <v>390282</v>
          </cell>
        </row>
        <row r="3553">
          <cell r="K3553">
            <v>390282</v>
          </cell>
        </row>
        <row r="3554">
          <cell r="K3554">
            <v>343420</v>
          </cell>
        </row>
        <row r="3555">
          <cell r="K3555">
            <v>341497</v>
          </cell>
        </row>
        <row r="3556">
          <cell r="K3556">
            <v>343420</v>
          </cell>
        </row>
        <row r="3557">
          <cell r="K3557">
            <v>278253</v>
          </cell>
        </row>
        <row r="3558">
          <cell r="K3558">
            <v>243471</v>
          </cell>
        </row>
        <row r="3559">
          <cell r="K3559">
            <v>244664</v>
          </cell>
        </row>
        <row r="3560">
          <cell r="K3560">
            <v>2049969</v>
          </cell>
        </row>
        <row r="3561">
          <cell r="K3561">
            <v>1724225</v>
          </cell>
        </row>
        <row r="3562">
          <cell r="K3562">
            <v>2111719</v>
          </cell>
        </row>
        <row r="3563">
          <cell r="K3563">
            <v>1383061</v>
          </cell>
        </row>
        <row r="3564">
          <cell r="K3564">
            <v>2735160</v>
          </cell>
        </row>
        <row r="3565">
          <cell r="K3565">
            <v>886146</v>
          </cell>
        </row>
        <row r="3566">
          <cell r="K3566">
            <v>886146</v>
          </cell>
        </row>
        <row r="3567">
          <cell r="K3567">
            <v>169257</v>
          </cell>
        </row>
        <row r="3568">
          <cell r="K3568">
            <v>3112788</v>
          </cell>
        </row>
        <row r="3569">
          <cell r="K3569">
            <v>3744481</v>
          </cell>
        </row>
        <row r="3570">
          <cell r="K3570">
            <v>1974617</v>
          </cell>
        </row>
        <row r="3571">
          <cell r="K3571">
            <v>220568</v>
          </cell>
        </row>
        <row r="3572">
          <cell r="K3572">
            <v>2631854</v>
          </cell>
        </row>
        <row r="3573">
          <cell r="K3573">
            <v>79154</v>
          </cell>
        </row>
        <row r="3574">
          <cell r="K3574">
            <v>860741</v>
          </cell>
        </row>
        <row r="3575">
          <cell r="K3575">
            <v>159612</v>
          </cell>
        </row>
        <row r="3576">
          <cell r="K3576">
            <v>269157</v>
          </cell>
        </row>
        <row r="3577">
          <cell r="K3577">
            <v>620805</v>
          </cell>
        </row>
        <row r="3578">
          <cell r="K3578">
            <v>633303</v>
          </cell>
        </row>
        <row r="3579">
          <cell r="K3579">
            <v>220007</v>
          </cell>
        </row>
        <row r="3580">
          <cell r="K3580">
            <v>183180</v>
          </cell>
        </row>
        <row r="3581">
          <cell r="K3581">
            <v>104736</v>
          </cell>
        </row>
        <row r="3582">
          <cell r="K3582">
            <v>272648</v>
          </cell>
        </row>
        <row r="3583">
          <cell r="K3583">
            <v>488350</v>
          </cell>
        </row>
        <row r="3584">
          <cell r="K3584">
            <v>613303</v>
          </cell>
        </row>
        <row r="3585">
          <cell r="K3585">
            <v>177338</v>
          </cell>
        </row>
        <row r="3586">
          <cell r="K3586">
            <v>346882</v>
          </cell>
        </row>
        <row r="3587">
          <cell r="K3587">
            <v>254275</v>
          </cell>
        </row>
        <row r="3588">
          <cell r="K3588">
            <v>222491</v>
          </cell>
        </row>
        <row r="3589">
          <cell r="K3589">
            <v>245149</v>
          </cell>
        </row>
        <row r="3590">
          <cell r="K3590">
            <v>245149</v>
          </cell>
        </row>
        <row r="3591">
          <cell r="K3591">
            <v>245149</v>
          </cell>
        </row>
        <row r="3592">
          <cell r="K3592">
            <v>392480</v>
          </cell>
        </row>
        <row r="3593">
          <cell r="K3593">
            <v>392480</v>
          </cell>
        </row>
        <row r="3594">
          <cell r="K3594">
            <v>174860</v>
          </cell>
        </row>
        <row r="3595">
          <cell r="K3595">
            <v>343420</v>
          </cell>
        </row>
        <row r="3596">
          <cell r="K3596">
            <v>245149</v>
          </cell>
        </row>
        <row r="3597">
          <cell r="K3597">
            <v>247555</v>
          </cell>
        </row>
        <row r="3598">
          <cell r="K3598">
            <v>280174</v>
          </cell>
        </row>
        <row r="3599">
          <cell r="K3599">
            <v>280174</v>
          </cell>
        </row>
        <row r="3600">
          <cell r="K3600">
            <v>280174</v>
          </cell>
        </row>
        <row r="3601">
          <cell r="K3601">
            <v>251437</v>
          </cell>
        </row>
        <row r="3602">
          <cell r="K3602">
            <v>255494</v>
          </cell>
        </row>
        <row r="3603">
          <cell r="K3603">
            <v>251437</v>
          </cell>
        </row>
        <row r="3604">
          <cell r="K3604">
            <v>251437</v>
          </cell>
        </row>
        <row r="3605">
          <cell r="K3605">
            <v>278373</v>
          </cell>
        </row>
        <row r="3606">
          <cell r="K3606">
            <v>278373</v>
          </cell>
        </row>
        <row r="3607">
          <cell r="K3607">
            <v>278373</v>
          </cell>
        </row>
        <row r="3608">
          <cell r="K3608">
            <v>905232</v>
          </cell>
        </row>
        <row r="3609">
          <cell r="K3609">
            <v>277668</v>
          </cell>
        </row>
        <row r="3610">
          <cell r="K3610">
            <v>194367</v>
          </cell>
        </row>
        <row r="3611">
          <cell r="K3611">
            <v>441321</v>
          </cell>
        </row>
        <row r="3612">
          <cell r="K3612">
            <v>238606</v>
          </cell>
        </row>
        <row r="3613">
          <cell r="K3613">
            <v>238606</v>
          </cell>
        </row>
        <row r="3614">
          <cell r="K3614">
            <v>238606</v>
          </cell>
        </row>
        <row r="3615">
          <cell r="K3615">
            <v>238606</v>
          </cell>
        </row>
        <row r="3616">
          <cell r="K3616">
            <v>238606</v>
          </cell>
        </row>
        <row r="3617">
          <cell r="K3617">
            <v>238606</v>
          </cell>
        </row>
        <row r="3618">
          <cell r="K3618">
            <v>238606</v>
          </cell>
        </row>
        <row r="3619">
          <cell r="K3619">
            <v>375322</v>
          </cell>
        </row>
        <row r="3620">
          <cell r="K3620">
            <v>265550</v>
          </cell>
        </row>
        <row r="3621">
          <cell r="K3621">
            <v>265550</v>
          </cell>
        </row>
        <row r="3622">
          <cell r="K3622">
            <v>246531</v>
          </cell>
        </row>
        <row r="3623">
          <cell r="K3623">
            <v>265550</v>
          </cell>
        </row>
        <row r="3624">
          <cell r="K3624">
            <v>265550</v>
          </cell>
        </row>
        <row r="3625">
          <cell r="K3625">
            <v>265550</v>
          </cell>
        </row>
        <row r="3626">
          <cell r="K3626">
            <v>265550</v>
          </cell>
        </row>
        <row r="3627">
          <cell r="K3627">
            <v>193918</v>
          </cell>
        </row>
        <row r="3628">
          <cell r="K3628">
            <v>265550</v>
          </cell>
        </row>
        <row r="3629">
          <cell r="K3629">
            <v>265550</v>
          </cell>
        </row>
        <row r="3630">
          <cell r="K3630">
            <v>265550</v>
          </cell>
        </row>
        <row r="3631">
          <cell r="K3631">
            <v>265550</v>
          </cell>
        </row>
        <row r="3632">
          <cell r="K3632">
            <v>169417</v>
          </cell>
        </row>
        <row r="3633">
          <cell r="K3633">
            <v>265550</v>
          </cell>
        </row>
        <row r="3634">
          <cell r="K3634">
            <v>265550</v>
          </cell>
        </row>
        <row r="3635">
          <cell r="K3635">
            <v>265550</v>
          </cell>
        </row>
        <row r="3636">
          <cell r="K3636">
            <v>265550</v>
          </cell>
        </row>
        <row r="3637">
          <cell r="K3637">
            <v>265550</v>
          </cell>
        </row>
        <row r="3638">
          <cell r="K3638">
            <v>265550</v>
          </cell>
        </row>
        <row r="3639">
          <cell r="K3639">
            <v>265550</v>
          </cell>
        </row>
        <row r="3640">
          <cell r="K3640">
            <v>265550</v>
          </cell>
        </row>
        <row r="3641">
          <cell r="K3641">
            <v>265550</v>
          </cell>
        </row>
        <row r="3642">
          <cell r="K3642">
            <v>265550</v>
          </cell>
        </row>
        <row r="3643">
          <cell r="K3643">
            <v>265550</v>
          </cell>
        </row>
        <row r="3644">
          <cell r="K3644">
            <v>265550</v>
          </cell>
        </row>
        <row r="3645">
          <cell r="K3645">
            <v>265550</v>
          </cell>
        </row>
        <row r="3646">
          <cell r="K3646">
            <v>265550</v>
          </cell>
        </row>
        <row r="3647">
          <cell r="K3647">
            <v>265550</v>
          </cell>
        </row>
        <row r="3648">
          <cell r="K3648">
            <v>265550</v>
          </cell>
        </row>
        <row r="3649">
          <cell r="K3649">
            <v>265550</v>
          </cell>
        </row>
        <row r="3650">
          <cell r="K3650">
            <v>265550</v>
          </cell>
        </row>
        <row r="3651">
          <cell r="K3651">
            <v>265550</v>
          </cell>
        </row>
        <row r="3652">
          <cell r="K3652">
            <v>221292</v>
          </cell>
        </row>
        <row r="3653">
          <cell r="K3653">
            <v>265550</v>
          </cell>
        </row>
        <row r="3654">
          <cell r="K3654">
            <v>700522</v>
          </cell>
        </row>
        <row r="3655">
          <cell r="K3655">
            <v>1066382</v>
          </cell>
        </row>
        <row r="3656">
          <cell r="K3656">
            <v>700522</v>
          </cell>
        </row>
        <row r="3657">
          <cell r="K3657">
            <v>250334</v>
          </cell>
        </row>
        <row r="3658">
          <cell r="K3658">
            <v>250334</v>
          </cell>
        </row>
        <row r="3659">
          <cell r="K3659">
            <v>245576</v>
          </cell>
        </row>
        <row r="3660">
          <cell r="K3660">
            <v>246783</v>
          </cell>
        </row>
        <row r="3661">
          <cell r="K3661">
            <v>724021</v>
          </cell>
        </row>
        <row r="3662">
          <cell r="K3662">
            <v>246783</v>
          </cell>
        </row>
        <row r="3663">
          <cell r="K3663">
            <v>246783</v>
          </cell>
        </row>
        <row r="3664">
          <cell r="K3664">
            <v>343420</v>
          </cell>
        </row>
        <row r="3665">
          <cell r="K3665">
            <v>809522</v>
          </cell>
        </row>
        <row r="3666">
          <cell r="K3666">
            <v>252992</v>
          </cell>
        </row>
        <row r="3667">
          <cell r="K3667">
            <v>248967</v>
          </cell>
        </row>
        <row r="3668">
          <cell r="K3668">
            <v>437913</v>
          </cell>
        </row>
        <row r="3669">
          <cell r="K3669">
            <v>338835</v>
          </cell>
        </row>
        <row r="3670">
          <cell r="K3670">
            <v>278373</v>
          </cell>
        </row>
        <row r="3671">
          <cell r="K3671">
            <v>278373</v>
          </cell>
        </row>
        <row r="3672">
          <cell r="K3672">
            <v>208275</v>
          </cell>
        </row>
        <row r="3673">
          <cell r="K3673">
            <v>346882</v>
          </cell>
        </row>
        <row r="3674">
          <cell r="K3674">
            <v>303522</v>
          </cell>
        </row>
        <row r="3675">
          <cell r="K3675">
            <v>346882</v>
          </cell>
        </row>
        <row r="3676">
          <cell r="K3676">
            <v>620805</v>
          </cell>
        </row>
        <row r="3677">
          <cell r="K3677">
            <v>384524</v>
          </cell>
        </row>
        <row r="3678">
          <cell r="K3678">
            <v>305206</v>
          </cell>
        </row>
        <row r="3679">
          <cell r="K3679">
            <v>305206</v>
          </cell>
        </row>
        <row r="3680">
          <cell r="K3680">
            <v>305206</v>
          </cell>
        </row>
        <row r="3681">
          <cell r="K3681">
            <v>339588</v>
          </cell>
        </row>
        <row r="3682">
          <cell r="K3682">
            <v>240995</v>
          </cell>
        </row>
        <row r="3683">
          <cell r="K3683">
            <v>305206</v>
          </cell>
        </row>
        <row r="3684">
          <cell r="K3684">
            <v>223557</v>
          </cell>
        </row>
        <row r="3685">
          <cell r="K3685">
            <v>220007</v>
          </cell>
        </row>
        <row r="3686">
          <cell r="K3686">
            <v>245149</v>
          </cell>
        </row>
        <row r="3687">
          <cell r="K3687">
            <v>280655</v>
          </cell>
        </row>
        <row r="3688">
          <cell r="K3688">
            <v>287431</v>
          </cell>
        </row>
        <row r="3689">
          <cell r="K3689">
            <v>317582</v>
          </cell>
        </row>
        <row r="3690">
          <cell r="K3690">
            <v>277026</v>
          </cell>
        </row>
        <row r="3691">
          <cell r="K3691">
            <v>305206</v>
          </cell>
        </row>
        <row r="3692">
          <cell r="K3692">
            <v>261605</v>
          </cell>
        </row>
        <row r="3693">
          <cell r="K3693">
            <v>245149</v>
          </cell>
        </row>
        <row r="3694">
          <cell r="K3694">
            <v>194748</v>
          </cell>
        </row>
        <row r="3695">
          <cell r="K3695">
            <v>272648</v>
          </cell>
        </row>
        <row r="3696">
          <cell r="K3696">
            <v>138202</v>
          </cell>
        </row>
        <row r="3697">
          <cell r="K3697">
            <v>318033</v>
          </cell>
        </row>
        <row r="3698">
          <cell r="K3698">
            <v>318033</v>
          </cell>
        </row>
        <row r="3699">
          <cell r="K3699">
            <v>498990</v>
          </cell>
        </row>
        <row r="3700">
          <cell r="K3700">
            <v>238335</v>
          </cell>
        </row>
        <row r="3701">
          <cell r="K3701">
            <v>341497</v>
          </cell>
        </row>
        <row r="3702">
          <cell r="K3702">
            <v>543204</v>
          </cell>
        </row>
        <row r="3703">
          <cell r="K3703">
            <v>249744</v>
          </cell>
        </row>
        <row r="3704">
          <cell r="K3704">
            <v>0</v>
          </cell>
        </row>
        <row r="3705">
          <cell r="K3705">
            <v>267026</v>
          </cell>
        </row>
        <row r="3706">
          <cell r="K3706">
            <v>399071</v>
          </cell>
        </row>
        <row r="3707">
          <cell r="K3707">
            <v>399071</v>
          </cell>
        </row>
        <row r="3708">
          <cell r="K3708">
            <v>283674</v>
          </cell>
        </row>
        <row r="3709">
          <cell r="K3709">
            <v>279616</v>
          </cell>
        </row>
        <row r="3710">
          <cell r="K3710">
            <v>279616</v>
          </cell>
        </row>
        <row r="3711">
          <cell r="K3711">
            <v>283674</v>
          </cell>
        </row>
        <row r="3712">
          <cell r="K3712">
            <v>177928</v>
          </cell>
        </row>
        <row r="3713">
          <cell r="K3713">
            <v>279616</v>
          </cell>
        </row>
        <row r="3714">
          <cell r="K3714">
            <v>279616</v>
          </cell>
        </row>
        <row r="3715">
          <cell r="K3715">
            <v>279616</v>
          </cell>
        </row>
        <row r="3716">
          <cell r="K3716">
            <v>283674</v>
          </cell>
        </row>
        <row r="3717">
          <cell r="K3717">
            <v>283674</v>
          </cell>
        </row>
        <row r="3718">
          <cell r="K3718">
            <v>279616</v>
          </cell>
        </row>
        <row r="3719">
          <cell r="K3719">
            <v>279616</v>
          </cell>
        </row>
        <row r="3720">
          <cell r="K3720">
            <v>283674</v>
          </cell>
        </row>
        <row r="3721">
          <cell r="K3721">
            <v>604477</v>
          </cell>
        </row>
        <row r="3722">
          <cell r="K3722">
            <v>663275</v>
          </cell>
        </row>
        <row r="3723">
          <cell r="K3723">
            <v>724021</v>
          </cell>
        </row>
        <row r="3724">
          <cell r="K3724">
            <v>452799</v>
          </cell>
        </row>
        <row r="3725">
          <cell r="K3725">
            <v>610299</v>
          </cell>
        </row>
        <row r="3726">
          <cell r="K3726">
            <v>700522</v>
          </cell>
        </row>
        <row r="3727">
          <cell r="K3727">
            <v>700522</v>
          </cell>
        </row>
        <row r="3728">
          <cell r="K3728">
            <v>700522</v>
          </cell>
        </row>
        <row r="3729">
          <cell r="K3729">
            <v>283674</v>
          </cell>
        </row>
        <row r="3730">
          <cell r="K3730">
            <v>279616</v>
          </cell>
        </row>
        <row r="3731">
          <cell r="K3731">
            <v>279616</v>
          </cell>
        </row>
        <row r="3732">
          <cell r="K3732">
            <v>283674</v>
          </cell>
        </row>
        <row r="3733">
          <cell r="K3733">
            <v>279616</v>
          </cell>
        </row>
        <row r="3734">
          <cell r="K3734">
            <v>283674</v>
          </cell>
        </row>
        <row r="3735">
          <cell r="K3735">
            <v>279616</v>
          </cell>
        </row>
        <row r="3736">
          <cell r="K3736">
            <v>283674</v>
          </cell>
        </row>
        <row r="3737">
          <cell r="K3737">
            <v>279616</v>
          </cell>
        </row>
        <row r="3738">
          <cell r="K3738">
            <v>283674</v>
          </cell>
        </row>
        <row r="3739">
          <cell r="K3739">
            <v>283674</v>
          </cell>
        </row>
        <row r="3740">
          <cell r="K3740">
            <v>283674</v>
          </cell>
        </row>
        <row r="3741">
          <cell r="K3741">
            <v>279616</v>
          </cell>
        </row>
        <row r="3742">
          <cell r="K3742">
            <v>255494</v>
          </cell>
        </row>
        <row r="3743">
          <cell r="K3743">
            <v>245576</v>
          </cell>
        </row>
        <row r="3744">
          <cell r="K3744">
            <v>222491</v>
          </cell>
        </row>
        <row r="3745">
          <cell r="K3745">
            <v>223557</v>
          </cell>
        </row>
        <row r="3746">
          <cell r="K3746">
            <v>255494</v>
          </cell>
        </row>
        <row r="3747">
          <cell r="K3747">
            <v>245576</v>
          </cell>
        </row>
        <row r="3748">
          <cell r="K3748">
            <v>346882</v>
          </cell>
        </row>
        <row r="3749">
          <cell r="K3749">
            <v>222491</v>
          </cell>
        </row>
        <row r="3750">
          <cell r="K3750">
            <v>303522</v>
          </cell>
        </row>
        <row r="3751">
          <cell r="K3751">
            <v>303522</v>
          </cell>
        </row>
        <row r="3752">
          <cell r="K3752">
            <v>346882</v>
          </cell>
        </row>
        <row r="3753">
          <cell r="K3753">
            <v>305206</v>
          </cell>
        </row>
        <row r="3754">
          <cell r="K3754">
            <v>255494</v>
          </cell>
        </row>
        <row r="3755">
          <cell r="K3755">
            <v>255494</v>
          </cell>
        </row>
        <row r="3756">
          <cell r="K3756">
            <v>233648</v>
          </cell>
        </row>
        <row r="3757">
          <cell r="K3757">
            <v>348807</v>
          </cell>
        </row>
        <row r="3758">
          <cell r="K3758">
            <v>303522</v>
          </cell>
        </row>
        <row r="3759">
          <cell r="K3759">
            <v>348807</v>
          </cell>
        </row>
        <row r="3760">
          <cell r="K3760">
            <v>255494</v>
          </cell>
        </row>
        <row r="3761">
          <cell r="K3761">
            <v>255494</v>
          </cell>
        </row>
        <row r="3762">
          <cell r="K3762">
            <v>346882</v>
          </cell>
        </row>
        <row r="3763">
          <cell r="K3763">
            <v>303522</v>
          </cell>
        </row>
        <row r="3764">
          <cell r="K3764">
            <v>305206</v>
          </cell>
        </row>
        <row r="3765">
          <cell r="K3765">
            <v>250530</v>
          </cell>
        </row>
        <row r="3766">
          <cell r="K3766">
            <v>255494</v>
          </cell>
        </row>
        <row r="3767">
          <cell r="K3767">
            <v>346882</v>
          </cell>
        </row>
        <row r="3768">
          <cell r="K3768">
            <v>255494</v>
          </cell>
        </row>
        <row r="3769">
          <cell r="K3769">
            <v>222491</v>
          </cell>
        </row>
        <row r="3770">
          <cell r="K3770">
            <v>268325</v>
          </cell>
        </row>
        <row r="3771">
          <cell r="K3771">
            <v>218968</v>
          </cell>
        </row>
        <row r="3772">
          <cell r="K3772">
            <v>255494</v>
          </cell>
        </row>
        <row r="3773">
          <cell r="K3773">
            <v>218968</v>
          </cell>
        </row>
        <row r="3774">
          <cell r="K3774">
            <v>250530</v>
          </cell>
        </row>
        <row r="3775">
          <cell r="K3775">
            <v>392480</v>
          </cell>
        </row>
        <row r="3776">
          <cell r="K3776">
            <v>292463</v>
          </cell>
        </row>
        <row r="3777">
          <cell r="K3777">
            <v>268325</v>
          </cell>
        </row>
        <row r="3778">
          <cell r="K3778">
            <v>279616</v>
          </cell>
        </row>
        <row r="3779">
          <cell r="K3779">
            <v>284556</v>
          </cell>
        </row>
        <row r="3780">
          <cell r="K3780">
            <v>248215</v>
          </cell>
        </row>
        <row r="3781">
          <cell r="K3781">
            <v>268325</v>
          </cell>
        </row>
        <row r="3782">
          <cell r="K3782">
            <v>285326</v>
          </cell>
        </row>
        <row r="3783">
          <cell r="K3783">
            <v>285326</v>
          </cell>
        </row>
        <row r="3784">
          <cell r="K3784">
            <v>285326</v>
          </cell>
        </row>
        <row r="3785">
          <cell r="K3785">
            <v>268325</v>
          </cell>
        </row>
        <row r="3786">
          <cell r="K3786">
            <v>281268</v>
          </cell>
        </row>
        <row r="3787">
          <cell r="K3787">
            <v>269961</v>
          </cell>
        </row>
        <row r="3788">
          <cell r="K3788">
            <v>281268</v>
          </cell>
        </row>
        <row r="3789">
          <cell r="K3789">
            <v>283674</v>
          </cell>
        </row>
        <row r="3790">
          <cell r="K3790">
            <v>273249</v>
          </cell>
        </row>
        <row r="3791">
          <cell r="K3791">
            <v>279616</v>
          </cell>
        </row>
        <row r="3792">
          <cell r="K3792">
            <v>279616</v>
          </cell>
        </row>
        <row r="3793">
          <cell r="K3793">
            <v>268325</v>
          </cell>
        </row>
        <row r="3794">
          <cell r="K3794">
            <v>273249</v>
          </cell>
        </row>
        <row r="3795">
          <cell r="K3795">
            <v>290811</v>
          </cell>
        </row>
        <row r="3796">
          <cell r="K3796">
            <v>239766</v>
          </cell>
        </row>
        <row r="3797">
          <cell r="K3797">
            <v>285326</v>
          </cell>
        </row>
        <row r="3798">
          <cell r="K3798">
            <v>269961</v>
          </cell>
        </row>
        <row r="3799">
          <cell r="K3799">
            <v>285326</v>
          </cell>
        </row>
        <row r="3800">
          <cell r="K3800">
            <v>269961</v>
          </cell>
        </row>
        <row r="3801">
          <cell r="K3801">
            <v>269961</v>
          </cell>
        </row>
        <row r="3802">
          <cell r="K3802">
            <v>269961</v>
          </cell>
        </row>
        <row r="3803">
          <cell r="K3803">
            <v>268325</v>
          </cell>
        </row>
        <row r="3804">
          <cell r="K3804">
            <v>285326</v>
          </cell>
        </row>
        <row r="3805">
          <cell r="K3805">
            <v>234784</v>
          </cell>
        </row>
        <row r="3806">
          <cell r="K3806">
            <v>281268</v>
          </cell>
        </row>
        <row r="3807">
          <cell r="K3807">
            <v>234784</v>
          </cell>
        </row>
        <row r="3808">
          <cell r="K3808">
            <v>281268</v>
          </cell>
        </row>
        <row r="3809">
          <cell r="K3809">
            <v>268325</v>
          </cell>
        </row>
        <row r="3810">
          <cell r="K3810">
            <v>281268</v>
          </cell>
        </row>
        <row r="3811">
          <cell r="K3811">
            <v>236216</v>
          </cell>
        </row>
        <row r="3812">
          <cell r="K3812">
            <v>281268</v>
          </cell>
        </row>
        <row r="3813">
          <cell r="K3813">
            <v>249660</v>
          </cell>
        </row>
        <row r="3814">
          <cell r="K3814">
            <v>236216</v>
          </cell>
        </row>
        <row r="3815">
          <cell r="K3815">
            <v>274019</v>
          </cell>
        </row>
        <row r="3816">
          <cell r="K3816">
            <v>269961</v>
          </cell>
        </row>
        <row r="3817">
          <cell r="K3817">
            <v>244664</v>
          </cell>
        </row>
        <row r="3818">
          <cell r="K3818">
            <v>236216</v>
          </cell>
        </row>
        <row r="3819">
          <cell r="K3819">
            <v>268325</v>
          </cell>
        </row>
        <row r="3820">
          <cell r="K3820">
            <v>269961</v>
          </cell>
        </row>
        <row r="3821">
          <cell r="K3821">
            <v>274019</v>
          </cell>
        </row>
        <row r="3822">
          <cell r="K3822">
            <v>274019</v>
          </cell>
        </row>
        <row r="3823">
          <cell r="K3823">
            <v>137060</v>
          </cell>
        </row>
        <row r="3824">
          <cell r="K3824">
            <v>284556</v>
          </cell>
        </row>
        <row r="3825">
          <cell r="K3825">
            <v>268325</v>
          </cell>
        </row>
        <row r="3826">
          <cell r="K3826">
            <v>274019</v>
          </cell>
        </row>
        <row r="3827">
          <cell r="K3827">
            <v>268325</v>
          </cell>
        </row>
        <row r="3828">
          <cell r="K3828">
            <v>234784</v>
          </cell>
        </row>
        <row r="3829">
          <cell r="K3829">
            <v>244664</v>
          </cell>
        </row>
        <row r="3830">
          <cell r="K3830">
            <v>281268</v>
          </cell>
        </row>
        <row r="3831">
          <cell r="K3831">
            <v>285326</v>
          </cell>
        </row>
        <row r="3832">
          <cell r="K3832">
            <v>392480</v>
          </cell>
        </row>
        <row r="3833">
          <cell r="K3833">
            <v>341497</v>
          </cell>
        </row>
        <row r="3834">
          <cell r="K3834">
            <v>390282</v>
          </cell>
        </row>
        <row r="3835">
          <cell r="K3835">
            <v>1120454</v>
          </cell>
        </row>
        <row r="3836">
          <cell r="K3836">
            <v>502352</v>
          </cell>
        </row>
        <row r="3837">
          <cell r="K3837">
            <v>1912039</v>
          </cell>
        </row>
        <row r="3838">
          <cell r="K3838">
            <v>130640</v>
          </cell>
        </row>
        <row r="3839">
          <cell r="K3839">
            <v>2953840</v>
          </cell>
        </row>
        <row r="3840">
          <cell r="K3840">
            <v>518464</v>
          </cell>
        </row>
        <row r="3841">
          <cell r="K3841">
            <v>276074</v>
          </cell>
        </row>
        <row r="3842">
          <cell r="K3842">
            <v>565018</v>
          </cell>
        </row>
        <row r="3843">
          <cell r="K3843">
            <v>135470</v>
          </cell>
        </row>
        <row r="3844">
          <cell r="K3844">
            <v>116175</v>
          </cell>
        </row>
        <row r="3845">
          <cell r="K3845">
            <v>73705</v>
          </cell>
        </row>
        <row r="3846">
          <cell r="K3846">
            <v>696871</v>
          </cell>
        </row>
        <row r="3847">
          <cell r="K3847">
            <v>1072635</v>
          </cell>
        </row>
        <row r="3848">
          <cell r="K3848">
            <v>2412039</v>
          </cell>
        </row>
        <row r="3849">
          <cell r="K3849">
            <v>214857</v>
          </cell>
        </row>
        <row r="3850">
          <cell r="K3850">
            <v>514140</v>
          </cell>
        </row>
        <row r="3851">
          <cell r="K3851">
            <v>163609</v>
          </cell>
        </row>
        <row r="3852">
          <cell r="K3852">
            <v>36853</v>
          </cell>
        </row>
        <row r="3853">
          <cell r="K3853">
            <v>1334669</v>
          </cell>
        </row>
        <row r="3854">
          <cell r="K3854">
            <v>1101637</v>
          </cell>
        </row>
        <row r="3855">
          <cell r="K3855">
            <v>478727</v>
          </cell>
        </row>
        <row r="3856">
          <cell r="K3856">
            <v>251437</v>
          </cell>
        </row>
        <row r="3857">
          <cell r="K3857">
            <v>255494</v>
          </cell>
        </row>
        <row r="3858">
          <cell r="K3858">
            <v>255494</v>
          </cell>
        </row>
        <row r="3859">
          <cell r="K3859">
            <v>255494</v>
          </cell>
        </row>
        <row r="3860">
          <cell r="K3860">
            <v>255494</v>
          </cell>
        </row>
        <row r="3861">
          <cell r="K3861">
            <v>393330</v>
          </cell>
        </row>
        <row r="3862">
          <cell r="K3862">
            <v>274584</v>
          </cell>
        </row>
        <row r="3863">
          <cell r="K3863">
            <v>278373</v>
          </cell>
        </row>
        <row r="3864">
          <cell r="K3864">
            <v>238606</v>
          </cell>
        </row>
        <row r="3865">
          <cell r="K3865">
            <v>375322</v>
          </cell>
        </row>
        <row r="3866">
          <cell r="K3866">
            <v>265550</v>
          </cell>
        </row>
        <row r="3867">
          <cell r="K3867">
            <v>265550</v>
          </cell>
        </row>
        <row r="3868">
          <cell r="K3868">
            <v>265550</v>
          </cell>
        </row>
        <row r="3869">
          <cell r="K3869">
            <v>265550</v>
          </cell>
        </row>
        <row r="3870">
          <cell r="K3870">
            <v>265550</v>
          </cell>
        </row>
        <row r="3871">
          <cell r="K3871">
            <v>177928</v>
          </cell>
        </row>
        <row r="3872">
          <cell r="K3872">
            <v>169417</v>
          </cell>
        </row>
        <row r="3873">
          <cell r="K3873">
            <v>265550</v>
          </cell>
        </row>
        <row r="3874">
          <cell r="K3874">
            <v>210494</v>
          </cell>
        </row>
        <row r="3875">
          <cell r="K3875">
            <v>265550</v>
          </cell>
        </row>
        <row r="3876">
          <cell r="K3876">
            <v>217026</v>
          </cell>
        </row>
        <row r="3877">
          <cell r="K3877">
            <v>107286</v>
          </cell>
        </row>
        <row r="3878">
          <cell r="K3878">
            <v>265550</v>
          </cell>
        </row>
        <row r="3879">
          <cell r="K3879">
            <v>107286</v>
          </cell>
        </row>
        <row r="3880">
          <cell r="K3880">
            <v>265550</v>
          </cell>
        </row>
        <row r="3881">
          <cell r="K3881">
            <v>265550</v>
          </cell>
        </row>
        <row r="3882">
          <cell r="K3882">
            <v>169417</v>
          </cell>
        </row>
        <row r="3883">
          <cell r="K3883">
            <v>265550</v>
          </cell>
        </row>
        <row r="3884">
          <cell r="K3884">
            <v>265550</v>
          </cell>
        </row>
        <row r="3885">
          <cell r="K3885">
            <v>265550</v>
          </cell>
        </row>
        <row r="3886">
          <cell r="K3886">
            <v>200269</v>
          </cell>
        </row>
        <row r="3887">
          <cell r="K3887">
            <v>107286</v>
          </cell>
        </row>
        <row r="3888">
          <cell r="K3888">
            <v>169959</v>
          </cell>
        </row>
        <row r="3889">
          <cell r="K3889">
            <v>169959</v>
          </cell>
        </row>
        <row r="3890">
          <cell r="K3890">
            <v>108519</v>
          </cell>
        </row>
        <row r="3891">
          <cell r="K3891">
            <v>203301</v>
          </cell>
        </row>
        <row r="3892">
          <cell r="K3892">
            <v>169417</v>
          </cell>
        </row>
        <row r="3893">
          <cell r="K3893">
            <v>250334</v>
          </cell>
        </row>
        <row r="3894">
          <cell r="K3894">
            <v>249099</v>
          </cell>
        </row>
        <row r="3895">
          <cell r="K3895">
            <v>343420</v>
          </cell>
        </row>
        <row r="3896">
          <cell r="K3896">
            <v>284616</v>
          </cell>
        </row>
        <row r="3897">
          <cell r="K3897">
            <v>284616</v>
          </cell>
        </row>
        <row r="3898">
          <cell r="K3898">
            <v>2683283</v>
          </cell>
        </row>
        <row r="3899">
          <cell r="K3899">
            <v>278373</v>
          </cell>
        </row>
        <row r="3900">
          <cell r="K3900">
            <v>278373</v>
          </cell>
        </row>
        <row r="3901">
          <cell r="K3901">
            <v>278373</v>
          </cell>
        </row>
        <row r="3902">
          <cell r="K3902">
            <v>278373</v>
          </cell>
        </row>
        <row r="3903">
          <cell r="K3903">
            <v>148768</v>
          </cell>
        </row>
        <row r="3904">
          <cell r="K3904">
            <v>1542124</v>
          </cell>
        </row>
        <row r="3905">
          <cell r="K3905">
            <v>119884</v>
          </cell>
        </row>
        <row r="3906">
          <cell r="K3906">
            <v>223557</v>
          </cell>
        </row>
        <row r="3907">
          <cell r="K3907">
            <v>220007</v>
          </cell>
        </row>
        <row r="3908">
          <cell r="K3908">
            <v>238335</v>
          </cell>
        </row>
        <row r="3909">
          <cell r="K3909">
            <v>0</v>
          </cell>
        </row>
        <row r="3910">
          <cell r="K3910">
            <v>0</v>
          </cell>
        </row>
        <row r="3911">
          <cell r="K3911">
            <v>0</v>
          </cell>
        </row>
        <row r="3912">
          <cell r="K3912">
            <v>356778</v>
          </cell>
        </row>
        <row r="3913">
          <cell r="K3913">
            <v>0</v>
          </cell>
        </row>
        <row r="3914">
          <cell r="K3914">
            <v>0</v>
          </cell>
        </row>
        <row r="3915">
          <cell r="K3915">
            <v>168054</v>
          </cell>
        </row>
        <row r="3916">
          <cell r="K3916">
            <v>0</v>
          </cell>
        </row>
        <row r="3917">
          <cell r="K3917">
            <v>0</v>
          </cell>
        </row>
        <row r="3918">
          <cell r="K3918">
            <v>279616</v>
          </cell>
        </row>
        <row r="3919">
          <cell r="K3919">
            <v>254275</v>
          </cell>
        </row>
        <row r="3920">
          <cell r="K3920">
            <v>303522</v>
          </cell>
        </row>
        <row r="3921">
          <cell r="K3921">
            <v>346882</v>
          </cell>
        </row>
        <row r="3922">
          <cell r="K3922">
            <v>383739</v>
          </cell>
        </row>
        <row r="3923">
          <cell r="K3923">
            <v>303522</v>
          </cell>
        </row>
        <row r="3924">
          <cell r="K3924">
            <v>173441</v>
          </cell>
        </row>
        <row r="3925">
          <cell r="K3925">
            <v>283674</v>
          </cell>
        </row>
        <row r="3926">
          <cell r="K3926">
            <v>279616</v>
          </cell>
        </row>
        <row r="3927">
          <cell r="K3927">
            <v>255494</v>
          </cell>
        </row>
        <row r="3928">
          <cell r="K3928">
            <v>303522</v>
          </cell>
        </row>
        <row r="3929">
          <cell r="K3929">
            <v>255494</v>
          </cell>
        </row>
        <row r="3930">
          <cell r="K3930">
            <v>279616</v>
          </cell>
        </row>
        <row r="3931">
          <cell r="K3931">
            <v>279616</v>
          </cell>
        </row>
        <row r="3932">
          <cell r="K3932">
            <v>303522</v>
          </cell>
        </row>
        <row r="3933">
          <cell r="K3933">
            <v>346882</v>
          </cell>
        </row>
        <row r="3934">
          <cell r="K3934">
            <v>303522</v>
          </cell>
        </row>
        <row r="3935">
          <cell r="K3935">
            <v>303522</v>
          </cell>
        </row>
        <row r="3936">
          <cell r="K3936">
            <v>346882</v>
          </cell>
        </row>
        <row r="3937">
          <cell r="K3937">
            <v>346882</v>
          </cell>
        </row>
        <row r="3938">
          <cell r="K3938">
            <v>346882</v>
          </cell>
        </row>
        <row r="3939">
          <cell r="K3939">
            <v>346882</v>
          </cell>
        </row>
        <row r="3940">
          <cell r="K3940">
            <v>346882</v>
          </cell>
        </row>
        <row r="3941">
          <cell r="K3941">
            <v>303522</v>
          </cell>
        </row>
        <row r="3942">
          <cell r="K3942">
            <v>303522</v>
          </cell>
        </row>
        <row r="3943">
          <cell r="K3943">
            <v>346882</v>
          </cell>
        </row>
        <row r="3944">
          <cell r="K3944">
            <v>346882</v>
          </cell>
        </row>
        <row r="3945">
          <cell r="K3945">
            <v>346882</v>
          </cell>
        </row>
        <row r="3946">
          <cell r="K3946">
            <v>303522</v>
          </cell>
        </row>
        <row r="3947">
          <cell r="K3947">
            <v>303522</v>
          </cell>
        </row>
        <row r="3948">
          <cell r="K3948">
            <v>303522</v>
          </cell>
        </row>
        <row r="3949">
          <cell r="K3949">
            <v>346882</v>
          </cell>
        </row>
        <row r="3950">
          <cell r="K3950">
            <v>303522</v>
          </cell>
        </row>
        <row r="3951">
          <cell r="K3951">
            <v>251437</v>
          </cell>
        </row>
        <row r="3952">
          <cell r="K3952">
            <v>243471</v>
          </cell>
        </row>
        <row r="3953">
          <cell r="K3953">
            <v>243471</v>
          </cell>
        </row>
        <row r="3954">
          <cell r="K3954">
            <v>243471</v>
          </cell>
        </row>
        <row r="3955">
          <cell r="K3955">
            <v>255494</v>
          </cell>
        </row>
        <row r="3956">
          <cell r="K3956">
            <v>346882</v>
          </cell>
        </row>
        <row r="3957">
          <cell r="K3957">
            <v>346882</v>
          </cell>
        </row>
        <row r="3958">
          <cell r="K3958">
            <v>346882</v>
          </cell>
        </row>
        <row r="3959">
          <cell r="K3959">
            <v>303522</v>
          </cell>
        </row>
        <row r="3960">
          <cell r="K3960">
            <v>346882</v>
          </cell>
        </row>
        <row r="3961">
          <cell r="K3961">
            <v>303522</v>
          </cell>
        </row>
        <row r="3962">
          <cell r="K3962">
            <v>346882</v>
          </cell>
        </row>
        <row r="3963">
          <cell r="K3963">
            <v>346882</v>
          </cell>
        </row>
        <row r="3964">
          <cell r="K3964">
            <v>303522</v>
          </cell>
        </row>
        <row r="3965">
          <cell r="K3965">
            <v>346882</v>
          </cell>
        </row>
        <row r="3966">
          <cell r="K3966">
            <v>303522</v>
          </cell>
        </row>
        <row r="3967">
          <cell r="K3967">
            <v>346882</v>
          </cell>
        </row>
        <row r="3968">
          <cell r="K3968">
            <v>303522</v>
          </cell>
        </row>
        <row r="3969">
          <cell r="K3969">
            <v>346882</v>
          </cell>
        </row>
        <row r="3970">
          <cell r="K3970">
            <v>346882</v>
          </cell>
        </row>
        <row r="3971">
          <cell r="K3971">
            <v>392480</v>
          </cell>
        </row>
        <row r="3972">
          <cell r="K3972">
            <v>341497</v>
          </cell>
        </row>
        <row r="3973">
          <cell r="K3973">
            <v>247008</v>
          </cell>
        </row>
        <row r="3974">
          <cell r="K3974">
            <v>243471</v>
          </cell>
        </row>
        <row r="3975">
          <cell r="K3975">
            <v>255905</v>
          </cell>
        </row>
        <row r="3976">
          <cell r="K3976">
            <v>249660</v>
          </cell>
        </row>
        <row r="3977">
          <cell r="K3977">
            <v>239766</v>
          </cell>
        </row>
        <row r="3978">
          <cell r="K3978">
            <v>268325</v>
          </cell>
        </row>
        <row r="3979">
          <cell r="K3979">
            <v>274019</v>
          </cell>
        </row>
        <row r="3980">
          <cell r="K3980">
            <v>274019</v>
          </cell>
        </row>
        <row r="3981">
          <cell r="K3981">
            <v>274019</v>
          </cell>
        </row>
        <row r="3982">
          <cell r="K3982">
            <v>285326</v>
          </cell>
        </row>
        <row r="3983">
          <cell r="K3983">
            <v>273249</v>
          </cell>
        </row>
        <row r="3984">
          <cell r="K3984">
            <v>277644</v>
          </cell>
        </row>
        <row r="3985">
          <cell r="K3985">
            <v>281268</v>
          </cell>
        </row>
        <row r="3986">
          <cell r="K3986">
            <v>269961</v>
          </cell>
        </row>
        <row r="3987">
          <cell r="K3987">
            <v>239093</v>
          </cell>
        </row>
        <row r="3988">
          <cell r="K3988">
            <v>288614</v>
          </cell>
        </row>
        <row r="3989">
          <cell r="K3989">
            <v>244664</v>
          </cell>
        </row>
        <row r="3990">
          <cell r="K3990">
            <v>392480</v>
          </cell>
        </row>
        <row r="3991">
          <cell r="K3991">
            <v>392480</v>
          </cell>
        </row>
        <row r="3992">
          <cell r="K3992">
            <v>1154081</v>
          </cell>
        </row>
        <row r="3993">
          <cell r="K3993">
            <v>287174</v>
          </cell>
        </row>
        <row r="3994">
          <cell r="K3994">
            <v>293702</v>
          </cell>
        </row>
        <row r="3995">
          <cell r="K3995">
            <v>269664</v>
          </cell>
        </row>
        <row r="3996">
          <cell r="K3996">
            <v>282780</v>
          </cell>
        </row>
        <row r="3997">
          <cell r="K3997">
            <v>360226</v>
          </cell>
        </row>
        <row r="3998">
          <cell r="K3998">
            <v>389809</v>
          </cell>
        </row>
        <row r="3999">
          <cell r="K3999">
            <v>192360</v>
          </cell>
        </row>
        <row r="4000">
          <cell r="K4000">
            <v>192360</v>
          </cell>
        </row>
        <row r="4001">
          <cell r="K4001">
            <v>192360</v>
          </cell>
        </row>
        <row r="4002">
          <cell r="K4002">
            <v>192360</v>
          </cell>
        </row>
        <row r="4003">
          <cell r="K4003">
            <v>192360</v>
          </cell>
        </row>
        <row r="4004">
          <cell r="K4004">
            <v>192360</v>
          </cell>
        </row>
        <row r="4005">
          <cell r="K4005">
            <v>192360</v>
          </cell>
        </row>
        <row r="4006">
          <cell r="K4006">
            <v>192360</v>
          </cell>
        </row>
        <row r="4007">
          <cell r="K4007">
            <v>173794</v>
          </cell>
        </row>
        <row r="4008">
          <cell r="K4008">
            <v>192360</v>
          </cell>
        </row>
        <row r="4009">
          <cell r="K4009">
            <v>192360</v>
          </cell>
        </row>
        <row r="4010">
          <cell r="K4010">
            <v>192360</v>
          </cell>
        </row>
        <row r="4011">
          <cell r="K4011">
            <v>192360</v>
          </cell>
        </row>
        <row r="4012">
          <cell r="K4012">
            <v>192360</v>
          </cell>
        </row>
        <row r="4013">
          <cell r="K4013">
            <v>192360</v>
          </cell>
        </row>
        <row r="4014">
          <cell r="K4014">
            <v>192360</v>
          </cell>
        </row>
        <row r="4015">
          <cell r="K4015">
            <v>187561</v>
          </cell>
        </row>
        <row r="4016">
          <cell r="K4016">
            <v>486159</v>
          </cell>
        </row>
        <row r="4017">
          <cell r="K4017">
            <v>305434</v>
          </cell>
        </row>
        <row r="4018">
          <cell r="K4018">
            <v>305434</v>
          </cell>
        </row>
        <row r="4019">
          <cell r="K4019">
            <v>305434</v>
          </cell>
        </row>
        <row r="4020">
          <cell r="K4020">
            <v>305434</v>
          </cell>
        </row>
        <row r="4021">
          <cell r="K4021">
            <v>305434</v>
          </cell>
        </row>
        <row r="4022">
          <cell r="K4022">
            <v>305434</v>
          </cell>
        </row>
        <row r="4023">
          <cell r="K4023">
            <v>324330</v>
          </cell>
        </row>
        <row r="4024">
          <cell r="K4024">
            <v>246531</v>
          </cell>
        </row>
        <row r="4025">
          <cell r="K4025">
            <v>246531</v>
          </cell>
        </row>
        <row r="4026">
          <cell r="K4026">
            <v>246531</v>
          </cell>
        </row>
        <row r="4027">
          <cell r="K4027">
            <v>246531</v>
          </cell>
        </row>
        <row r="4028">
          <cell r="K4028">
            <v>246531</v>
          </cell>
        </row>
        <row r="4029">
          <cell r="K4029">
            <v>246531</v>
          </cell>
        </row>
        <row r="4030">
          <cell r="K4030">
            <v>249099</v>
          </cell>
        </row>
        <row r="4031">
          <cell r="K4031">
            <v>237184</v>
          </cell>
        </row>
        <row r="4032">
          <cell r="K4032">
            <v>249099</v>
          </cell>
        </row>
        <row r="4033">
          <cell r="K4033">
            <v>245576</v>
          </cell>
        </row>
        <row r="4034">
          <cell r="K4034">
            <v>237184</v>
          </cell>
        </row>
        <row r="4035">
          <cell r="K4035">
            <v>304729</v>
          </cell>
        </row>
        <row r="4036">
          <cell r="K4036">
            <v>237465</v>
          </cell>
        </row>
        <row r="4037">
          <cell r="K4037">
            <v>249871</v>
          </cell>
        </row>
        <row r="4038">
          <cell r="K4038">
            <v>245576</v>
          </cell>
        </row>
        <row r="4039">
          <cell r="K4039">
            <v>250530</v>
          </cell>
        </row>
        <row r="4040">
          <cell r="K4040">
            <v>253197</v>
          </cell>
        </row>
        <row r="4041">
          <cell r="K4041">
            <v>304729</v>
          </cell>
        </row>
        <row r="4042">
          <cell r="K4042">
            <v>237184</v>
          </cell>
        </row>
        <row r="4043">
          <cell r="K4043">
            <v>256719</v>
          </cell>
        </row>
        <row r="4044">
          <cell r="K4044">
            <v>245576</v>
          </cell>
        </row>
        <row r="4045">
          <cell r="K4045">
            <v>245576</v>
          </cell>
        </row>
        <row r="4046">
          <cell r="K4046">
            <v>237184</v>
          </cell>
        </row>
        <row r="4047">
          <cell r="K4047">
            <v>245576</v>
          </cell>
        </row>
        <row r="4048">
          <cell r="K4048">
            <v>245576</v>
          </cell>
        </row>
        <row r="4049">
          <cell r="K4049">
            <v>245576</v>
          </cell>
        </row>
        <row r="4050">
          <cell r="K4050">
            <v>237184</v>
          </cell>
        </row>
        <row r="4051">
          <cell r="K4051">
            <v>249099</v>
          </cell>
        </row>
        <row r="4052">
          <cell r="K4052">
            <v>280043</v>
          </cell>
        </row>
        <row r="4053">
          <cell r="K4053">
            <v>245576</v>
          </cell>
        </row>
        <row r="4054">
          <cell r="K4054">
            <v>237942</v>
          </cell>
        </row>
        <row r="4055">
          <cell r="K4055">
            <v>245576</v>
          </cell>
        </row>
        <row r="4056">
          <cell r="K4056">
            <v>249099</v>
          </cell>
        </row>
        <row r="4057">
          <cell r="K4057">
            <v>237184</v>
          </cell>
        </row>
        <row r="4058">
          <cell r="K4058">
            <v>245576</v>
          </cell>
        </row>
        <row r="4059">
          <cell r="K4059">
            <v>285587</v>
          </cell>
        </row>
        <row r="4060">
          <cell r="K4060">
            <v>249099</v>
          </cell>
        </row>
        <row r="4061">
          <cell r="K4061">
            <v>249099</v>
          </cell>
        </row>
        <row r="4062">
          <cell r="K4062">
            <v>249099</v>
          </cell>
        </row>
        <row r="4063">
          <cell r="K4063">
            <v>249099</v>
          </cell>
        </row>
        <row r="4064">
          <cell r="K4064">
            <v>237184</v>
          </cell>
        </row>
        <row r="4065">
          <cell r="K4065">
            <v>240805</v>
          </cell>
        </row>
        <row r="4066">
          <cell r="K4066">
            <v>237184</v>
          </cell>
        </row>
        <row r="4067">
          <cell r="K4067">
            <v>241479</v>
          </cell>
        </row>
        <row r="4068">
          <cell r="K4068">
            <v>233648</v>
          </cell>
        </row>
        <row r="4069">
          <cell r="K4069">
            <v>233648</v>
          </cell>
        </row>
        <row r="4070">
          <cell r="K4070">
            <v>233648</v>
          </cell>
        </row>
        <row r="4071">
          <cell r="K4071">
            <v>237184</v>
          </cell>
        </row>
        <row r="4072">
          <cell r="K4072">
            <v>237184</v>
          </cell>
        </row>
        <row r="4073">
          <cell r="K4073">
            <v>233648</v>
          </cell>
        </row>
        <row r="4074">
          <cell r="K4074">
            <v>249099</v>
          </cell>
        </row>
        <row r="4075">
          <cell r="K4075">
            <v>482055</v>
          </cell>
        </row>
        <row r="4076">
          <cell r="K4076">
            <v>303869</v>
          </cell>
        </row>
        <row r="4077">
          <cell r="K4077">
            <v>284616</v>
          </cell>
        </row>
        <row r="4078">
          <cell r="K4078">
            <v>277447</v>
          </cell>
        </row>
        <row r="4079">
          <cell r="K4079">
            <v>277447</v>
          </cell>
        </row>
        <row r="4080">
          <cell r="K4080">
            <v>304001</v>
          </cell>
        </row>
        <row r="4081">
          <cell r="K4081">
            <v>308720</v>
          </cell>
        </row>
        <row r="4082">
          <cell r="K4082">
            <v>277447</v>
          </cell>
        </row>
        <row r="4083">
          <cell r="K4083">
            <v>315843</v>
          </cell>
        </row>
        <row r="4084">
          <cell r="K4084">
            <v>822941</v>
          </cell>
        </row>
        <row r="4085">
          <cell r="K4085">
            <v>810220</v>
          </cell>
        </row>
        <row r="4086">
          <cell r="K4086">
            <v>810220</v>
          </cell>
        </row>
        <row r="4087">
          <cell r="K4087">
            <v>824835</v>
          </cell>
        </row>
        <row r="4088">
          <cell r="K4088">
            <v>1102739</v>
          </cell>
        </row>
        <row r="4089">
          <cell r="K4089">
            <v>1159089</v>
          </cell>
        </row>
        <row r="4090">
          <cell r="K4090">
            <v>824835</v>
          </cell>
        </row>
        <row r="4091">
          <cell r="K4091">
            <v>824835</v>
          </cell>
        </row>
        <row r="4092">
          <cell r="K4092">
            <v>824835</v>
          </cell>
        </row>
        <row r="4093">
          <cell r="K4093">
            <v>870250</v>
          </cell>
        </row>
        <row r="4094">
          <cell r="K4094">
            <v>857530</v>
          </cell>
        </row>
        <row r="4095">
          <cell r="K4095">
            <v>1087366</v>
          </cell>
        </row>
        <row r="4096">
          <cell r="K4096">
            <v>824835</v>
          </cell>
        </row>
        <row r="4097">
          <cell r="K4097">
            <v>824835</v>
          </cell>
        </row>
        <row r="4098">
          <cell r="K4098">
            <v>812169</v>
          </cell>
        </row>
        <row r="4099">
          <cell r="K4099">
            <v>812169</v>
          </cell>
        </row>
        <row r="4100">
          <cell r="K4100">
            <v>812169</v>
          </cell>
        </row>
        <row r="4101">
          <cell r="K4101">
            <v>1087366</v>
          </cell>
        </row>
        <row r="4102">
          <cell r="K4102">
            <v>870250</v>
          </cell>
        </row>
        <row r="4103">
          <cell r="K4103">
            <v>810220</v>
          </cell>
        </row>
        <row r="4104">
          <cell r="K4104">
            <v>857530</v>
          </cell>
        </row>
        <row r="4105">
          <cell r="K4105">
            <v>857530</v>
          </cell>
        </row>
        <row r="4106">
          <cell r="K4106">
            <v>870250</v>
          </cell>
        </row>
        <row r="4107">
          <cell r="K4107">
            <v>1143716</v>
          </cell>
        </row>
        <row r="4108">
          <cell r="K4108">
            <v>857530</v>
          </cell>
        </row>
        <row r="4109">
          <cell r="K4109">
            <v>870250</v>
          </cell>
        </row>
        <row r="4110">
          <cell r="K4110">
            <v>857530</v>
          </cell>
        </row>
        <row r="4111">
          <cell r="K4111">
            <v>350246</v>
          </cell>
        </row>
        <row r="4112">
          <cell r="K4112">
            <v>316748</v>
          </cell>
        </row>
        <row r="4113">
          <cell r="K4113">
            <v>857530</v>
          </cell>
        </row>
        <row r="4114">
          <cell r="K4114">
            <v>870250</v>
          </cell>
        </row>
        <row r="4115">
          <cell r="K4115">
            <v>332431</v>
          </cell>
        </row>
        <row r="4116">
          <cell r="K4116">
            <v>293702</v>
          </cell>
        </row>
        <row r="4117">
          <cell r="K4117">
            <v>389809</v>
          </cell>
        </row>
        <row r="4118">
          <cell r="K4118">
            <v>389809</v>
          </cell>
        </row>
        <row r="4119">
          <cell r="K4119">
            <v>692425</v>
          </cell>
        </row>
        <row r="4120">
          <cell r="K4120">
            <v>330354</v>
          </cell>
        </row>
        <row r="4121">
          <cell r="K4121">
            <v>1146051</v>
          </cell>
        </row>
        <row r="4122">
          <cell r="K4122">
            <v>1150093</v>
          </cell>
        </row>
        <row r="4123">
          <cell r="K4123">
            <v>1150093</v>
          </cell>
        </row>
        <row r="4124">
          <cell r="K4124">
            <v>314568</v>
          </cell>
        </row>
        <row r="4125">
          <cell r="K4125">
            <v>391247</v>
          </cell>
        </row>
        <row r="4126">
          <cell r="K4126">
            <v>267395</v>
          </cell>
        </row>
        <row r="4127">
          <cell r="K4127">
            <v>275831</v>
          </cell>
        </row>
        <row r="4128">
          <cell r="K4128">
            <v>267395</v>
          </cell>
        </row>
        <row r="4129">
          <cell r="K4129">
            <v>267395</v>
          </cell>
        </row>
        <row r="4130">
          <cell r="K4130">
            <v>268229</v>
          </cell>
        </row>
        <row r="4131">
          <cell r="K4131">
            <v>268229</v>
          </cell>
        </row>
        <row r="4132">
          <cell r="K4132">
            <v>268983</v>
          </cell>
        </row>
        <row r="4133">
          <cell r="K4133">
            <v>268983</v>
          </cell>
        </row>
        <row r="4134">
          <cell r="K4134">
            <v>268983</v>
          </cell>
        </row>
        <row r="4135">
          <cell r="K4135">
            <v>320992</v>
          </cell>
        </row>
        <row r="4136">
          <cell r="K4136">
            <v>319133</v>
          </cell>
        </row>
        <row r="4137">
          <cell r="K4137">
            <v>319133</v>
          </cell>
        </row>
        <row r="4138">
          <cell r="K4138">
            <v>316427</v>
          </cell>
        </row>
        <row r="4139">
          <cell r="K4139">
            <v>340880</v>
          </cell>
        </row>
        <row r="4140">
          <cell r="K4140">
            <v>314296</v>
          </cell>
        </row>
        <row r="4141">
          <cell r="K4141">
            <v>319368</v>
          </cell>
        </row>
        <row r="4142">
          <cell r="K4142">
            <v>306431</v>
          </cell>
        </row>
        <row r="4143">
          <cell r="K4143">
            <v>306431</v>
          </cell>
        </row>
        <row r="4144">
          <cell r="K4144">
            <v>315198</v>
          </cell>
        </row>
        <row r="4145">
          <cell r="K4145">
            <v>308720</v>
          </cell>
        </row>
        <row r="4146">
          <cell r="K4146">
            <v>300693</v>
          </cell>
        </row>
        <row r="4147">
          <cell r="K4147">
            <v>310960</v>
          </cell>
        </row>
        <row r="4148">
          <cell r="K4148">
            <v>355382</v>
          </cell>
        </row>
        <row r="4149">
          <cell r="K4149">
            <v>306431</v>
          </cell>
        </row>
        <row r="4150">
          <cell r="K4150">
            <v>352868</v>
          </cell>
        </row>
        <row r="4151">
          <cell r="K4151">
            <v>260214</v>
          </cell>
        </row>
        <row r="4152">
          <cell r="K4152">
            <v>393029</v>
          </cell>
        </row>
        <row r="4153">
          <cell r="K4153">
            <v>250109</v>
          </cell>
        </row>
        <row r="4154">
          <cell r="K4154">
            <v>300230</v>
          </cell>
        </row>
        <row r="4155">
          <cell r="K4155">
            <v>287174</v>
          </cell>
        </row>
        <row r="4156">
          <cell r="K4156">
            <v>287174</v>
          </cell>
        </row>
        <row r="4157">
          <cell r="K4157">
            <v>295510</v>
          </cell>
        </row>
        <row r="4158">
          <cell r="K4158">
            <v>295510</v>
          </cell>
        </row>
        <row r="4159">
          <cell r="K4159">
            <v>325541</v>
          </cell>
        </row>
        <row r="4160">
          <cell r="K4160">
            <v>315871</v>
          </cell>
        </row>
        <row r="4161">
          <cell r="K4161">
            <v>425952</v>
          </cell>
        </row>
        <row r="4162">
          <cell r="K4162">
            <v>263006</v>
          </cell>
        </row>
        <row r="4163">
          <cell r="K4163">
            <v>319717</v>
          </cell>
        </row>
        <row r="4164">
          <cell r="K4164">
            <v>389809</v>
          </cell>
        </row>
        <row r="4165">
          <cell r="K4165">
            <v>389809</v>
          </cell>
        </row>
        <row r="4166">
          <cell r="K4166">
            <v>389809</v>
          </cell>
        </row>
        <row r="4167">
          <cell r="K4167">
            <v>277447</v>
          </cell>
        </row>
        <row r="4168">
          <cell r="K4168">
            <v>277447</v>
          </cell>
        </row>
        <row r="4169">
          <cell r="K4169">
            <v>247555</v>
          </cell>
        </row>
        <row r="4170">
          <cell r="K4170">
            <v>315843</v>
          </cell>
        </row>
        <row r="4171">
          <cell r="K4171">
            <v>316748</v>
          </cell>
        </row>
        <row r="4172">
          <cell r="K4172">
            <v>315843</v>
          </cell>
        </row>
        <row r="4173">
          <cell r="K4173">
            <v>314568</v>
          </cell>
        </row>
        <row r="4174">
          <cell r="K4174">
            <v>282920</v>
          </cell>
        </row>
        <row r="4175">
          <cell r="K4175">
            <v>216801</v>
          </cell>
        </row>
        <row r="4176">
          <cell r="K4176">
            <v>390242</v>
          </cell>
        </row>
        <row r="4177">
          <cell r="K4177">
            <v>216801</v>
          </cell>
        </row>
        <row r="4178">
          <cell r="K4178">
            <v>187561</v>
          </cell>
        </row>
        <row r="4179">
          <cell r="K4179">
            <v>278253</v>
          </cell>
        </row>
        <row r="4180">
          <cell r="K4180">
            <v>320396</v>
          </cell>
        </row>
        <row r="4181">
          <cell r="K4181">
            <v>313035</v>
          </cell>
        </row>
        <row r="4182">
          <cell r="K4182">
            <v>313035</v>
          </cell>
        </row>
        <row r="4183">
          <cell r="K4183">
            <v>317582</v>
          </cell>
        </row>
        <row r="4184">
          <cell r="K4184">
            <v>313035</v>
          </cell>
        </row>
        <row r="4185">
          <cell r="K4185">
            <v>313035</v>
          </cell>
        </row>
        <row r="4186">
          <cell r="K4186">
            <v>317582</v>
          </cell>
        </row>
        <row r="4187">
          <cell r="K4187">
            <v>282295</v>
          </cell>
        </row>
        <row r="4188">
          <cell r="K4188">
            <v>282295</v>
          </cell>
        </row>
        <row r="4189">
          <cell r="K4189">
            <v>278253</v>
          </cell>
        </row>
        <row r="4190">
          <cell r="K4190">
            <v>291902</v>
          </cell>
        </row>
        <row r="4191">
          <cell r="K4191">
            <v>313035</v>
          </cell>
        </row>
        <row r="4192">
          <cell r="K4192">
            <v>313035</v>
          </cell>
        </row>
        <row r="4193">
          <cell r="K4193">
            <v>278253</v>
          </cell>
        </row>
        <row r="4194">
          <cell r="K4194">
            <v>313035</v>
          </cell>
        </row>
        <row r="4195">
          <cell r="K4195">
            <v>278253</v>
          </cell>
        </row>
        <row r="4196">
          <cell r="K4196">
            <v>301531</v>
          </cell>
        </row>
        <row r="4197">
          <cell r="K4197">
            <v>281320</v>
          </cell>
        </row>
        <row r="4198">
          <cell r="K4198">
            <v>317582</v>
          </cell>
        </row>
        <row r="4199">
          <cell r="K4199">
            <v>274724</v>
          </cell>
        </row>
        <row r="4200">
          <cell r="K4200">
            <v>317582</v>
          </cell>
        </row>
        <row r="4201">
          <cell r="K4201">
            <v>317582</v>
          </cell>
        </row>
        <row r="4202">
          <cell r="K4202">
            <v>282295</v>
          </cell>
        </row>
        <row r="4203">
          <cell r="K4203">
            <v>317582</v>
          </cell>
        </row>
        <row r="4204">
          <cell r="K4204">
            <v>317582</v>
          </cell>
        </row>
        <row r="4205">
          <cell r="K4205">
            <v>317582</v>
          </cell>
        </row>
        <row r="4206">
          <cell r="K4206">
            <v>317582</v>
          </cell>
        </row>
        <row r="4207">
          <cell r="K4207">
            <v>317582</v>
          </cell>
        </row>
        <row r="4208">
          <cell r="K4208">
            <v>282295</v>
          </cell>
        </row>
        <row r="4209">
          <cell r="K4209">
            <v>317582</v>
          </cell>
        </row>
        <row r="4210">
          <cell r="K4210">
            <v>789145</v>
          </cell>
        </row>
        <row r="4211">
          <cell r="K4211">
            <v>789145</v>
          </cell>
        </row>
        <row r="4212">
          <cell r="K4212">
            <v>789145</v>
          </cell>
        </row>
        <row r="4213">
          <cell r="K4213">
            <v>789145</v>
          </cell>
        </row>
        <row r="4214">
          <cell r="K4214">
            <v>214067</v>
          </cell>
        </row>
        <row r="4215">
          <cell r="K4215">
            <v>282920</v>
          </cell>
        </row>
        <row r="4216">
          <cell r="K4216">
            <v>308191</v>
          </cell>
        </row>
        <row r="4217">
          <cell r="K4217">
            <v>308191</v>
          </cell>
        </row>
        <row r="4218">
          <cell r="K4218">
            <v>308191</v>
          </cell>
        </row>
        <row r="4219">
          <cell r="K4219">
            <v>301310</v>
          </cell>
        </row>
        <row r="4220">
          <cell r="K4220">
            <v>308191</v>
          </cell>
        </row>
        <row r="4221">
          <cell r="K4221">
            <v>308191</v>
          </cell>
        </row>
        <row r="4222">
          <cell r="K4222">
            <v>308191</v>
          </cell>
        </row>
        <row r="4223">
          <cell r="K4223">
            <v>196122</v>
          </cell>
        </row>
        <row r="4224">
          <cell r="K4224">
            <v>196122</v>
          </cell>
        </row>
        <row r="4225">
          <cell r="K4225">
            <v>315071</v>
          </cell>
        </row>
        <row r="4226">
          <cell r="K4226">
            <v>308191</v>
          </cell>
        </row>
        <row r="4227">
          <cell r="K4227">
            <v>308191</v>
          </cell>
        </row>
        <row r="4228">
          <cell r="K4228">
            <v>3143985</v>
          </cell>
        </row>
        <row r="4229">
          <cell r="K4229">
            <v>1417103</v>
          </cell>
        </row>
        <row r="4230">
          <cell r="K4230">
            <v>1555001</v>
          </cell>
        </row>
        <row r="4231">
          <cell r="K4231">
            <v>1421480</v>
          </cell>
        </row>
        <row r="4232">
          <cell r="K4232">
            <v>1920996</v>
          </cell>
        </row>
        <row r="4233">
          <cell r="K4233">
            <v>1414284</v>
          </cell>
        </row>
        <row r="4234">
          <cell r="K4234">
            <v>1666186</v>
          </cell>
        </row>
        <row r="4235">
          <cell r="K4235">
            <v>1732138</v>
          </cell>
        </row>
        <row r="4236">
          <cell r="K4236">
            <v>1741593</v>
          </cell>
        </row>
        <row r="4237">
          <cell r="K4237">
            <v>2145566</v>
          </cell>
        </row>
        <row r="4238">
          <cell r="K4238">
            <v>1813735</v>
          </cell>
        </row>
        <row r="4239">
          <cell r="K4239">
            <v>3439589</v>
          </cell>
        </row>
        <row r="4240">
          <cell r="K4240">
            <v>137940</v>
          </cell>
        </row>
        <row r="4241">
          <cell r="K4241">
            <v>137940</v>
          </cell>
        </row>
        <row r="4242">
          <cell r="K4242">
            <v>207463</v>
          </cell>
        </row>
        <row r="4243">
          <cell r="K4243">
            <v>160931</v>
          </cell>
        </row>
        <row r="4244">
          <cell r="K4244">
            <v>222451</v>
          </cell>
        </row>
        <row r="4245">
          <cell r="K4245">
            <v>164251</v>
          </cell>
        </row>
        <row r="4246">
          <cell r="K4246">
            <v>299761</v>
          </cell>
        </row>
        <row r="4247">
          <cell r="K4247">
            <v>213718</v>
          </cell>
        </row>
        <row r="4248">
          <cell r="K4248">
            <v>216124</v>
          </cell>
        </row>
        <row r="4249">
          <cell r="K4249">
            <v>89860</v>
          </cell>
        </row>
        <row r="4250">
          <cell r="K4250">
            <v>533591</v>
          </cell>
        </row>
        <row r="4251">
          <cell r="K4251">
            <v>1742918</v>
          </cell>
        </row>
        <row r="4252">
          <cell r="K4252">
            <v>918188</v>
          </cell>
        </row>
        <row r="4253">
          <cell r="K4253">
            <v>456578</v>
          </cell>
        </row>
        <row r="4254">
          <cell r="K4254">
            <v>1250587</v>
          </cell>
        </row>
        <row r="4255">
          <cell r="K4255">
            <v>420341</v>
          </cell>
        </row>
        <row r="4256">
          <cell r="K4256">
            <v>1177487</v>
          </cell>
        </row>
        <row r="4257">
          <cell r="K4257">
            <v>1112651</v>
          </cell>
        </row>
        <row r="4258">
          <cell r="K4258">
            <v>313293</v>
          </cell>
        </row>
        <row r="4259">
          <cell r="K4259">
            <v>1451159</v>
          </cell>
        </row>
        <row r="4260">
          <cell r="K4260">
            <v>2836371</v>
          </cell>
        </row>
        <row r="4261">
          <cell r="K4261">
            <v>219191</v>
          </cell>
        </row>
        <row r="4262">
          <cell r="K4262">
            <v>279889</v>
          </cell>
        </row>
        <row r="4263">
          <cell r="K4263">
            <v>239807</v>
          </cell>
        </row>
        <row r="4264">
          <cell r="K4264">
            <v>603852</v>
          </cell>
        </row>
        <row r="4265">
          <cell r="K4265">
            <v>271068</v>
          </cell>
        </row>
        <row r="4266">
          <cell r="K4266">
            <v>250250</v>
          </cell>
        </row>
        <row r="4267">
          <cell r="K4267">
            <v>250250</v>
          </cell>
        </row>
        <row r="4268">
          <cell r="K4268">
            <v>271068</v>
          </cell>
        </row>
        <row r="4269">
          <cell r="K4269">
            <v>250250</v>
          </cell>
        </row>
        <row r="4270">
          <cell r="K4270">
            <v>280659</v>
          </cell>
        </row>
        <row r="4271">
          <cell r="K4271">
            <v>250250</v>
          </cell>
        </row>
        <row r="4272">
          <cell r="K4272">
            <v>346882</v>
          </cell>
        </row>
        <row r="4273">
          <cell r="K4273">
            <v>289368</v>
          </cell>
        </row>
        <row r="4274">
          <cell r="K4274">
            <v>279777</v>
          </cell>
        </row>
        <row r="4275">
          <cell r="K4275">
            <v>250250</v>
          </cell>
        </row>
        <row r="4276">
          <cell r="K4276">
            <v>250250</v>
          </cell>
        </row>
        <row r="4277">
          <cell r="K4277">
            <v>330214</v>
          </cell>
        </row>
        <row r="4278">
          <cell r="K4278">
            <v>1721387</v>
          </cell>
        </row>
        <row r="4279">
          <cell r="K4279">
            <v>1053798</v>
          </cell>
        </row>
        <row r="4280">
          <cell r="K4280">
            <v>1053798</v>
          </cell>
        </row>
        <row r="4281">
          <cell r="K4281">
            <v>1038465</v>
          </cell>
        </row>
        <row r="4282">
          <cell r="K4282">
            <v>1053798</v>
          </cell>
        </row>
        <row r="4283">
          <cell r="K4283">
            <v>1053798</v>
          </cell>
        </row>
        <row r="4284">
          <cell r="K4284">
            <v>1693941</v>
          </cell>
        </row>
        <row r="4285">
          <cell r="K4285">
            <v>173216</v>
          </cell>
        </row>
        <row r="4286">
          <cell r="K4286">
            <v>1442893</v>
          </cell>
        </row>
        <row r="4287">
          <cell r="K4287">
            <v>1662156</v>
          </cell>
        </row>
        <row r="4288">
          <cell r="K4288">
            <v>2095269</v>
          </cell>
        </row>
        <row r="4289">
          <cell r="K4289">
            <v>1819657</v>
          </cell>
        </row>
        <row r="4290">
          <cell r="K4290">
            <v>1423599</v>
          </cell>
        </row>
        <row r="4291">
          <cell r="K4291">
            <v>854053</v>
          </cell>
        </row>
        <row r="4292">
          <cell r="K4292">
            <v>854053</v>
          </cell>
        </row>
        <row r="4293">
          <cell r="K4293">
            <v>854053</v>
          </cell>
        </row>
        <row r="4294">
          <cell r="K4294">
            <v>854053</v>
          </cell>
        </row>
        <row r="4295">
          <cell r="K4295">
            <v>863426</v>
          </cell>
        </row>
        <row r="4296">
          <cell r="K4296">
            <v>854053</v>
          </cell>
        </row>
        <row r="4297">
          <cell r="K4297">
            <v>854053</v>
          </cell>
        </row>
        <row r="4298">
          <cell r="K4298">
            <v>1820511</v>
          </cell>
        </row>
        <row r="4299">
          <cell r="K4299">
            <v>3090957</v>
          </cell>
        </row>
        <row r="4300">
          <cell r="K4300">
            <v>3080965</v>
          </cell>
        </row>
        <row r="4301">
          <cell r="K4301">
            <v>958994</v>
          </cell>
        </row>
        <row r="4302">
          <cell r="K4302">
            <v>1004463</v>
          </cell>
        </row>
        <row r="4303">
          <cell r="K4303">
            <v>2121629</v>
          </cell>
        </row>
        <row r="4304">
          <cell r="K4304">
            <v>208854</v>
          </cell>
        </row>
        <row r="4305">
          <cell r="K4305">
            <v>196120</v>
          </cell>
        </row>
        <row r="4306">
          <cell r="K4306">
            <v>219841</v>
          </cell>
        </row>
        <row r="4307">
          <cell r="K4307">
            <v>198622</v>
          </cell>
        </row>
        <row r="4308">
          <cell r="K4308">
            <v>222134</v>
          </cell>
        </row>
        <row r="4309">
          <cell r="K4309">
            <v>222134</v>
          </cell>
        </row>
        <row r="4310">
          <cell r="K4310">
            <v>222134</v>
          </cell>
        </row>
        <row r="4311">
          <cell r="K4311">
            <v>222134</v>
          </cell>
        </row>
        <row r="4312">
          <cell r="K4312">
            <v>222134</v>
          </cell>
        </row>
        <row r="4313">
          <cell r="K4313">
            <v>281749</v>
          </cell>
        </row>
        <row r="4314">
          <cell r="K4314">
            <v>221621</v>
          </cell>
        </row>
        <row r="4315">
          <cell r="K4315">
            <v>203301</v>
          </cell>
        </row>
        <row r="4316">
          <cell r="K4316">
            <v>221621</v>
          </cell>
        </row>
        <row r="4317">
          <cell r="K4317">
            <v>213513</v>
          </cell>
        </row>
        <row r="4318">
          <cell r="K4318">
            <v>203301</v>
          </cell>
        </row>
        <row r="4319">
          <cell r="K4319">
            <v>213513</v>
          </cell>
        </row>
        <row r="4320">
          <cell r="K4320">
            <v>200269</v>
          </cell>
        </row>
        <row r="4321">
          <cell r="K4321">
            <v>200269</v>
          </cell>
        </row>
        <row r="4322">
          <cell r="K4322">
            <v>210494</v>
          </cell>
        </row>
        <row r="4323">
          <cell r="K4323">
            <v>213513</v>
          </cell>
        </row>
        <row r="4324">
          <cell r="K4324">
            <v>203301</v>
          </cell>
        </row>
        <row r="4325">
          <cell r="K4325">
            <v>203301</v>
          </cell>
        </row>
        <row r="4326">
          <cell r="K4326">
            <v>206813</v>
          </cell>
        </row>
        <row r="4327">
          <cell r="K4327">
            <v>200269</v>
          </cell>
        </row>
        <row r="4328">
          <cell r="K4328">
            <v>200269</v>
          </cell>
        </row>
        <row r="4329">
          <cell r="K4329">
            <v>210494</v>
          </cell>
        </row>
        <row r="4330">
          <cell r="K4330">
            <v>210494</v>
          </cell>
        </row>
        <row r="4331">
          <cell r="K4331">
            <v>210494</v>
          </cell>
        </row>
        <row r="4332">
          <cell r="K4332">
            <v>210494</v>
          </cell>
        </row>
        <row r="4333">
          <cell r="K4333">
            <v>210494</v>
          </cell>
        </row>
        <row r="4334">
          <cell r="K4334">
            <v>210494</v>
          </cell>
        </row>
        <row r="4335">
          <cell r="K4335">
            <v>210494</v>
          </cell>
        </row>
        <row r="4336">
          <cell r="K4336">
            <v>210494</v>
          </cell>
        </row>
        <row r="4337">
          <cell r="K4337">
            <v>210494</v>
          </cell>
        </row>
        <row r="4338">
          <cell r="K4338">
            <v>210494</v>
          </cell>
        </row>
        <row r="4339">
          <cell r="K4339">
            <v>203301</v>
          </cell>
        </row>
        <row r="4340">
          <cell r="K4340">
            <v>203301</v>
          </cell>
        </row>
        <row r="4341">
          <cell r="K4341">
            <v>203301</v>
          </cell>
        </row>
        <row r="4342">
          <cell r="K4342">
            <v>203301</v>
          </cell>
        </row>
        <row r="4343">
          <cell r="K4343">
            <v>203301</v>
          </cell>
        </row>
        <row r="4344">
          <cell r="K4344">
            <v>203301</v>
          </cell>
        </row>
        <row r="4345">
          <cell r="K4345">
            <v>203301</v>
          </cell>
        </row>
        <row r="4346">
          <cell r="K4346">
            <v>203301</v>
          </cell>
        </row>
        <row r="4347">
          <cell r="K4347">
            <v>203301</v>
          </cell>
        </row>
        <row r="4348">
          <cell r="K4348">
            <v>203301</v>
          </cell>
        </row>
        <row r="4349">
          <cell r="K4349">
            <v>213513</v>
          </cell>
        </row>
        <row r="4350">
          <cell r="K4350">
            <v>213513</v>
          </cell>
        </row>
        <row r="4351">
          <cell r="K4351">
            <v>203301</v>
          </cell>
        </row>
        <row r="4352">
          <cell r="K4352">
            <v>203301</v>
          </cell>
        </row>
        <row r="4353">
          <cell r="K4353">
            <v>203301</v>
          </cell>
        </row>
        <row r="4354">
          <cell r="K4354">
            <v>203301</v>
          </cell>
        </row>
        <row r="4355">
          <cell r="K4355">
            <v>203301</v>
          </cell>
        </row>
        <row r="4356">
          <cell r="K4356">
            <v>213513</v>
          </cell>
        </row>
        <row r="4357">
          <cell r="K4357">
            <v>213513</v>
          </cell>
        </row>
        <row r="4358">
          <cell r="K4358">
            <v>213513</v>
          </cell>
        </row>
        <row r="4359">
          <cell r="K4359">
            <v>210494</v>
          </cell>
        </row>
        <row r="4360">
          <cell r="K4360">
            <v>210494</v>
          </cell>
        </row>
        <row r="4361">
          <cell r="K4361">
            <v>217026</v>
          </cell>
        </row>
        <row r="4362">
          <cell r="K4362">
            <v>210494</v>
          </cell>
        </row>
        <row r="4363">
          <cell r="K4363">
            <v>210494</v>
          </cell>
        </row>
        <row r="4364">
          <cell r="K4364">
            <v>210494</v>
          </cell>
        </row>
        <row r="4365">
          <cell r="K4365">
            <v>210494</v>
          </cell>
        </row>
        <row r="4366">
          <cell r="K4366">
            <v>210494</v>
          </cell>
        </row>
        <row r="4367">
          <cell r="K4367">
            <v>210494</v>
          </cell>
        </row>
        <row r="4368">
          <cell r="K4368">
            <v>200269</v>
          </cell>
        </row>
        <row r="4369">
          <cell r="K4369">
            <v>213513</v>
          </cell>
        </row>
        <row r="4370">
          <cell r="K4370">
            <v>203301</v>
          </cell>
        </row>
        <row r="4371">
          <cell r="K4371">
            <v>203301</v>
          </cell>
        </row>
        <row r="4372">
          <cell r="K4372">
            <v>213513</v>
          </cell>
        </row>
        <row r="4373">
          <cell r="K4373">
            <v>210494</v>
          </cell>
        </row>
        <row r="4374">
          <cell r="K4374">
            <v>200269</v>
          </cell>
        </row>
        <row r="4375">
          <cell r="K4375">
            <v>203301</v>
          </cell>
        </row>
        <row r="4376">
          <cell r="K4376">
            <v>200269</v>
          </cell>
        </row>
        <row r="4377">
          <cell r="K4377">
            <v>200269</v>
          </cell>
        </row>
        <row r="4378">
          <cell r="K4378">
            <v>217026</v>
          </cell>
        </row>
        <row r="4379">
          <cell r="K4379">
            <v>200269</v>
          </cell>
        </row>
        <row r="4380">
          <cell r="K4380">
            <v>203301</v>
          </cell>
        </row>
        <row r="4381">
          <cell r="K4381">
            <v>203301</v>
          </cell>
        </row>
        <row r="4382">
          <cell r="K4382">
            <v>200269</v>
          </cell>
        </row>
        <row r="4383">
          <cell r="K4383">
            <v>203301</v>
          </cell>
        </row>
        <row r="4384">
          <cell r="K4384">
            <v>200269</v>
          </cell>
        </row>
        <row r="4385">
          <cell r="K4385">
            <v>200269</v>
          </cell>
        </row>
        <row r="4386">
          <cell r="K4386">
            <v>206982</v>
          </cell>
        </row>
        <row r="4387">
          <cell r="K4387">
            <v>203301</v>
          </cell>
        </row>
        <row r="4388">
          <cell r="K4388">
            <v>201496</v>
          </cell>
        </row>
        <row r="4389">
          <cell r="K4389">
            <v>213513</v>
          </cell>
        </row>
        <row r="4390">
          <cell r="K4390">
            <v>203301</v>
          </cell>
        </row>
        <row r="4391">
          <cell r="K4391">
            <v>200269</v>
          </cell>
        </row>
        <row r="4392">
          <cell r="K4392">
            <v>204528</v>
          </cell>
        </row>
        <row r="4393">
          <cell r="K4393">
            <v>200269</v>
          </cell>
        </row>
        <row r="4394">
          <cell r="K4394">
            <v>203301</v>
          </cell>
        </row>
        <row r="4395">
          <cell r="K4395">
            <v>285567</v>
          </cell>
        </row>
        <row r="4396">
          <cell r="K4396">
            <v>203301</v>
          </cell>
        </row>
        <row r="4397">
          <cell r="K4397">
            <v>211721</v>
          </cell>
        </row>
        <row r="4398">
          <cell r="K4398">
            <v>203301</v>
          </cell>
        </row>
        <row r="4399">
          <cell r="K4399">
            <v>806647</v>
          </cell>
        </row>
        <row r="4400">
          <cell r="K4400">
            <v>770705</v>
          </cell>
        </row>
        <row r="4401">
          <cell r="K4401">
            <v>297788</v>
          </cell>
        </row>
        <row r="4402">
          <cell r="K4402">
            <v>280659</v>
          </cell>
        </row>
        <row r="4403">
          <cell r="K4403">
            <v>213513</v>
          </cell>
        </row>
        <row r="4404">
          <cell r="K4404">
            <v>313293</v>
          </cell>
        </row>
        <row r="4405">
          <cell r="K4405">
            <v>206909</v>
          </cell>
        </row>
        <row r="4406">
          <cell r="K4406">
            <v>870250</v>
          </cell>
        </row>
        <row r="4407">
          <cell r="K4407">
            <v>359232</v>
          </cell>
        </row>
        <row r="4408">
          <cell r="K4408">
            <v>359232</v>
          </cell>
        </row>
        <row r="4409">
          <cell r="K4409">
            <v>230362</v>
          </cell>
        </row>
        <row r="4410">
          <cell r="K4410">
            <v>230362</v>
          </cell>
        </row>
        <row r="4411">
          <cell r="K4411">
            <v>283498</v>
          </cell>
        </row>
        <row r="4412">
          <cell r="K4412">
            <v>230362</v>
          </cell>
        </row>
        <row r="4413">
          <cell r="K4413">
            <v>825617</v>
          </cell>
        </row>
        <row r="4414">
          <cell r="K4414">
            <v>851166</v>
          </cell>
        </row>
        <row r="4415">
          <cell r="K4415">
            <v>825617</v>
          </cell>
        </row>
        <row r="4416">
          <cell r="K4416">
            <v>825617</v>
          </cell>
        </row>
        <row r="4417">
          <cell r="K4417">
            <v>851166</v>
          </cell>
        </row>
        <row r="4418">
          <cell r="K4418">
            <v>851166</v>
          </cell>
        </row>
        <row r="4419">
          <cell r="K4419">
            <v>825617</v>
          </cell>
        </row>
        <row r="4420">
          <cell r="K4420">
            <v>825617</v>
          </cell>
        </row>
        <row r="4421">
          <cell r="K4421">
            <v>825617</v>
          </cell>
        </row>
        <row r="4422">
          <cell r="K4422">
            <v>825617</v>
          </cell>
        </row>
        <row r="4423">
          <cell r="K4423">
            <v>825473</v>
          </cell>
        </row>
        <row r="4424">
          <cell r="K4424">
            <v>825617</v>
          </cell>
        </row>
        <row r="4425">
          <cell r="K4425">
            <v>825617</v>
          </cell>
        </row>
        <row r="4426">
          <cell r="K4426">
            <v>825617</v>
          </cell>
        </row>
        <row r="4427">
          <cell r="K4427">
            <v>350330</v>
          </cell>
        </row>
        <row r="4428">
          <cell r="K4428">
            <v>252078</v>
          </cell>
        </row>
        <row r="4429">
          <cell r="K4429">
            <v>252078</v>
          </cell>
        </row>
        <row r="4430">
          <cell r="K4430">
            <v>252078</v>
          </cell>
        </row>
        <row r="4431">
          <cell r="K4431">
            <v>252078</v>
          </cell>
        </row>
        <row r="4432">
          <cell r="K4432">
            <v>252078</v>
          </cell>
        </row>
        <row r="4433">
          <cell r="K4433">
            <v>252078</v>
          </cell>
        </row>
        <row r="4434">
          <cell r="K4434">
            <v>252078</v>
          </cell>
        </row>
        <row r="4435">
          <cell r="K4435">
            <v>252078</v>
          </cell>
        </row>
        <row r="4436">
          <cell r="K4436">
            <v>252078</v>
          </cell>
        </row>
        <row r="4437">
          <cell r="K4437">
            <v>252078</v>
          </cell>
        </row>
        <row r="4438">
          <cell r="K4438">
            <v>252078</v>
          </cell>
        </row>
        <row r="4439">
          <cell r="K4439">
            <v>249448</v>
          </cell>
        </row>
        <row r="4440">
          <cell r="K4440">
            <v>252078</v>
          </cell>
        </row>
        <row r="4441">
          <cell r="K4441">
            <v>249448</v>
          </cell>
        </row>
        <row r="4442">
          <cell r="K4442">
            <v>245550</v>
          </cell>
        </row>
        <row r="4443">
          <cell r="K4443">
            <v>248181</v>
          </cell>
        </row>
        <row r="4444">
          <cell r="K4444">
            <v>248181</v>
          </cell>
        </row>
        <row r="4445">
          <cell r="K4445">
            <v>248181</v>
          </cell>
        </row>
        <row r="4446">
          <cell r="K4446">
            <v>275639</v>
          </cell>
        </row>
        <row r="4447">
          <cell r="K4447">
            <v>199840</v>
          </cell>
        </row>
        <row r="4448">
          <cell r="K4448">
            <v>214355</v>
          </cell>
        </row>
        <row r="4449">
          <cell r="K4449">
            <v>350330</v>
          </cell>
        </row>
        <row r="4450">
          <cell r="K4450">
            <v>214355</v>
          </cell>
        </row>
        <row r="4451">
          <cell r="K4451">
            <v>350330</v>
          </cell>
        </row>
        <row r="4452">
          <cell r="K4452">
            <v>806647</v>
          </cell>
        </row>
        <row r="4453">
          <cell r="K4453">
            <v>806647</v>
          </cell>
        </row>
        <row r="4454">
          <cell r="K4454">
            <v>806647</v>
          </cell>
        </row>
        <row r="4455">
          <cell r="K4455">
            <v>806647</v>
          </cell>
        </row>
        <row r="4456">
          <cell r="K4456">
            <v>303574</v>
          </cell>
        </row>
        <row r="4457">
          <cell r="K4457">
            <v>550768</v>
          </cell>
        </row>
        <row r="4458">
          <cell r="K4458">
            <v>285422</v>
          </cell>
        </row>
        <row r="4459">
          <cell r="K4459">
            <v>230362</v>
          </cell>
        </row>
        <row r="4460">
          <cell r="K4460">
            <v>360226</v>
          </cell>
        </row>
        <row r="4461">
          <cell r="K4461">
            <v>350330</v>
          </cell>
        </row>
        <row r="4462">
          <cell r="K4462">
            <v>313293</v>
          </cell>
        </row>
        <row r="4463">
          <cell r="K4463">
            <v>278253</v>
          </cell>
        </row>
        <row r="4464">
          <cell r="K4464">
            <v>254275</v>
          </cell>
        </row>
        <row r="4465">
          <cell r="K4465">
            <v>285567</v>
          </cell>
        </row>
        <row r="4466">
          <cell r="K4466">
            <v>278253</v>
          </cell>
        </row>
        <row r="4467">
          <cell r="K4467">
            <v>278253</v>
          </cell>
        </row>
        <row r="4468">
          <cell r="K4468">
            <v>196120</v>
          </cell>
        </row>
        <row r="4469">
          <cell r="K4469">
            <v>278253</v>
          </cell>
        </row>
        <row r="4470">
          <cell r="K4470">
            <v>198044</v>
          </cell>
        </row>
        <row r="4471">
          <cell r="K4471">
            <v>219295</v>
          </cell>
        </row>
        <row r="4472">
          <cell r="K4472">
            <v>282920</v>
          </cell>
        </row>
        <row r="4473">
          <cell r="K4473">
            <v>350330</v>
          </cell>
        </row>
        <row r="4474">
          <cell r="K4474">
            <v>224139</v>
          </cell>
        </row>
        <row r="4475">
          <cell r="K4475">
            <v>230362</v>
          </cell>
        </row>
        <row r="4476">
          <cell r="K4476">
            <v>224139</v>
          </cell>
        </row>
        <row r="4477">
          <cell r="K4477">
            <v>220995</v>
          </cell>
        </row>
        <row r="4478">
          <cell r="K4478">
            <v>229704</v>
          </cell>
        </row>
        <row r="4479">
          <cell r="K4479">
            <v>1392281</v>
          </cell>
        </row>
        <row r="4480">
          <cell r="K4480">
            <v>2166809</v>
          </cell>
        </row>
        <row r="4481">
          <cell r="K4481">
            <v>854053</v>
          </cell>
        </row>
        <row r="4482">
          <cell r="K4482">
            <v>854053</v>
          </cell>
        </row>
        <row r="4483">
          <cell r="K4483">
            <v>1913264</v>
          </cell>
        </row>
        <row r="4484">
          <cell r="K4484">
            <v>2244276</v>
          </cell>
        </row>
        <row r="4485">
          <cell r="K4485">
            <v>232363</v>
          </cell>
        </row>
        <row r="4486">
          <cell r="K4486">
            <v>2311706</v>
          </cell>
        </row>
        <row r="4487">
          <cell r="K4487">
            <v>481377</v>
          </cell>
        </row>
        <row r="4488">
          <cell r="K4488">
            <v>169337</v>
          </cell>
        </row>
        <row r="4489">
          <cell r="K4489">
            <v>586169</v>
          </cell>
        </row>
        <row r="4490">
          <cell r="K4490">
            <v>153954</v>
          </cell>
        </row>
        <row r="4491">
          <cell r="K4491">
            <v>714598</v>
          </cell>
        </row>
        <row r="4492">
          <cell r="K4492">
            <v>148287</v>
          </cell>
        </row>
        <row r="4493">
          <cell r="K4493">
            <v>466397</v>
          </cell>
        </row>
        <row r="4494">
          <cell r="K4494">
            <v>1234993</v>
          </cell>
        </row>
        <row r="4495">
          <cell r="K4495">
            <v>1234993</v>
          </cell>
        </row>
        <row r="4496">
          <cell r="K4496">
            <v>1021319</v>
          </cell>
        </row>
        <row r="4497">
          <cell r="K4497">
            <v>1210182</v>
          </cell>
        </row>
        <row r="4498">
          <cell r="K4498">
            <v>1210182</v>
          </cell>
        </row>
        <row r="4499">
          <cell r="K4499">
            <v>1215021</v>
          </cell>
        </row>
        <row r="4500">
          <cell r="K4500">
            <v>1528958</v>
          </cell>
        </row>
        <row r="4501">
          <cell r="K4501">
            <v>1428314</v>
          </cell>
        </row>
        <row r="4502">
          <cell r="K4502">
            <v>262535</v>
          </cell>
        </row>
        <row r="4503">
          <cell r="K4503">
            <v>2142976</v>
          </cell>
        </row>
        <row r="4504">
          <cell r="K4504">
            <v>849392</v>
          </cell>
        </row>
        <row r="4505">
          <cell r="K4505">
            <v>537594</v>
          </cell>
        </row>
        <row r="4506">
          <cell r="K4506">
            <v>1739464</v>
          </cell>
        </row>
        <row r="4507">
          <cell r="K4507">
            <v>927670</v>
          </cell>
        </row>
        <row r="4508">
          <cell r="K4508">
            <v>550339</v>
          </cell>
        </row>
        <row r="4509">
          <cell r="K4509">
            <v>566550</v>
          </cell>
        </row>
        <row r="4510">
          <cell r="K4510">
            <v>1347800</v>
          </cell>
        </row>
        <row r="4511">
          <cell r="K4511">
            <v>268734</v>
          </cell>
        </row>
        <row r="4512">
          <cell r="K4512">
            <v>60584</v>
          </cell>
        </row>
        <row r="4513">
          <cell r="K4513">
            <v>986404</v>
          </cell>
        </row>
        <row r="4514">
          <cell r="K4514">
            <v>890732</v>
          </cell>
        </row>
        <row r="4515">
          <cell r="K4515">
            <v>1348795</v>
          </cell>
        </row>
        <row r="4516">
          <cell r="K4516">
            <v>1159496</v>
          </cell>
        </row>
        <row r="4517">
          <cell r="K4517">
            <v>319368</v>
          </cell>
        </row>
        <row r="4518">
          <cell r="K4518">
            <v>196120</v>
          </cell>
        </row>
        <row r="4519">
          <cell r="K4519">
            <v>198622</v>
          </cell>
        </row>
        <row r="4520">
          <cell r="K4520">
            <v>219841</v>
          </cell>
        </row>
        <row r="4521">
          <cell r="K4521">
            <v>192627</v>
          </cell>
        </row>
        <row r="4522">
          <cell r="K4522">
            <v>338452</v>
          </cell>
        </row>
        <row r="4523">
          <cell r="K4523">
            <v>197076</v>
          </cell>
        </row>
        <row r="4524">
          <cell r="K4524">
            <v>222134</v>
          </cell>
        </row>
        <row r="4525">
          <cell r="K4525">
            <v>222134</v>
          </cell>
        </row>
        <row r="4526">
          <cell r="K4526">
            <v>203980</v>
          </cell>
        </row>
        <row r="4527">
          <cell r="K4527">
            <v>215713</v>
          </cell>
        </row>
        <row r="4528">
          <cell r="K4528">
            <v>692425</v>
          </cell>
        </row>
        <row r="4529">
          <cell r="K4529">
            <v>222134</v>
          </cell>
        </row>
        <row r="4530">
          <cell r="K4530">
            <v>222134</v>
          </cell>
        </row>
        <row r="4531">
          <cell r="K4531">
            <v>222134</v>
          </cell>
        </row>
        <row r="4532">
          <cell r="K4532">
            <v>283588</v>
          </cell>
        </row>
        <row r="4533">
          <cell r="K4533">
            <v>283588</v>
          </cell>
        </row>
        <row r="4534">
          <cell r="K4534">
            <v>283588</v>
          </cell>
        </row>
        <row r="4535">
          <cell r="K4535">
            <v>283588</v>
          </cell>
        </row>
        <row r="4536">
          <cell r="K4536">
            <v>283588</v>
          </cell>
        </row>
        <row r="4537">
          <cell r="K4537">
            <v>283588</v>
          </cell>
        </row>
        <row r="4538">
          <cell r="K4538">
            <v>283588</v>
          </cell>
        </row>
        <row r="4539">
          <cell r="K4539">
            <v>283588</v>
          </cell>
        </row>
        <row r="4540">
          <cell r="K4540">
            <v>283588</v>
          </cell>
        </row>
        <row r="4541">
          <cell r="K4541">
            <v>283588</v>
          </cell>
        </row>
        <row r="4542">
          <cell r="K4542">
            <v>283588</v>
          </cell>
        </row>
        <row r="4543">
          <cell r="K4543">
            <v>283588</v>
          </cell>
        </row>
        <row r="4544">
          <cell r="K4544">
            <v>283588</v>
          </cell>
        </row>
        <row r="4545">
          <cell r="K4545">
            <v>283588</v>
          </cell>
        </row>
        <row r="4546">
          <cell r="K4546">
            <v>283588</v>
          </cell>
        </row>
        <row r="4547">
          <cell r="K4547">
            <v>283588</v>
          </cell>
        </row>
        <row r="4548">
          <cell r="K4548">
            <v>283588</v>
          </cell>
        </row>
        <row r="4549">
          <cell r="K4549">
            <v>193778</v>
          </cell>
        </row>
        <row r="4550">
          <cell r="K4550">
            <v>178810</v>
          </cell>
        </row>
        <row r="4551">
          <cell r="K4551">
            <v>300404</v>
          </cell>
        </row>
        <row r="4552">
          <cell r="K4552">
            <v>176274</v>
          </cell>
        </row>
        <row r="4553">
          <cell r="K4553">
            <v>178810</v>
          </cell>
        </row>
        <row r="4554">
          <cell r="K4554">
            <v>320270</v>
          </cell>
        </row>
        <row r="4555">
          <cell r="K4555">
            <v>280659</v>
          </cell>
        </row>
        <row r="4556">
          <cell r="K4556">
            <v>275751</v>
          </cell>
        </row>
        <row r="4557">
          <cell r="K4557">
            <v>179351</v>
          </cell>
        </row>
        <row r="4558">
          <cell r="K4558">
            <v>286320</v>
          </cell>
        </row>
        <row r="4559">
          <cell r="K4559">
            <v>304951</v>
          </cell>
        </row>
        <row r="4560">
          <cell r="K4560">
            <v>302245</v>
          </cell>
        </row>
        <row r="4561">
          <cell r="K4561">
            <v>178810</v>
          </cell>
        </row>
        <row r="4562">
          <cell r="K4562">
            <v>167703</v>
          </cell>
        </row>
        <row r="4563">
          <cell r="K4563">
            <v>405254</v>
          </cell>
        </row>
        <row r="4564">
          <cell r="K4564">
            <v>193371</v>
          </cell>
        </row>
        <row r="4565">
          <cell r="K4565">
            <v>220995</v>
          </cell>
        </row>
        <row r="4566">
          <cell r="K4566">
            <v>287431</v>
          </cell>
        </row>
        <row r="4567">
          <cell r="K4567">
            <v>449040</v>
          </cell>
        </row>
        <row r="4568">
          <cell r="K4568">
            <v>208275</v>
          </cell>
        </row>
        <row r="4569">
          <cell r="K4569">
            <v>270486</v>
          </cell>
        </row>
        <row r="4570">
          <cell r="K4570">
            <v>450283</v>
          </cell>
        </row>
        <row r="4571">
          <cell r="K4571">
            <v>255494</v>
          </cell>
        </row>
        <row r="4572">
          <cell r="K4572">
            <v>321858</v>
          </cell>
        </row>
        <row r="4573">
          <cell r="K4573">
            <v>214355</v>
          </cell>
        </row>
        <row r="4574">
          <cell r="K4574">
            <v>404136</v>
          </cell>
        </row>
        <row r="4575">
          <cell r="K4575">
            <v>214355</v>
          </cell>
        </row>
        <row r="4576">
          <cell r="K4576">
            <v>220995</v>
          </cell>
        </row>
        <row r="4577">
          <cell r="K4577">
            <v>242222</v>
          </cell>
        </row>
        <row r="4578">
          <cell r="K4578">
            <v>105861</v>
          </cell>
        </row>
        <row r="4579">
          <cell r="K4579">
            <v>223834</v>
          </cell>
        </row>
        <row r="4580">
          <cell r="K4580">
            <v>354593</v>
          </cell>
        </row>
        <row r="4581">
          <cell r="K4581">
            <v>349520</v>
          </cell>
        </row>
        <row r="4582">
          <cell r="K4582">
            <v>354593</v>
          </cell>
        </row>
        <row r="4583">
          <cell r="K4583">
            <v>349520</v>
          </cell>
        </row>
        <row r="4584">
          <cell r="K4584">
            <v>354593</v>
          </cell>
        </row>
        <row r="4585">
          <cell r="K4585">
            <v>354593</v>
          </cell>
        </row>
        <row r="4586">
          <cell r="K4586">
            <v>347816</v>
          </cell>
        </row>
        <row r="4587">
          <cell r="K4587">
            <v>433602</v>
          </cell>
        </row>
        <row r="4588">
          <cell r="K4588">
            <v>433602</v>
          </cell>
        </row>
        <row r="4589">
          <cell r="K4589">
            <v>317582</v>
          </cell>
        </row>
        <row r="4590">
          <cell r="K4590">
            <v>490600</v>
          </cell>
        </row>
        <row r="4591">
          <cell r="K4591">
            <v>335406</v>
          </cell>
        </row>
        <row r="4592">
          <cell r="K4592">
            <v>219295</v>
          </cell>
        </row>
        <row r="4593">
          <cell r="K4593">
            <v>313035</v>
          </cell>
        </row>
        <row r="4594">
          <cell r="K4594">
            <v>356657</v>
          </cell>
        </row>
        <row r="4595">
          <cell r="K4595">
            <v>349520</v>
          </cell>
        </row>
        <row r="4596">
          <cell r="K4596">
            <v>490600</v>
          </cell>
        </row>
        <row r="4597">
          <cell r="K4597">
            <v>196120</v>
          </cell>
        </row>
        <row r="4598">
          <cell r="K4598">
            <v>230362</v>
          </cell>
        </row>
        <row r="4599">
          <cell r="K4599">
            <v>220995</v>
          </cell>
        </row>
        <row r="4600">
          <cell r="K4600">
            <v>220995</v>
          </cell>
        </row>
        <row r="4601">
          <cell r="K4601">
            <v>233810</v>
          </cell>
        </row>
        <row r="4602">
          <cell r="K4602">
            <v>230362</v>
          </cell>
        </row>
        <row r="4603">
          <cell r="K4603">
            <v>357908</v>
          </cell>
        </row>
        <row r="4604">
          <cell r="K4604">
            <v>357908</v>
          </cell>
        </row>
        <row r="4605">
          <cell r="K4605">
            <v>309809</v>
          </cell>
        </row>
        <row r="4606">
          <cell r="K4606">
            <v>287431</v>
          </cell>
        </row>
        <row r="4607">
          <cell r="K4607">
            <v>357908</v>
          </cell>
        </row>
        <row r="4608">
          <cell r="K4608">
            <v>282866</v>
          </cell>
        </row>
        <row r="4609">
          <cell r="K4609">
            <v>317582</v>
          </cell>
        </row>
        <row r="4610">
          <cell r="K4610">
            <v>301866</v>
          </cell>
        </row>
        <row r="4611">
          <cell r="K4611">
            <v>408899</v>
          </cell>
        </row>
        <row r="4612">
          <cell r="K4612">
            <v>349520</v>
          </cell>
        </row>
        <row r="4613">
          <cell r="K4613">
            <v>349520</v>
          </cell>
        </row>
        <row r="4614">
          <cell r="K4614">
            <v>281531</v>
          </cell>
        </row>
        <row r="4615">
          <cell r="K4615">
            <v>281531</v>
          </cell>
        </row>
        <row r="4616">
          <cell r="K4616">
            <v>211661</v>
          </cell>
        </row>
        <row r="4617">
          <cell r="K4617">
            <v>242948</v>
          </cell>
        </row>
        <row r="4618">
          <cell r="K4618">
            <v>2122094</v>
          </cell>
        </row>
        <row r="4619">
          <cell r="K4619">
            <v>2214669</v>
          </cell>
        </row>
        <row r="4620">
          <cell r="K4620">
            <v>1451275</v>
          </cell>
        </row>
        <row r="4621">
          <cell r="K4621">
            <v>1939176</v>
          </cell>
        </row>
        <row r="4622">
          <cell r="K4622">
            <v>2527182</v>
          </cell>
        </row>
        <row r="4623">
          <cell r="K4623">
            <v>1607753</v>
          </cell>
        </row>
        <row r="4624">
          <cell r="K4624">
            <v>1150366</v>
          </cell>
        </row>
        <row r="4625">
          <cell r="K4625">
            <v>1440162</v>
          </cell>
        </row>
        <row r="4626">
          <cell r="K4626">
            <v>2037591</v>
          </cell>
        </row>
        <row r="4627">
          <cell r="K4627">
            <v>861020</v>
          </cell>
        </row>
        <row r="4628">
          <cell r="K4628">
            <v>3174286</v>
          </cell>
        </row>
        <row r="4629">
          <cell r="K4629">
            <v>2148854</v>
          </cell>
        </row>
        <row r="4630">
          <cell r="K4630">
            <v>2722489</v>
          </cell>
        </row>
        <row r="4631">
          <cell r="K4631">
            <v>96945</v>
          </cell>
        </row>
        <row r="4632">
          <cell r="K4632">
            <v>230825</v>
          </cell>
        </row>
        <row r="4633">
          <cell r="K4633">
            <v>478498</v>
          </cell>
        </row>
        <row r="4634">
          <cell r="K4634">
            <v>275895</v>
          </cell>
        </row>
        <row r="4635">
          <cell r="K4635">
            <v>230931</v>
          </cell>
        </row>
        <row r="4636">
          <cell r="K4636">
            <v>2751736</v>
          </cell>
        </row>
        <row r="4637">
          <cell r="K4637">
            <v>111183</v>
          </cell>
        </row>
        <row r="4638">
          <cell r="K4638">
            <v>299711</v>
          </cell>
        </row>
        <row r="4639">
          <cell r="K4639">
            <v>251114</v>
          </cell>
        </row>
        <row r="4640">
          <cell r="K4640">
            <v>239388</v>
          </cell>
        </row>
        <row r="4641">
          <cell r="K4641">
            <v>172222</v>
          </cell>
        </row>
        <row r="4642">
          <cell r="K4642">
            <v>510964</v>
          </cell>
        </row>
        <row r="4643">
          <cell r="K4643">
            <v>276028</v>
          </cell>
        </row>
        <row r="4644">
          <cell r="K4644">
            <v>270218</v>
          </cell>
        </row>
        <row r="4645">
          <cell r="K4645">
            <v>232579</v>
          </cell>
        </row>
        <row r="4646">
          <cell r="K4646">
            <v>1662878</v>
          </cell>
        </row>
        <row r="4647">
          <cell r="K4647">
            <v>2958367</v>
          </cell>
        </row>
        <row r="4648">
          <cell r="K4648">
            <v>1736024</v>
          </cell>
        </row>
        <row r="4649">
          <cell r="K4649">
            <v>1847163</v>
          </cell>
        </row>
        <row r="4650">
          <cell r="K4650">
            <v>3370588</v>
          </cell>
        </row>
        <row r="4651">
          <cell r="K4651">
            <v>2342652</v>
          </cell>
        </row>
        <row r="4652">
          <cell r="K4652">
            <v>1846682</v>
          </cell>
        </row>
        <row r="4653">
          <cell r="K4653">
            <v>2228915</v>
          </cell>
        </row>
        <row r="4654">
          <cell r="K4654">
            <v>1698890</v>
          </cell>
        </row>
        <row r="4655">
          <cell r="K4655">
            <v>1799316</v>
          </cell>
        </row>
        <row r="4656">
          <cell r="K4656">
            <v>2004327</v>
          </cell>
        </row>
        <row r="4657">
          <cell r="K4657">
            <v>1974864</v>
          </cell>
        </row>
        <row r="4658">
          <cell r="K4658">
            <v>1956185</v>
          </cell>
        </row>
        <row r="4659">
          <cell r="K4659">
            <v>1697942</v>
          </cell>
        </row>
        <row r="4660">
          <cell r="K4660">
            <v>2019848</v>
          </cell>
        </row>
        <row r="4661">
          <cell r="K4661">
            <v>2947460</v>
          </cell>
        </row>
        <row r="4662">
          <cell r="K4662">
            <v>1264073</v>
          </cell>
        </row>
        <row r="4663">
          <cell r="K4663">
            <v>2228915</v>
          </cell>
        </row>
        <row r="4664">
          <cell r="K4664">
            <v>1513767</v>
          </cell>
        </row>
        <row r="4665">
          <cell r="K4665">
            <v>314296</v>
          </cell>
        </row>
        <row r="4666">
          <cell r="K4666">
            <v>319368</v>
          </cell>
        </row>
        <row r="4667">
          <cell r="K4667">
            <v>319368</v>
          </cell>
        </row>
        <row r="4668">
          <cell r="K4668">
            <v>934254</v>
          </cell>
        </row>
        <row r="4669">
          <cell r="K4669">
            <v>816112</v>
          </cell>
        </row>
        <row r="4670">
          <cell r="K4670">
            <v>1116693</v>
          </cell>
        </row>
        <row r="4671">
          <cell r="K4671">
            <v>225859</v>
          </cell>
        </row>
        <row r="4672">
          <cell r="K4672">
            <v>354067</v>
          </cell>
        </row>
        <row r="4673">
          <cell r="K4673">
            <v>170239</v>
          </cell>
        </row>
        <row r="4674">
          <cell r="K4674">
            <v>302245</v>
          </cell>
        </row>
        <row r="4675">
          <cell r="K4675">
            <v>354067</v>
          </cell>
        </row>
        <row r="4676">
          <cell r="K4676">
            <v>354067</v>
          </cell>
        </row>
        <row r="4677">
          <cell r="K4677">
            <v>267026</v>
          </cell>
        </row>
        <row r="4678">
          <cell r="K4678">
            <v>249099</v>
          </cell>
        </row>
        <row r="4679">
          <cell r="K4679">
            <v>304951</v>
          </cell>
        </row>
        <row r="4680">
          <cell r="K4680">
            <v>303688</v>
          </cell>
        </row>
        <row r="4681">
          <cell r="K4681">
            <v>287431</v>
          </cell>
        </row>
        <row r="4682">
          <cell r="K4682">
            <v>287431</v>
          </cell>
        </row>
        <row r="4683">
          <cell r="K4683">
            <v>287431</v>
          </cell>
        </row>
        <row r="4684">
          <cell r="K4684">
            <v>287431</v>
          </cell>
        </row>
        <row r="4685">
          <cell r="K4685">
            <v>2037819</v>
          </cell>
        </row>
        <row r="4686">
          <cell r="K4686">
            <v>287431</v>
          </cell>
        </row>
        <row r="4687">
          <cell r="K4687">
            <v>441540</v>
          </cell>
        </row>
        <row r="4688">
          <cell r="K4688">
            <v>237072</v>
          </cell>
        </row>
        <row r="4689">
          <cell r="K4689">
            <v>237072</v>
          </cell>
        </row>
        <row r="4690">
          <cell r="K4690">
            <v>237072</v>
          </cell>
        </row>
        <row r="4691">
          <cell r="K4691">
            <v>237072</v>
          </cell>
        </row>
        <row r="4692">
          <cell r="K4692">
            <v>237072</v>
          </cell>
        </row>
        <row r="4693">
          <cell r="K4693">
            <v>311208</v>
          </cell>
        </row>
        <row r="4694">
          <cell r="K4694">
            <v>107286</v>
          </cell>
        </row>
        <row r="4695">
          <cell r="K4695">
            <v>1853296</v>
          </cell>
        </row>
        <row r="4696">
          <cell r="K4696">
            <v>597877</v>
          </cell>
        </row>
        <row r="4697">
          <cell r="K4697">
            <v>597877</v>
          </cell>
        </row>
        <row r="4698">
          <cell r="K4698">
            <v>597877</v>
          </cell>
        </row>
        <row r="4699">
          <cell r="K4699">
            <v>597877</v>
          </cell>
        </row>
        <row r="4700">
          <cell r="K4700">
            <v>597877</v>
          </cell>
        </row>
        <row r="4701">
          <cell r="K4701">
            <v>597877</v>
          </cell>
        </row>
        <row r="4702">
          <cell r="K4702">
            <v>597877</v>
          </cell>
        </row>
        <row r="4703">
          <cell r="K4703">
            <v>597877</v>
          </cell>
        </row>
        <row r="4704">
          <cell r="K4704">
            <v>597877</v>
          </cell>
        </row>
        <row r="4705">
          <cell r="K4705">
            <v>1155546</v>
          </cell>
        </row>
        <row r="4706">
          <cell r="K4706">
            <v>297535</v>
          </cell>
        </row>
        <row r="4707">
          <cell r="K4707">
            <v>917468</v>
          </cell>
        </row>
        <row r="4708">
          <cell r="K4708">
            <v>433602</v>
          </cell>
        </row>
        <row r="4709">
          <cell r="K4709">
            <v>433602</v>
          </cell>
        </row>
        <row r="4710">
          <cell r="K4710">
            <v>317293</v>
          </cell>
        </row>
        <row r="4711">
          <cell r="K4711">
            <v>480656</v>
          </cell>
        </row>
        <row r="4712">
          <cell r="K4712">
            <v>301244</v>
          </cell>
        </row>
        <row r="4713">
          <cell r="K4713">
            <v>301244</v>
          </cell>
        </row>
        <row r="4714">
          <cell r="K4714">
            <v>318999</v>
          </cell>
        </row>
        <row r="4715">
          <cell r="K4715">
            <v>436614</v>
          </cell>
        </row>
        <row r="4716">
          <cell r="K4716">
            <v>213650</v>
          </cell>
        </row>
        <row r="4717">
          <cell r="K4717">
            <v>296934</v>
          </cell>
        </row>
        <row r="4718">
          <cell r="K4718">
            <v>213650</v>
          </cell>
        </row>
        <row r="4719">
          <cell r="K4719">
            <v>213650</v>
          </cell>
        </row>
        <row r="4720">
          <cell r="K4720">
            <v>436614</v>
          </cell>
        </row>
        <row r="4721">
          <cell r="K4721">
            <v>296934</v>
          </cell>
        </row>
        <row r="4722">
          <cell r="K4722">
            <v>301244</v>
          </cell>
        </row>
        <row r="4723">
          <cell r="K4723">
            <v>318682</v>
          </cell>
        </row>
        <row r="4724">
          <cell r="K4724">
            <v>285140</v>
          </cell>
        </row>
        <row r="4725">
          <cell r="K4725">
            <v>283588</v>
          </cell>
        </row>
        <row r="4726">
          <cell r="K4726">
            <v>301665</v>
          </cell>
        </row>
        <row r="4727">
          <cell r="K4727">
            <v>270741</v>
          </cell>
        </row>
        <row r="4728">
          <cell r="K4728">
            <v>300823</v>
          </cell>
        </row>
        <row r="4729">
          <cell r="K4729">
            <v>305214</v>
          </cell>
        </row>
        <row r="4730">
          <cell r="K4730">
            <v>305214</v>
          </cell>
        </row>
        <row r="4731">
          <cell r="K4731">
            <v>300823</v>
          </cell>
        </row>
        <row r="4732">
          <cell r="K4732">
            <v>598623</v>
          </cell>
        </row>
        <row r="4733">
          <cell r="K4733">
            <v>599830</v>
          </cell>
        </row>
        <row r="4734">
          <cell r="K4734">
            <v>599830</v>
          </cell>
        </row>
        <row r="4735">
          <cell r="K4735">
            <v>1125005</v>
          </cell>
        </row>
        <row r="4736">
          <cell r="K4736">
            <v>592168</v>
          </cell>
        </row>
        <row r="4737">
          <cell r="K4737">
            <v>598623</v>
          </cell>
        </row>
        <row r="4738">
          <cell r="K4738">
            <v>592168</v>
          </cell>
        </row>
        <row r="4739">
          <cell r="K4739">
            <v>725488</v>
          </cell>
        </row>
        <row r="4740">
          <cell r="K4740">
            <v>725488</v>
          </cell>
        </row>
        <row r="4741">
          <cell r="K4741">
            <v>725488</v>
          </cell>
        </row>
        <row r="4742">
          <cell r="K4742">
            <v>725488</v>
          </cell>
        </row>
        <row r="4743">
          <cell r="K4743">
            <v>599830</v>
          </cell>
        </row>
        <row r="4744">
          <cell r="K4744">
            <v>599830</v>
          </cell>
        </row>
        <row r="4745">
          <cell r="K4745">
            <v>2137607</v>
          </cell>
        </row>
        <row r="4746">
          <cell r="K4746">
            <v>285140</v>
          </cell>
        </row>
        <row r="4747">
          <cell r="K4747">
            <v>408899</v>
          </cell>
        </row>
        <row r="4748">
          <cell r="K4748">
            <v>0</v>
          </cell>
        </row>
        <row r="4749">
          <cell r="K4749">
            <v>191128</v>
          </cell>
        </row>
        <row r="4750">
          <cell r="K4750">
            <v>306431</v>
          </cell>
        </row>
        <row r="4751">
          <cell r="K4751">
            <v>250530</v>
          </cell>
        </row>
        <row r="4752">
          <cell r="K4752">
            <v>361449</v>
          </cell>
        </row>
        <row r="4753">
          <cell r="K4753">
            <v>241479</v>
          </cell>
        </row>
        <row r="4754">
          <cell r="K4754">
            <v>249099</v>
          </cell>
        </row>
        <row r="4755">
          <cell r="K4755">
            <v>498839</v>
          </cell>
        </row>
        <row r="4756">
          <cell r="K4756">
            <v>75301</v>
          </cell>
        </row>
        <row r="4757">
          <cell r="K4757">
            <v>718548</v>
          </cell>
        </row>
        <row r="4758">
          <cell r="K4758">
            <v>718548</v>
          </cell>
        </row>
        <row r="4759">
          <cell r="K4759">
            <v>607539</v>
          </cell>
        </row>
        <row r="4760">
          <cell r="K4760">
            <v>213718</v>
          </cell>
        </row>
        <row r="4761">
          <cell r="K4761">
            <v>313293</v>
          </cell>
        </row>
        <row r="4762">
          <cell r="K4762">
            <v>661158</v>
          </cell>
        </row>
        <row r="4763">
          <cell r="K4763">
            <v>437913</v>
          </cell>
        </row>
        <row r="4764">
          <cell r="K4764">
            <v>2934944</v>
          </cell>
        </row>
        <row r="4765">
          <cell r="K4765">
            <v>433602</v>
          </cell>
        </row>
        <row r="4766">
          <cell r="K4766">
            <v>313035</v>
          </cell>
        </row>
        <row r="4767">
          <cell r="K4767">
            <v>313035</v>
          </cell>
        </row>
        <row r="4768">
          <cell r="K4768">
            <v>433602</v>
          </cell>
        </row>
        <row r="4769">
          <cell r="K4769">
            <v>433602</v>
          </cell>
        </row>
        <row r="4770">
          <cell r="K4770">
            <v>313035</v>
          </cell>
        </row>
        <row r="4771">
          <cell r="K4771">
            <v>433602</v>
          </cell>
        </row>
        <row r="4772">
          <cell r="K4772">
            <v>390242</v>
          </cell>
        </row>
        <row r="4773">
          <cell r="K4773">
            <v>245576</v>
          </cell>
        </row>
        <row r="4774">
          <cell r="K4774">
            <v>245576</v>
          </cell>
        </row>
        <row r="4775">
          <cell r="K4775">
            <v>337451</v>
          </cell>
        </row>
        <row r="4776">
          <cell r="K4776">
            <v>1533094</v>
          </cell>
        </row>
        <row r="4777">
          <cell r="K4777">
            <v>1063493</v>
          </cell>
        </row>
        <row r="4778">
          <cell r="K4778">
            <v>544214</v>
          </cell>
        </row>
        <row r="4779">
          <cell r="K4779">
            <v>544214</v>
          </cell>
        </row>
        <row r="4780">
          <cell r="K4780">
            <v>544214</v>
          </cell>
        </row>
        <row r="4781">
          <cell r="K4781">
            <v>544214</v>
          </cell>
        </row>
        <row r="4782">
          <cell r="K4782">
            <v>363015</v>
          </cell>
        </row>
        <row r="4783">
          <cell r="K4783">
            <v>379380</v>
          </cell>
        </row>
        <row r="4784">
          <cell r="K4784">
            <v>363015</v>
          </cell>
        </row>
        <row r="4785">
          <cell r="K4785">
            <v>544214</v>
          </cell>
        </row>
        <row r="4786">
          <cell r="K4786">
            <v>2071957</v>
          </cell>
        </row>
        <row r="4787">
          <cell r="K4787">
            <v>354067</v>
          </cell>
        </row>
        <row r="4788">
          <cell r="K4788">
            <v>283588</v>
          </cell>
        </row>
        <row r="4789">
          <cell r="K4789">
            <v>283588</v>
          </cell>
        </row>
        <row r="4790">
          <cell r="K4790">
            <v>652970</v>
          </cell>
        </row>
        <row r="4791">
          <cell r="K4791">
            <v>354067</v>
          </cell>
        </row>
        <row r="4792">
          <cell r="K4792">
            <v>1154431</v>
          </cell>
        </row>
        <row r="4793">
          <cell r="K4793">
            <v>763965</v>
          </cell>
        </row>
        <row r="4794">
          <cell r="K4794">
            <v>287431</v>
          </cell>
        </row>
        <row r="4795">
          <cell r="K4795">
            <v>287431</v>
          </cell>
        </row>
        <row r="4796">
          <cell r="K4796">
            <v>287431</v>
          </cell>
        </row>
        <row r="4797">
          <cell r="K4797">
            <v>287431</v>
          </cell>
        </row>
        <row r="4798">
          <cell r="K4798">
            <v>287431</v>
          </cell>
        </row>
        <row r="4799">
          <cell r="K4799">
            <v>287431</v>
          </cell>
        </row>
        <row r="4800">
          <cell r="K4800">
            <v>287431</v>
          </cell>
        </row>
        <row r="4801">
          <cell r="K4801">
            <v>287431</v>
          </cell>
        </row>
        <row r="4802">
          <cell r="K4802">
            <v>287431</v>
          </cell>
        </row>
        <row r="4803">
          <cell r="K4803">
            <v>287431</v>
          </cell>
        </row>
        <row r="4804">
          <cell r="K4804">
            <v>194580</v>
          </cell>
        </row>
        <row r="4805">
          <cell r="K4805">
            <v>210157</v>
          </cell>
        </row>
        <row r="4806">
          <cell r="K4806">
            <v>287431</v>
          </cell>
        </row>
        <row r="4807">
          <cell r="K4807">
            <v>194580</v>
          </cell>
        </row>
        <row r="4808">
          <cell r="K4808">
            <v>287431</v>
          </cell>
        </row>
        <row r="4809">
          <cell r="K4809">
            <v>210157</v>
          </cell>
        </row>
        <row r="4810">
          <cell r="K4810">
            <v>287431</v>
          </cell>
        </row>
        <row r="4811">
          <cell r="K4811">
            <v>282866</v>
          </cell>
        </row>
        <row r="4812">
          <cell r="K4812">
            <v>287431</v>
          </cell>
        </row>
        <row r="4813">
          <cell r="K4813">
            <v>287431</v>
          </cell>
        </row>
        <row r="4814">
          <cell r="K4814">
            <v>287431</v>
          </cell>
        </row>
        <row r="4815">
          <cell r="K4815">
            <v>282866</v>
          </cell>
        </row>
        <row r="4816">
          <cell r="K4816">
            <v>287431</v>
          </cell>
        </row>
        <row r="4817">
          <cell r="K4817">
            <v>287431</v>
          </cell>
        </row>
        <row r="4818">
          <cell r="K4818">
            <v>287431</v>
          </cell>
        </row>
        <row r="4819">
          <cell r="K4819">
            <v>287431</v>
          </cell>
        </row>
        <row r="4820">
          <cell r="K4820">
            <v>194580</v>
          </cell>
        </row>
        <row r="4821">
          <cell r="K4821">
            <v>210157</v>
          </cell>
        </row>
        <row r="4822">
          <cell r="K4822">
            <v>194580</v>
          </cell>
        </row>
        <row r="4823">
          <cell r="K4823">
            <v>194580</v>
          </cell>
        </row>
        <row r="4824">
          <cell r="K4824">
            <v>282866</v>
          </cell>
        </row>
        <row r="4825">
          <cell r="K4825">
            <v>282866</v>
          </cell>
        </row>
        <row r="4826">
          <cell r="K4826">
            <v>210157</v>
          </cell>
        </row>
        <row r="4827">
          <cell r="K4827">
            <v>210157</v>
          </cell>
        </row>
        <row r="4828">
          <cell r="K4828">
            <v>287431</v>
          </cell>
        </row>
        <row r="4829">
          <cell r="K4829">
            <v>287431</v>
          </cell>
        </row>
        <row r="4830">
          <cell r="K4830">
            <v>441540</v>
          </cell>
        </row>
        <row r="4831">
          <cell r="K4831">
            <v>287431</v>
          </cell>
        </row>
        <row r="4832">
          <cell r="K4832">
            <v>210157</v>
          </cell>
        </row>
        <row r="4833">
          <cell r="K4833">
            <v>210157</v>
          </cell>
        </row>
        <row r="4834">
          <cell r="K4834">
            <v>282866</v>
          </cell>
        </row>
        <row r="4835">
          <cell r="K4835">
            <v>210157</v>
          </cell>
        </row>
        <row r="4836">
          <cell r="K4836">
            <v>210157</v>
          </cell>
        </row>
        <row r="4837">
          <cell r="K4837">
            <v>210157</v>
          </cell>
        </row>
        <row r="4838">
          <cell r="K4838">
            <v>786499</v>
          </cell>
        </row>
        <row r="4839">
          <cell r="K4839">
            <v>909587</v>
          </cell>
        </row>
        <row r="4840">
          <cell r="K4840">
            <v>851166</v>
          </cell>
        </row>
        <row r="4841">
          <cell r="K4841">
            <v>886632</v>
          </cell>
        </row>
        <row r="4842">
          <cell r="K4842">
            <v>859867</v>
          </cell>
        </row>
        <row r="4843">
          <cell r="K4843">
            <v>859867</v>
          </cell>
        </row>
        <row r="4844">
          <cell r="K4844">
            <v>434960</v>
          </cell>
        </row>
        <row r="4845">
          <cell r="K4845">
            <v>434960</v>
          </cell>
        </row>
        <row r="4846">
          <cell r="K4846">
            <v>428079</v>
          </cell>
        </row>
        <row r="4847">
          <cell r="K4847">
            <v>417019</v>
          </cell>
        </row>
        <row r="4848">
          <cell r="K4848">
            <v>421981</v>
          </cell>
        </row>
        <row r="4849">
          <cell r="K4849">
            <v>421981</v>
          </cell>
        </row>
        <row r="4850">
          <cell r="K4850">
            <v>767239</v>
          </cell>
        </row>
        <row r="4851">
          <cell r="K4851">
            <v>886632</v>
          </cell>
        </row>
        <row r="4852">
          <cell r="K4852">
            <v>886632</v>
          </cell>
        </row>
        <row r="4853">
          <cell r="K4853">
            <v>886632</v>
          </cell>
        </row>
        <row r="4854">
          <cell r="K4854">
            <v>434960</v>
          </cell>
        </row>
        <row r="4855">
          <cell r="K4855">
            <v>224650</v>
          </cell>
        </row>
        <row r="4856">
          <cell r="K4856">
            <v>216470</v>
          </cell>
        </row>
        <row r="4857">
          <cell r="K4857">
            <v>190668</v>
          </cell>
        </row>
        <row r="4858">
          <cell r="K4858">
            <v>478498</v>
          </cell>
        </row>
        <row r="4859">
          <cell r="K4859">
            <v>213718</v>
          </cell>
        </row>
        <row r="4860">
          <cell r="K4860">
            <v>100534</v>
          </cell>
        </row>
        <row r="4861">
          <cell r="K4861">
            <v>1105843</v>
          </cell>
        </row>
        <row r="4862">
          <cell r="K4862">
            <v>1167768</v>
          </cell>
        </row>
        <row r="4863">
          <cell r="K4863">
            <v>1794909</v>
          </cell>
        </row>
        <row r="4864">
          <cell r="K4864">
            <v>300711</v>
          </cell>
        </row>
        <row r="4865">
          <cell r="K4865">
            <v>1543142</v>
          </cell>
        </row>
        <row r="4866">
          <cell r="K4866">
            <v>1548627</v>
          </cell>
        </row>
        <row r="4867">
          <cell r="K4867">
            <v>2708538</v>
          </cell>
        </row>
        <row r="4868">
          <cell r="K4868">
            <v>659923</v>
          </cell>
        </row>
        <row r="4869">
          <cell r="K4869">
            <v>2236032</v>
          </cell>
        </row>
        <row r="4870">
          <cell r="K4870">
            <v>1358606</v>
          </cell>
        </row>
        <row r="4871">
          <cell r="K4871">
            <v>1405820</v>
          </cell>
        </row>
        <row r="4872">
          <cell r="K4872">
            <v>1668074</v>
          </cell>
        </row>
        <row r="4873">
          <cell r="K4873">
            <v>518904</v>
          </cell>
        </row>
        <row r="4874">
          <cell r="K4874">
            <v>518904</v>
          </cell>
        </row>
        <row r="4875">
          <cell r="K4875">
            <v>518904</v>
          </cell>
        </row>
        <row r="4876">
          <cell r="K4876">
            <v>518904</v>
          </cell>
        </row>
        <row r="4877">
          <cell r="K4877">
            <v>518904</v>
          </cell>
        </row>
        <row r="4878">
          <cell r="K4878">
            <v>518904</v>
          </cell>
        </row>
        <row r="4879">
          <cell r="K4879">
            <v>518904</v>
          </cell>
        </row>
        <row r="4880">
          <cell r="K4880">
            <v>518904</v>
          </cell>
        </row>
        <row r="4881">
          <cell r="K4881">
            <v>656111</v>
          </cell>
        </row>
        <row r="4882">
          <cell r="K4882">
            <v>223678</v>
          </cell>
        </row>
        <row r="4883">
          <cell r="K4883">
            <v>153561</v>
          </cell>
        </row>
        <row r="4884">
          <cell r="K4884">
            <v>116953</v>
          </cell>
        </row>
        <row r="4885">
          <cell r="K4885">
            <v>140708</v>
          </cell>
        </row>
        <row r="4886">
          <cell r="K4886">
            <v>142192</v>
          </cell>
        </row>
        <row r="4887">
          <cell r="K4887">
            <v>142192</v>
          </cell>
        </row>
        <row r="4888">
          <cell r="K4888">
            <v>545257</v>
          </cell>
        </row>
        <row r="4889">
          <cell r="K4889">
            <v>1847073</v>
          </cell>
        </row>
        <row r="4890">
          <cell r="K4890">
            <v>831710</v>
          </cell>
        </row>
        <row r="4891">
          <cell r="K4891">
            <v>1538667</v>
          </cell>
        </row>
        <row r="4892">
          <cell r="K4892">
            <v>1780539</v>
          </cell>
        </row>
        <row r="4893">
          <cell r="K4893">
            <v>1070917</v>
          </cell>
        </row>
        <row r="4894">
          <cell r="K4894">
            <v>1070917</v>
          </cell>
        </row>
        <row r="4895">
          <cell r="K4895">
            <v>1086729</v>
          </cell>
        </row>
        <row r="4896">
          <cell r="K4896">
            <v>1710328</v>
          </cell>
        </row>
        <row r="4897">
          <cell r="K4897">
            <v>74122</v>
          </cell>
        </row>
        <row r="4898">
          <cell r="K4898">
            <v>1160590</v>
          </cell>
        </row>
        <row r="4899">
          <cell r="K4899">
            <v>161171</v>
          </cell>
        </row>
        <row r="4900">
          <cell r="K4900">
            <v>1203772</v>
          </cell>
        </row>
        <row r="4901">
          <cell r="K4901">
            <v>142675</v>
          </cell>
        </row>
        <row r="4902">
          <cell r="K4902">
            <v>1950760</v>
          </cell>
        </row>
        <row r="4903">
          <cell r="K4903">
            <v>1070917</v>
          </cell>
        </row>
        <row r="4904">
          <cell r="K4904">
            <v>97282</v>
          </cell>
        </row>
        <row r="4905">
          <cell r="K4905">
            <v>374099</v>
          </cell>
        </row>
        <row r="4906">
          <cell r="K4906">
            <v>75301</v>
          </cell>
        </row>
        <row r="4907">
          <cell r="K4907">
            <v>82222</v>
          </cell>
        </row>
        <row r="4908">
          <cell r="K4908">
            <v>67254</v>
          </cell>
        </row>
        <row r="4909">
          <cell r="K4909">
            <v>1731387</v>
          </cell>
        </row>
        <row r="4910">
          <cell r="K4910">
            <v>757375</v>
          </cell>
        </row>
        <row r="4911">
          <cell r="K4911">
            <v>1564032</v>
          </cell>
        </row>
        <row r="4912">
          <cell r="K4912">
            <v>1682613</v>
          </cell>
        </row>
        <row r="4913">
          <cell r="K4913">
            <v>1846602</v>
          </cell>
        </row>
        <row r="4914">
          <cell r="K4914">
            <v>2147714</v>
          </cell>
        </row>
        <row r="4915">
          <cell r="K4915">
            <v>1446879</v>
          </cell>
        </row>
        <row r="4916">
          <cell r="K4916">
            <v>1446879</v>
          </cell>
        </row>
        <row r="4917">
          <cell r="K4917">
            <v>1432444</v>
          </cell>
        </row>
        <row r="4918">
          <cell r="K4918">
            <v>800597</v>
          </cell>
        </row>
        <row r="4919">
          <cell r="K4919">
            <v>1204624</v>
          </cell>
        </row>
        <row r="4920">
          <cell r="K4920">
            <v>1158628</v>
          </cell>
        </row>
        <row r="4921">
          <cell r="K4921">
            <v>1060758</v>
          </cell>
        </row>
        <row r="4922">
          <cell r="K4922">
            <v>1060758</v>
          </cell>
        </row>
        <row r="4923">
          <cell r="K4923">
            <v>1600047</v>
          </cell>
        </row>
        <row r="4924">
          <cell r="K4924">
            <v>1515315</v>
          </cell>
        </row>
        <row r="4925">
          <cell r="K4925">
            <v>1909344</v>
          </cell>
        </row>
        <row r="4926">
          <cell r="K4926">
            <v>2122094</v>
          </cell>
        </row>
        <row r="4927">
          <cell r="K4927">
            <v>1157952</v>
          </cell>
        </row>
        <row r="4928">
          <cell r="K4928">
            <v>1063617</v>
          </cell>
        </row>
        <row r="4929">
          <cell r="K4929">
            <v>1111963</v>
          </cell>
        </row>
        <row r="4930">
          <cell r="K4930">
            <v>1111963</v>
          </cell>
        </row>
        <row r="4931">
          <cell r="K4931">
            <v>1109704</v>
          </cell>
        </row>
        <row r="4932">
          <cell r="K4932">
            <v>1109704</v>
          </cell>
        </row>
        <row r="4933">
          <cell r="K4933">
            <v>1109704</v>
          </cell>
        </row>
        <row r="4934">
          <cell r="K4934">
            <v>1080333</v>
          </cell>
        </row>
        <row r="4935">
          <cell r="K4935">
            <v>772738</v>
          </cell>
        </row>
        <row r="4936">
          <cell r="K4936">
            <v>794352</v>
          </cell>
        </row>
        <row r="4937">
          <cell r="K4937">
            <v>1179440</v>
          </cell>
        </row>
        <row r="4938">
          <cell r="K4938">
            <v>1119766</v>
          </cell>
        </row>
        <row r="4939">
          <cell r="K4939">
            <v>2226760</v>
          </cell>
        </row>
        <row r="4940">
          <cell r="K4940">
            <v>794352</v>
          </cell>
        </row>
        <row r="4941">
          <cell r="K4941">
            <v>1845441</v>
          </cell>
        </row>
        <row r="4942">
          <cell r="K4942">
            <v>238690</v>
          </cell>
        </row>
        <row r="4943">
          <cell r="K4943">
            <v>250418</v>
          </cell>
        </row>
        <row r="4944">
          <cell r="K4944">
            <v>511139</v>
          </cell>
        </row>
        <row r="4945">
          <cell r="K4945">
            <v>168850</v>
          </cell>
        </row>
        <row r="4946">
          <cell r="K4946">
            <v>142192</v>
          </cell>
        </row>
        <row r="4947">
          <cell r="K4947">
            <v>168850</v>
          </cell>
        </row>
        <row r="4948">
          <cell r="K4948">
            <v>173180</v>
          </cell>
        </row>
        <row r="4949">
          <cell r="K4949">
            <v>129808</v>
          </cell>
        </row>
        <row r="4950">
          <cell r="K4950">
            <v>152827</v>
          </cell>
        </row>
        <row r="4951">
          <cell r="K4951">
            <v>154331</v>
          </cell>
        </row>
        <row r="4952">
          <cell r="K4952">
            <v>178098</v>
          </cell>
        </row>
        <row r="4953">
          <cell r="K4953">
            <v>144082</v>
          </cell>
        </row>
        <row r="4954">
          <cell r="K4954">
            <v>180103</v>
          </cell>
        </row>
        <row r="4955">
          <cell r="K4955">
            <v>269287</v>
          </cell>
        </row>
        <row r="4956">
          <cell r="K4956">
            <v>398326</v>
          </cell>
        </row>
        <row r="4957">
          <cell r="K4957">
            <v>398326</v>
          </cell>
        </row>
        <row r="4958">
          <cell r="K4958">
            <v>191621</v>
          </cell>
        </row>
        <row r="4959">
          <cell r="K4959">
            <v>1157952</v>
          </cell>
        </row>
        <row r="4960">
          <cell r="K4960">
            <v>3937523</v>
          </cell>
        </row>
        <row r="4961">
          <cell r="K4961">
            <v>111009</v>
          </cell>
        </row>
        <row r="4962">
          <cell r="K4962">
            <v>556662</v>
          </cell>
        </row>
        <row r="4963">
          <cell r="K4963">
            <v>315098</v>
          </cell>
        </row>
        <row r="4964">
          <cell r="K4964">
            <v>434960</v>
          </cell>
        </row>
        <row r="4965">
          <cell r="K4965">
            <v>434960</v>
          </cell>
        </row>
        <row r="4966">
          <cell r="K4966">
            <v>434960</v>
          </cell>
        </row>
        <row r="4967">
          <cell r="K4967">
            <v>415126</v>
          </cell>
        </row>
        <row r="4968">
          <cell r="K4968">
            <v>415126</v>
          </cell>
        </row>
        <row r="4969">
          <cell r="K4969">
            <v>421981</v>
          </cell>
        </row>
        <row r="4970">
          <cell r="K4970">
            <v>328169</v>
          </cell>
        </row>
        <row r="4971">
          <cell r="K4971">
            <v>328169</v>
          </cell>
        </row>
        <row r="4972">
          <cell r="K4972">
            <v>328169</v>
          </cell>
        </row>
        <row r="4973">
          <cell r="K4973">
            <v>327187</v>
          </cell>
        </row>
        <row r="4974">
          <cell r="K4974">
            <v>328169</v>
          </cell>
        </row>
        <row r="4975">
          <cell r="K4975">
            <v>328169</v>
          </cell>
        </row>
        <row r="4976">
          <cell r="K4976">
            <v>328169</v>
          </cell>
        </row>
        <row r="4977">
          <cell r="K4977">
            <v>328169</v>
          </cell>
        </row>
        <row r="4978">
          <cell r="K4978">
            <v>317844</v>
          </cell>
        </row>
        <row r="4979">
          <cell r="K4979">
            <v>183060</v>
          </cell>
        </row>
        <row r="4980">
          <cell r="K4980">
            <v>3438238</v>
          </cell>
        </row>
        <row r="4981">
          <cell r="K4981">
            <v>1222128</v>
          </cell>
        </row>
        <row r="4982">
          <cell r="K4982">
            <v>1055899</v>
          </cell>
        </row>
        <row r="4983">
          <cell r="K4983">
            <v>1616146</v>
          </cell>
        </row>
        <row r="4984">
          <cell r="K4984">
            <v>1410776</v>
          </cell>
        </row>
        <row r="4985">
          <cell r="K4985">
            <v>172158</v>
          </cell>
        </row>
        <row r="4986">
          <cell r="K4986">
            <v>1390008</v>
          </cell>
        </row>
        <row r="4987">
          <cell r="K4987">
            <v>277267</v>
          </cell>
        </row>
        <row r="4988">
          <cell r="K4988">
            <v>99002</v>
          </cell>
        </row>
        <row r="4989">
          <cell r="K4989">
            <v>944559</v>
          </cell>
        </row>
        <row r="4990">
          <cell r="K4990">
            <v>818995</v>
          </cell>
        </row>
        <row r="4991">
          <cell r="K4991">
            <v>29160</v>
          </cell>
        </row>
        <row r="4992">
          <cell r="K4992">
            <v>2468647</v>
          </cell>
        </row>
        <row r="4993">
          <cell r="K4993">
            <v>441894</v>
          </cell>
        </row>
        <row r="4994">
          <cell r="K4994">
            <v>2017607</v>
          </cell>
        </row>
        <row r="4995">
          <cell r="K4995">
            <v>2587166</v>
          </cell>
        </row>
        <row r="4996">
          <cell r="K4996">
            <v>3032370</v>
          </cell>
        </row>
        <row r="4997">
          <cell r="K4997">
            <v>2917047</v>
          </cell>
        </row>
        <row r="4998">
          <cell r="K4998">
            <v>2887594</v>
          </cell>
        </row>
        <row r="4999">
          <cell r="K4999">
            <v>1058352</v>
          </cell>
        </row>
        <row r="5000">
          <cell r="K5000">
            <v>313293</v>
          </cell>
        </row>
        <row r="5001">
          <cell r="K5001">
            <v>367844</v>
          </cell>
        </row>
        <row r="5002">
          <cell r="K5002">
            <v>1971690</v>
          </cell>
        </row>
        <row r="5003">
          <cell r="K5003">
            <v>2004229</v>
          </cell>
        </row>
        <row r="5004">
          <cell r="K5004">
            <v>555592</v>
          </cell>
        </row>
        <row r="5005">
          <cell r="K5005">
            <v>1650131</v>
          </cell>
        </row>
        <row r="5006">
          <cell r="K5006">
            <v>1650131</v>
          </cell>
        </row>
        <row r="5007">
          <cell r="K5007">
            <v>1603190</v>
          </cell>
        </row>
        <row r="5008">
          <cell r="K5008">
            <v>1791056</v>
          </cell>
        </row>
        <row r="5009">
          <cell r="K5009">
            <v>1868316</v>
          </cell>
        </row>
        <row r="5010">
          <cell r="K5010">
            <v>313293</v>
          </cell>
        </row>
        <row r="5011">
          <cell r="K5011">
            <v>265418</v>
          </cell>
        </row>
        <row r="5012">
          <cell r="K5012">
            <v>313293</v>
          </cell>
        </row>
        <row r="5013">
          <cell r="K5013">
            <v>1999868</v>
          </cell>
        </row>
        <row r="5014">
          <cell r="K5014">
            <v>142192</v>
          </cell>
        </row>
        <row r="5015">
          <cell r="K5015">
            <v>111003</v>
          </cell>
        </row>
        <row r="5016">
          <cell r="K5016">
            <v>3474523</v>
          </cell>
        </row>
        <row r="5017">
          <cell r="K5017">
            <v>220640</v>
          </cell>
        </row>
        <row r="5018">
          <cell r="K5018">
            <v>1531326</v>
          </cell>
        </row>
        <row r="5019">
          <cell r="K5019">
            <v>1100538</v>
          </cell>
        </row>
        <row r="5020">
          <cell r="K5020">
            <v>1645556</v>
          </cell>
        </row>
        <row r="5021">
          <cell r="K5021">
            <v>1175394</v>
          </cell>
        </row>
        <row r="5022">
          <cell r="K5022">
            <v>1152591</v>
          </cell>
        </row>
        <row r="5023">
          <cell r="K5023">
            <v>2629722</v>
          </cell>
        </row>
        <row r="5024">
          <cell r="K5024">
            <v>1077944</v>
          </cell>
        </row>
        <row r="5025">
          <cell r="K5025">
            <v>1152591</v>
          </cell>
        </row>
        <row r="5026">
          <cell r="K5026">
            <v>336337</v>
          </cell>
        </row>
        <row r="5027">
          <cell r="K5027">
            <v>94692</v>
          </cell>
        </row>
        <row r="5028">
          <cell r="K5028">
            <v>324268</v>
          </cell>
        </row>
        <row r="5029">
          <cell r="K5029">
            <v>317437</v>
          </cell>
        </row>
        <row r="5030">
          <cell r="K5030">
            <v>672216</v>
          </cell>
        </row>
        <row r="5031">
          <cell r="K5031">
            <v>2445890</v>
          </cell>
        </row>
        <row r="5032">
          <cell r="K5032">
            <v>240043</v>
          </cell>
        </row>
        <row r="5033">
          <cell r="K5033">
            <v>194784</v>
          </cell>
        </row>
        <row r="5034">
          <cell r="K5034">
            <v>2059949</v>
          </cell>
        </row>
        <row r="5035">
          <cell r="K5035">
            <v>3303637</v>
          </cell>
        </row>
        <row r="5036">
          <cell r="K5036">
            <v>159319</v>
          </cell>
        </row>
        <row r="5037">
          <cell r="K5037">
            <v>160029</v>
          </cell>
        </row>
        <row r="5038">
          <cell r="K5038">
            <v>480086</v>
          </cell>
        </row>
        <row r="5039">
          <cell r="K5039">
            <v>616602</v>
          </cell>
        </row>
        <row r="5040">
          <cell r="K5040">
            <v>480086</v>
          </cell>
        </row>
        <row r="5041">
          <cell r="K5041">
            <v>397696</v>
          </cell>
        </row>
        <row r="5042">
          <cell r="K5042">
            <v>446802</v>
          </cell>
        </row>
        <row r="5043">
          <cell r="K5043">
            <v>2821423</v>
          </cell>
        </row>
        <row r="5044">
          <cell r="K5044">
            <v>147984</v>
          </cell>
        </row>
        <row r="5045">
          <cell r="K5045">
            <v>446802</v>
          </cell>
        </row>
        <row r="5046">
          <cell r="K5046">
            <v>480086</v>
          </cell>
        </row>
        <row r="5047">
          <cell r="K5047">
            <v>2463240</v>
          </cell>
        </row>
        <row r="5048">
          <cell r="K5048">
            <v>1715003</v>
          </cell>
        </row>
        <row r="5049">
          <cell r="K5049">
            <v>1446879</v>
          </cell>
        </row>
        <row r="5050">
          <cell r="K5050">
            <v>1446879</v>
          </cell>
        </row>
        <row r="5051">
          <cell r="K5051">
            <v>1296617</v>
          </cell>
        </row>
        <row r="5052">
          <cell r="K5052">
            <v>172218</v>
          </cell>
        </row>
        <row r="5053">
          <cell r="K5053">
            <v>2330718</v>
          </cell>
        </row>
        <row r="5054">
          <cell r="K5054">
            <v>4826279</v>
          </cell>
        </row>
        <row r="5055">
          <cell r="K5055">
            <v>1191615</v>
          </cell>
        </row>
        <row r="5056">
          <cell r="K5056">
            <v>79579</v>
          </cell>
        </row>
        <row r="5057">
          <cell r="K5057">
            <v>1984790</v>
          </cell>
        </row>
        <row r="5058">
          <cell r="K5058">
            <v>2291449</v>
          </cell>
        </row>
        <row r="5059">
          <cell r="K5059">
            <v>1838426</v>
          </cell>
        </row>
        <row r="5060">
          <cell r="K5060">
            <v>1743692</v>
          </cell>
        </row>
        <row r="5061">
          <cell r="K5061">
            <v>1398039</v>
          </cell>
        </row>
        <row r="5062">
          <cell r="K5062">
            <v>386389</v>
          </cell>
        </row>
        <row r="5063">
          <cell r="K5063">
            <v>246124</v>
          </cell>
        </row>
        <row r="5064">
          <cell r="K5064">
            <v>256793</v>
          </cell>
        </row>
        <row r="5065">
          <cell r="K5065">
            <v>192443</v>
          </cell>
        </row>
        <row r="5066">
          <cell r="K5066">
            <v>386389</v>
          </cell>
        </row>
        <row r="5067">
          <cell r="K5067">
            <v>980908</v>
          </cell>
        </row>
        <row r="5068">
          <cell r="K5068">
            <v>74892</v>
          </cell>
        </row>
        <row r="5069">
          <cell r="K5069">
            <v>342102</v>
          </cell>
        </row>
        <row r="5070">
          <cell r="K5070">
            <v>305926</v>
          </cell>
        </row>
        <row r="5071">
          <cell r="K5071">
            <v>828889</v>
          </cell>
        </row>
        <row r="5072">
          <cell r="K5072">
            <v>2890395</v>
          </cell>
        </row>
        <row r="5073">
          <cell r="K5073">
            <v>314027</v>
          </cell>
        </row>
        <row r="5074">
          <cell r="K5074">
            <v>397696</v>
          </cell>
        </row>
        <row r="5075">
          <cell r="K5075">
            <v>523378</v>
          </cell>
        </row>
        <row r="5076">
          <cell r="K5076">
            <v>369959</v>
          </cell>
        </row>
        <row r="5077">
          <cell r="K5077">
            <v>480086</v>
          </cell>
        </row>
        <row r="5078">
          <cell r="K5078">
            <v>244989</v>
          </cell>
        </row>
        <row r="5079">
          <cell r="K5079">
            <v>218706</v>
          </cell>
        </row>
        <row r="5080">
          <cell r="K5080">
            <v>236693</v>
          </cell>
        </row>
        <row r="5081">
          <cell r="K5081">
            <v>294011</v>
          </cell>
        </row>
        <row r="5082">
          <cell r="K5082">
            <v>314725</v>
          </cell>
        </row>
        <row r="5083">
          <cell r="K5083">
            <v>314725</v>
          </cell>
        </row>
        <row r="5084">
          <cell r="K5084">
            <v>611165</v>
          </cell>
        </row>
        <row r="5085">
          <cell r="K5085">
            <v>387331</v>
          </cell>
        </row>
        <row r="5086">
          <cell r="K5086">
            <v>1044339</v>
          </cell>
        </row>
        <row r="5087">
          <cell r="K5087">
            <v>2764763</v>
          </cell>
        </row>
        <row r="5088">
          <cell r="K5088">
            <v>945178</v>
          </cell>
        </row>
        <row r="5089">
          <cell r="K5089">
            <v>33621</v>
          </cell>
        </row>
        <row r="5090">
          <cell r="K5090">
            <v>297986</v>
          </cell>
        </row>
        <row r="5091">
          <cell r="K5091">
            <v>33621</v>
          </cell>
        </row>
        <row r="5092">
          <cell r="K5092">
            <v>34393</v>
          </cell>
        </row>
        <row r="5093">
          <cell r="K5093">
            <v>33671</v>
          </cell>
        </row>
        <row r="5094">
          <cell r="K5094">
            <v>33621</v>
          </cell>
        </row>
        <row r="5095">
          <cell r="K5095">
            <v>304951</v>
          </cell>
        </row>
        <row r="5096">
          <cell r="K5096">
            <v>948500</v>
          </cell>
        </row>
        <row r="5097">
          <cell r="K5097">
            <v>170239</v>
          </cell>
        </row>
        <row r="5098">
          <cell r="K5098">
            <v>170239</v>
          </cell>
        </row>
        <row r="5099">
          <cell r="K5099">
            <v>267782</v>
          </cell>
        </row>
        <row r="5100">
          <cell r="K5100">
            <v>1952238</v>
          </cell>
        </row>
        <row r="5101">
          <cell r="K5101">
            <v>429176</v>
          </cell>
        </row>
        <row r="5102">
          <cell r="K5102">
            <v>359496</v>
          </cell>
        </row>
        <row r="5103">
          <cell r="K5103">
            <v>642675</v>
          </cell>
        </row>
        <row r="5104">
          <cell r="K5104">
            <v>642675</v>
          </cell>
        </row>
        <row r="5105">
          <cell r="K5105">
            <v>468418</v>
          </cell>
        </row>
        <row r="5106">
          <cell r="K5106">
            <v>468418</v>
          </cell>
        </row>
        <row r="5107">
          <cell r="K5107">
            <v>468418</v>
          </cell>
        </row>
        <row r="5108">
          <cell r="K5108">
            <v>468418</v>
          </cell>
        </row>
        <row r="5109">
          <cell r="K5109">
            <v>468418</v>
          </cell>
        </row>
        <row r="5110">
          <cell r="K5110">
            <v>461008</v>
          </cell>
        </row>
        <row r="5111">
          <cell r="K5111">
            <v>1223161</v>
          </cell>
        </row>
        <row r="5112">
          <cell r="K5112">
            <v>468418</v>
          </cell>
        </row>
        <row r="5113">
          <cell r="K5113">
            <v>468418</v>
          </cell>
        </row>
        <row r="5114">
          <cell r="K5114">
            <v>461008</v>
          </cell>
        </row>
        <row r="5115">
          <cell r="K5115">
            <v>468418</v>
          </cell>
        </row>
        <row r="5116">
          <cell r="K5116">
            <v>468418</v>
          </cell>
        </row>
        <row r="5117">
          <cell r="K5117">
            <v>461008</v>
          </cell>
        </row>
        <row r="5118">
          <cell r="K5118">
            <v>468418</v>
          </cell>
        </row>
        <row r="5119">
          <cell r="K5119">
            <v>461008</v>
          </cell>
        </row>
        <row r="5120">
          <cell r="K5120">
            <v>461008</v>
          </cell>
        </row>
        <row r="5121">
          <cell r="K5121">
            <v>454441</v>
          </cell>
        </row>
        <row r="5122">
          <cell r="K5122">
            <v>44850</v>
          </cell>
        </row>
        <row r="5123">
          <cell r="K5123">
            <v>181556</v>
          </cell>
        </row>
        <row r="5124">
          <cell r="K5124">
            <v>560686</v>
          </cell>
        </row>
        <row r="5125">
          <cell r="K5125">
            <v>289223</v>
          </cell>
        </row>
        <row r="5126">
          <cell r="K5126">
            <v>304532</v>
          </cell>
        </row>
        <row r="5127">
          <cell r="K5127">
            <v>246783</v>
          </cell>
        </row>
        <row r="5128">
          <cell r="K5128">
            <v>1813542</v>
          </cell>
        </row>
        <row r="5129">
          <cell r="K5129">
            <v>468418</v>
          </cell>
        </row>
        <row r="5130">
          <cell r="K5130">
            <v>2426891</v>
          </cell>
        </row>
        <row r="5131">
          <cell r="K5131">
            <v>1836960</v>
          </cell>
        </row>
        <row r="5132">
          <cell r="K5132">
            <v>180682</v>
          </cell>
        </row>
        <row r="5133">
          <cell r="K5133">
            <v>1906536</v>
          </cell>
        </row>
        <row r="5134">
          <cell r="K5134">
            <v>1680849</v>
          </cell>
        </row>
        <row r="5135">
          <cell r="K5135">
            <v>136847</v>
          </cell>
        </row>
        <row r="5136">
          <cell r="K5136">
            <v>2033286</v>
          </cell>
        </row>
        <row r="5137">
          <cell r="K5137">
            <v>1475010</v>
          </cell>
        </row>
        <row r="5138">
          <cell r="K5138">
            <v>496824</v>
          </cell>
        </row>
        <row r="5139">
          <cell r="K5139">
            <v>527709</v>
          </cell>
        </row>
        <row r="5140">
          <cell r="K5140">
            <v>197166</v>
          </cell>
        </row>
        <row r="5141">
          <cell r="K5141">
            <v>225853</v>
          </cell>
        </row>
        <row r="5142">
          <cell r="K5142">
            <v>489838</v>
          </cell>
        </row>
        <row r="5143">
          <cell r="K5143">
            <v>1319992</v>
          </cell>
        </row>
        <row r="5144">
          <cell r="K5144">
            <v>428169</v>
          </cell>
        </row>
        <row r="5145">
          <cell r="K5145">
            <v>198587</v>
          </cell>
        </row>
        <row r="5146">
          <cell r="K5146">
            <v>516933</v>
          </cell>
        </row>
        <row r="5147">
          <cell r="K5147">
            <v>51821</v>
          </cell>
        </row>
        <row r="5148">
          <cell r="K5148">
            <v>172158</v>
          </cell>
        </row>
        <row r="5149">
          <cell r="K5149">
            <v>168309</v>
          </cell>
        </row>
        <row r="5150">
          <cell r="K5150">
            <v>152535</v>
          </cell>
        </row>
        <row r="5151">
          <cell r="K5151">
            <v>1426580</v>
          </cell>
        </row>
        <row r="5152">
          <cell r="K5152">
            <v>72939</v>
          </cell>
        </row>
        <row r="5153">
          <cell r="K5153">
            <v>861571</v>
          </cell>
        </row>
        <row r="5154">
          <cell r="K5154">
            <v>861571</v>
          </cell>
        </row>
        <row r="5155">
          <cell r="K5155">
            <v>861571</v>
          </cell>
        </row>
        <row r="5156">
          <cell r="K5156">
            <v>861571</v>
          </cell>
        </row>
        <row r="5157">
          <cell r="K5157">
            <v>861571</v>
          </cell>
        </row>
        <row r="5158">
          <cell r="K5158">
            <v>861571</v>
          </cell>
        </row>
        <row r="5159">
          <cell r="K5159">
            <v>861571</v>
          </cell>
        </row>
        <row r="5160">
          <cell r="K5160">
            <v>861571</v>
          </cell>
        </row>
        <row r="5161">
          <cell r="K5161">
            <v>861571</v>
          </cell>
        </row>
        <row r="5162">
          <cell r="K5162">
            <v>861571</v>
          </cell>
        </row>
        <row r="5163">
          <cell r="K5163">
            <v>861571</v>
          </cell>
        </row>
        <row r="5164">
          <cell r="K5164">
            <v>861571</v>
          </cell>
        </row>
        <row r="5165">
          <cell r="K5165">
            <v>308169</v>
          </cell>
        </row>
        <row r="5166">
          <cell r="K5166">
            <v>1273827</v>
          </cell>
        </row>
        <row r="5167">
          <cell r="K5167">
            <v>1247287</v>
          </cell>
        </row>
        <row r="5168">
          <cell r="K5168">
            <v>320270</v>
          </cell>
        </row>
        <row r="5169">
          <cell r="K5169">
            <v>96833</v>
          </cell>
        </row>
        <row r="5170">
          <cell r="K5170">
            <v>162928</v>
          </cell>
        </row>
        <row r="5171">
          <cell r="K5171">
            <v>162928</v>
          </cell>
        </row>
        <row r="5172">
          <cell r="K5172">
            <v>216480</v>
          </cell>
        </row>
        <row r="5173">
          <cell r="K5173">
            <v>216480</v>
          </cell>
        </row>
        <row r="5174">
          <cell r="K5174">
            <v>213513</v>
          </cell>
        </row>
        <row r="5175">
          <cell r="K5175">
            <v>216480</v>
          </cell>
        </row>
        <row r="5176">
          <cell r="K5176">
            <v>172158</v>
          </cell>
        </row>
        <row r="5177">
          <cell r="K5177">
            <v>476460</v>
          </cell>
        </row>
        <row r="5178">
          <cell r="K5178">
            <v>213754</v>
          </cell>
        </row>
        <row r="5179">
          <cell r="K5179">
            <v>381257</v>
          </cell>
        </row>
        <row r="5180">
          <cell r="K5180">
            <v>160169</v>
          </cell>
        </row>
        <row r="5181">
          <cell r="K5181">
            <v>1238858</v>
          </cell>
        </row>
        <row r="5182">
          <cell r="K5182">
            <v>67242</v>
          </cell>
        </row>
        <row r="5183">
          <cell r="K5183">
            <v>149720</v>
          </cell>
        </row>
        <row r="5184">
          <cell r="K5184">
            <v>41558</v>
          </cell>
        </row>
        <row r="5185">
          <cell r="K5185">
            <v>65469</v>
          </cell>
        </row>
        <row r="5186">
          <cell r="K5186">
            <v>170239</v>
          </cell>
        </row>
        <row r="5187">
          <cell r="K5187">
            <v>86111</v>
          </cell>
        </row>
        <row r="5188">
          <cell r="K5188">
            <v>167703</v>
          </cell>
        </row>
        <row r="5189">
          <cell r="K5189">
            <v>73272</v>
          </cell>
        </row>
        <row r="5190">
          <cell r="K5190">
            <v>516562</v>
          </cell>
        </row>
        <row r="5191">
          <cell r="K5191">
            <v>1324133</v>
          </cell>
        </row>
        <row r="5192">
          <cell r="K5192">
            <v>627208</v>
          </cell>
        </row>
        <row r="5193">
          <cell r="K5193">
            <v>465820</v>
          </cell>
        </row>
        <row r="5194">
          <cell r="K5194">
            <v>2813123</v>
          </cell>
        </row>
        <row r="5195">
          <cell r="K5195">
            <v>298012</v>
          </cell>
        </row>
        <row r="5196">
          <cell r="K5196">
            <v>104908</v>
          </cell>
        </row>
        <row r="5197">
          <cell r="K5197">
            <v>1421421</v>
          </cell>
        </row>
        <row r="5198">
          <cell r="K5198">
            <v>1652838</v>
          </cell>
        </row>
        <row r="5199">
          <cell r="K5199">
            <v>1224263</v>
          </cell>
        </row>
        <row r="5200">
          <cell r="K5200">
            <v>1280936</v>
          </cell>
        </row>
        <row r="5201">
          <cell r="K5201">
            <v>73529</v>
          </cell>
        </row>
        <row r="5202">
          <cell r="K5202">
            <v>1771912</v>
          </cell>
        </row>
        <row r="5203">
          <cell r="K5203">
            <v>388003</v>
          </cell>
        </row>
        <row r="5204">
          <cell r="K5204">
            <v>388003</v>
          </cell>
        </row>
        <row r="5205">
          <cell r="K5205">
            <v>325791</v>
          </cell>
        </row>
        <row r="5206">
          <cell r="K5206">
            <v>221292</v>
          </cell>
        </row>
        <row r="5207">
          <cell r="K5207">
            <v>221292</v>
          </cell>
        </row>
        <row r="5208">
          <cell r="K5208">
            <v>221292</v>
          </cell>
        </row>
        <row r="5209">
          <cell r="K5209">
            <v>221292</v>
          </cell>
        </row>
        <row r="5210">
          <cell r="K5210">
            <v>221292</v>
          </cell>
        </row>
        <row r="5211">
          <cell r="K5211">
            <v>221292</v>
          </cell>
        </row>
        <row r="5212">
          <cell r="K5212">
            <v>221292</v>
          </cell>
        </row>
        <row r="5213">
          <cell r="K5213">
            <v>221292</v>
          </cell>
        </row>
        <row r="5214">
          <cell r="K5214">
            <v>178810</v>
          </cell>
        </row>
        <row r="5215">
          <cell r="K5215">
            <v>176274</v>
          </cell>
        </row>
        <row r="5216">
          <cell r="K5216">
            <v>176274</v>
          </cell>
        </row>
        <row r="5217">
          <cell r="K5217">
            <v>197796</v>
          </cell>
        </row>
        <row r="5218">
          <cell r="K5218">
            <v>178810</v>
          </cell>
        </row>
        <row r="5219">
          <cell r="K5219">
            <v>178810</v>
          </cell>
        </row>
        <row r="5220">
          <cell r="K5220">
            <v>197796</v>
          </cell>
        </row>
        <row r="5221">
          <cell r="K5221">
            <v>197796</v>
          </cell>
        </row>
        <row r="5222">
          <cell r="K5222">
            <v>170239</v>
          </cell>
        </row>
        <row r="5223">
          <cell r="K5223">
            <v>167703</v>
          </cell>
        </row>
        <row r="5224">
          <cell r="K5224">
            <v>170239</v>
          </cell>
        </row>
        <row r="5225">
          <cell r="K5225">
            <v>170239</v>
          </cell>
        </row>
        <row r="5226">
          <cell r="K5226">
            <v>170239</v>
          </cell>
        </row>
        <row r="5227">
          <cell r="K5227">
            <v>170239</v>
          </cell>
        </row>
        <row r="5228">
          <cell r="K5228">
            <v>178810</v>
          </cell>
        </row>
        <row r="5229">
          <cell r="K5229">
            <v>178810</v>
          </cell>
        </row>
        <row r="5230">
          <cell r="K5230">
            <v>197796</v>
          </cell>
        </row>
        <row r="5231">
          <cell r="K5231">
            <v>197796</v>
          </cell>
        </row>
        <row r="5232">
          <cell r="K5232">
            <v>195259</v>
          </cell>
        </row>
        <row r="5233">
          <cell r="K5233">
            <v>197796</v>
          </cell>
        </row>
        <row r="5234">
          <cell r="K5234">
            <v>176274</v>
          </cell>
        </row>
        <row r="5235">
          <cell r="K5235">
            <v>176274</v>
          </cell>
        </row>
        <row r="5236">
          <cell r="K5236">
            <v>178810</v>
          </cell>
        </row>
        <row r="5237">
          <cell r="K5237">
            <v>170239</v>
          </cell>
        </row>
        <row r="5238">
          <cell r="K5238">
            <v>170239</v>
          </cell>
        </row>
        <row r="5239">
          <cell r="K5239">
            <v>170239</v>
          </cell>
        </row>
        <row r="5240">
          <cell r="K5240">
            <v>170239</v>
          </cell>
        </row>
        <row r="5241">
          <cell r="K5241">
            <v>170239</v>
          </cell>
        </row>
        <row r="5242">
          <cell r="K5242">
            <v>167703</v>
          </cell>
        </row>
        <row r="5243">
          <cell r="K5243">
            <v>170239</v>
          </cell>
        </row>
        <row r="5244">
          <cell r="K5244">
            <v>170239</v>
          </cell>
        </row>
        <row r="5245">
          <cell r="K5245">
            <v>170239</v>
          </cell>
        </row>
        <row r="5246">
          <cell r="K5246">
            <v>170239</v>
          </cell>
        </row>
        <row r="5247">
          <cell r="K5247">
            <v>170239</v>
          </cell>
        </row>
        <row r="5248">
          <cell r="K5248">
            <v>170239</v>
          </cell>
        </row>
        <row r="5249">
          <cell r="K5249">
            <v>170239</v>
          </cell>
        </row>
        <row r="5250">
          <cell r="K5250">
            <v>167703</v>
          </cell>
        </row>
        <row r="5251">
          <cell r="K5251">
            <v>170239</v>
          </cell>
        </row>
        <row r="5252">
          <cell r="K5252">
            <v>170239</v>
          </cell>
        </row>
        <row r="5253">
          <cell r="K5253">
            <v>178810</v>
          </cell>
        </row>
        <row r="5254">
          <cell r="K5254">
            <v>170239</v>
          </cell>
        </row>
        <row r="5255">
          <cell r="K5255">
            <v>170239</v>
          </cell>
        </row>
        <row r="5256">
          <cell r="K5256">
            <v>170239</v>
          </cell>
        </row>
        <row r="5257">
          <cell r="K5257">
            <v>170239</v>
          </cell>
        </row>
        <row r="5258">
          <cell r="K5258">
            <v>167703</v>
          </cell>
        </row>
        <row r="5259">
          <cell r="K5259">
            <v>170239</v>
          </cell>
        </row>
        <row r="5260">
          <cell r="K5260">
            <v>170239</v>
          </cell>
        </row>
        <row r="5261">
          <cell r="K5261">
            <v>170239</v>
          </cell>
        </row>
        <row r="5262">
          <cell r="K5262">
            <v>170239</v>
          </cell>
        </row>
        <row r="5263">
          <cell r="K5263">
            <v>170239</v>
          </cell>
        </row>
        <row r="5264">
          <cell r="K5264">
            <v>170239</v>
          </cell>
        </row>
        <row r="5265">
          <cell r="K5265">
            <v>170239</v>
          </cell>
        </row>
        <row r="5266">
          <cell r="K5266">
            <v>271202</v>
          </cell>
        </row>
        <row r="5267">
          <cell r="K5267">
            <v>1079511</v>
          </cell>
        </row>
        <row r="5268">
          <cell r="K5268">
            <v>162400</v>
          </cell>
        </row>
        <row r="5269">
          <cell r="K5269">
            <v>160736</v>
          </cell>
        </row>
        <row r="5270">
          <cell r="K5270">
            <v>156216</v>
          </cell>
        </row>
        <row r="5271">
          <cell r="K5271">
            <v>156216</v>
          </cell>
        </row>
        <row r="5272">
          <cell r="K5272">
            <v>178379</v>
          </cell>
        </row>
        <row r="5273">
          <cell r="K5273">
            <v>156216</v>
          </cell>
        </row>
        <row r="5274">
          <cell r="K5274">
            <v>167864</v>
          </cell>
        </row>
        <row r="5275">
          <cell r="K5275">
            <v>198808</v>
          </cell>
        </row>
        <row r="5276">
          <cell r="K5276">
            <v>158411</v>
          </cell>
        </row>
        <row r="5277">
          <cell r="K5277">
            <v>156216</v>
          </cell>
        </row>
        <row r="5278">
          <cell r="K5278">
            <v>198808</v>
          </cell>
        </row>
        <row r="5279">
          <cell r="K5279">
            <v>199670</v>
          </cell>
        </row>
        <row r="5280">
          <cell r="K5280">
            <v>154401</v>
          </cell>
        </row>
        <row r="5281">
          <cell r="K5281">
            <v>309809</v>
          </cell>
        </row>
        <row r="5282">
          <cell r="K5282">
            <v>238335</v>
          </cell>
        </row>
        <row r="5283">
          <cell r="K5283">
            <v>178810</v>
          </cell>
        </row>
        <row r="5284">
          <cell r="K5284">
            <v>349699</v>
          </cell>
        </row>
        <row r="5285">
          <cell r="K5285">
            <v>234784</v>
          </cell>
        </row>
        <row r="5286">
          <cell r="K5286">
            <v>238335</v>
          </cell>
        </row>
        <row r="5287">
          <cell r="K5287">
            <v>251765</v>
          </cell>
        </row>
        <row r="5288">
          <cell r="K5288">
            <v>320270</v>
          </cell>
        </row>
        <row r="5289">
          <cell r="K5289">
            <v>242657</v>
          </cell>
        </row>
        <row r="5290">
          <cell r="K5290">
            <v>246011</v>
          </cell>
        </row>
        <row r="5291">
          <cell r="K5291">
            <v>325791</v>
          </cell>
        </row>
        <row r="5292">
          <cell r="K5292">
            <v>236216</v>
          </cell>
        </row>
        <row r="5293">
          <cell r="K5293">
            <v>315741</v>
          </cell>
        </row>
        <row r="5294">
          <cell r="K5294">
            <v>281387</v>
          </cell>
        </row>
        <row r="5295">
          <cell r="K5295">
            <v>281387</v>
          </cell>
        </row>
        <row r="5296">
          <cell r="K5296">
            <v>281387</v>
          </cell>
        </row>
        <row r="5297">
          <cell r="K5297">
            <v>236216</v>
          </cell>
        </row>
        <row r="5298">
          <cell r="K5298">
            <v>343420</v>
          </cell>
        </row>
        <row r="5299">
          <cell r="K5299">
            <v>2798428</v>
          </cell>
        </row>
        <row r="5300">
          <cell r="K5300">
            <v>1288398</v>
          </cell>
        </row>
        <row r="5301">
          <cell r="K5301">
            <v>1288398</v>
          </cell>
        </row>
        <row r="5302">
          <cell r="K5302">
            <v>1318297</v>
          </cell>
        </row>
        <row r="5303">
          <cell r="K5303">
            <v>2718325</v>
          </cell>
        </row>
        <row r="5304">
          <cell r="K5304">
            <v>230103</v>
          </cell>
        </row>
        <row r="5305">
          <cell r="K5305">
            <v>251218</v>
          </cell>
        </row>
        <row r="5306">
          <cell r="K5306">
            <v>2103601</v>
          </cell>
        </row>
        <row r="5307">
          <cell r="K5307">
            <v>912153</v>
          </cell>
        </row>
        <row r="5308">
          <cell r="K5308">
            <v>1625550</v>
          </cell>
        </row>
        <row r="5309">
          <cell r="K5309">
            <v>1700986</v>
          </cell>
        </row>
        <row r="5310">
          <cell r="K5310">
            <v>209652</v>
          </cell>
        </row>
        <row r="5311">
          <cell r="K5311">
            <v>963697</v>
          </cell>
        </row>
        <row r="5312">
          <cell r="K5312">
            <v>1623243</v>
          </cell>
        </row>
        <row r="5313">
          <cell r="K5313">
            <v>465603</v>
          </cell>
        </row>
        <row r="5314">
          <cell r="K5314">
            <v>321695</v>
          </cell>
        </row>
        <row r="5315">
          <cell r="K5315">
            <v>317205</v>
          </cell>
        </row>
        <row r="5316">
          <cell r="K5316">
            <v>274861</v>
          </cell>
        </row>
        <row r="5317">
          <cell r="K5317">
            <v>204287</v>
          </cell>
        </row>
        <row r="5318">
          <cell r="K5318">
            <v>334741</v>
          </cell>
        </row>
        <row r="5319">
          <cell r="K5319">
            <v>204287</v>
          </cell>
        </row>
        <row r="5320">
          <cell r="K5320">
            <v>204287</v>
          </cell>
        </row>
        <row r="5321">
          <cell r="K5321">
            <v>254923</v>
          </cell>
        </row>
        <row r="5322">
          <cell r="K5322">
            <v>336545</v>
          </cell>
        </row>
        <row r="5323">
          <cell r="K5323">
            <v>2693113</v>
          </cell>
        </row>
        <row r="5324">
          <cell r="K5324">
            <v>392480</v>
          </cell>
        </row>
        <row r="5325">
          <cell r="K5325">
            <v>314510</v>
          </cell>
        </row>
        <row r="5326">
          <cell r="K5326">
            <v>297614</v>
          </cell>
        </row>
        <row r="5327">
          <cell r="K5327">
            <v>1731224</v>
          </cell>
        </row>
        <row r="5328">
          <cell r="K5328">
            <v>1975654</v>
          </cell>
        </row>
        <row r="5329">
          <cell r="K5329">
            <v>2111466</v>
          </cell>
        </row>
        <row r="5330">
          <cell r="K5330">
            <v>1789687</v>
          </cell>
        </row>
        <row r="5331">
          <cell r="K5331">
            <v>1251344</v>
          </cell>
        </row>
        <row r="5332">
          <cell r="K5332">
            <v>265550</v>
          </cell>
        </row>
        <row r="5333">
          <cell r="K5333">
            <v>230975</v>
          </cell>
        </row>
        <row r="5334">
          <cell r="K5334">
            <v>1799791</v>
          </cell>
        </row>
        <row r="5335">
          <cell r="K5335">
            <v>1557938</v>
          </cell>
        </row>
        <row r="5336">
          <cell r="K5336">
            <v>230975</v>
          </cell>
        </row>
        <row r="5337">
          <cell r="K5337">
            <v>283119</v>
          </cell>
        </row>
        <row r="5338">
          <cell r="K5338">
            <v>1801168</v>
          </cell>
        </row>
        <row r="5339">
          <cell r="K5339">
            <v>211529</v>
          </cell>
        </row>
        <row r="5340">
          <cell r="K5340">
            <v>248718</v>
          </cell>
        </row>
        <row r="5341">
          <cell r="K5341">
            <v>214572</v>
          </cell>
        </row>
        <row r="5342">
          <cell r="K5342">
            <v>237355</v>
          </cell>
        </row>
        <row r="5343">
          <cell r="K5343">
            <v>237355</v>
          </cell>
        </row>
        <row r="5344">
          <cell r="K5344">
            <v>237355</v>
          </cell>
        </row>
        <row r="5345">
          <cell r="K5345">
            <v>237355</v>
          </cell>
        </row>
        <row r="5346">
          <cell r="K5346">
            <v>1908663</v>
          </cell>
        </row>
        <row r="5347">
          <cell r="K5347">
            <v>237355</v>
          </cell>
        </row>
        <row r="5348">
          <cell r="K5348">
            <v>237355</v>
          </cell>
        </row>
        <row r="5349">
          <cell r="K5349">
            <v>204287</v>
          </cell>
        </row>
        <row r="5350">
          <cell r="K5350">
            <v>204287</v>
          </cell>
        </row>
        <row r="5351">
          <cell r="K5351">
            <v>204287</v>
          </cell>
        </row>
        <row r="5352">
          <cell r="K5352">
            <v>197796</v>
          </cell>
        </row>
        <row r="5353">
          <cell r="K5353">
            <v>234311</v>
          </cell>
        </row>
        <row r="5354">
          <cell r="K5354">
            <v>234311</v>
          </cell>
        </row>
        <row r="5355">
          <cell r="K5355">
            <v>234311</v>
          </cell>
        </row>
        <row r="5356">
          <cell r="K5356">
            <v>234311</v>
          </cell>
        </row>
        <row r="5357">
          <cell r="K5357">
            <v>214572</v>
          </cell>
        </row>
        <row r="5358">
          <cell r="K5358">
            <v>211529</v>
          </cell>
        </row>
        <row r="5359">
          <cell r="K5359">
            <v>214572</v>
          </cell>
        </row>
        <row r="5360">
          <cell r="K5360">
            <v>214572</v>
          </cell>
        </row>
        <row r="5361">
          <cell r="K5361">
            <v>214572</v>
          </cell>
        </row>
        <row r="5362">
          <cell r="K5362">
            <v>214572</v>
          </cell>
        </row>
        <row r="5363">
          <cell r="K5363">
            <v>214572</v>
          </cell>
        </row>
        <row r="5364">
          <cell r="K5364">
            <v>214572</v>
          </cell>
        </row>
        <row r="5365">
          <cell r="K5365">
            <v>214572</v>
          </cell>
        </row>
        <row r="5366">
          <cell r="K5366">
            <v>214572</v>
          </cell>
        </row>
        <row r="5367">
          <cell r="K5367">
            <v>234311</v>
          </cell>
        </row>
        <row r="5368">
          <cell r="K5368">
            <v>214572</v>
          </cell>
        </row>
        <row r="5369">
          <cell r="K5369">
            <v>214572</v>
          </cell>
        </row>
        <row r="5370">
          <cell r="K5370">
            <v>204287</v>
          </cell>
        </row>
        <row r="5371">
          <cell r="K5371">
            <v>204287</v>
          </cell>
        </row>
        <row r="5372">
          <cell r="K5372">
            <v>204287</v>
          </cell>
        </row>
        <row r="5373">
          <cell r="K5373">
            <v>204287</v>
          </cell>
        </row>
        <row r="5374">
          <cell r="K5374">
            <v>204287</v>
          </cell>
        </row>
        <row r="5375">
          <cell r="K5375">
            <v>204287</v>
          </cell>
        </row>
        <row r="5376">
          <cell r="K5376">
            <v>204287</v>
          </cell>
        </row>
        <row r="5377">
          <cell r="K5377">
            <v>201244</v>
          </cell>
        </row>
        <row r="5378">
          <cell r="K5378">
            <v>171963</v>
          </cell>
        </row>
        <row r="5379">
          <cell r="K5379">
            <v>204287</v>
          </cell>
        </row>
        <row r="5380">
          <cell r="K5380">
            <v>171963</v>
          </cell>
        </row>
        <row r="5381">
          <cell r="K5381">
            <v>204287</v>
          </cell>
        </row>
        <row r="5382">
          <cell r="K5382">
            <v>204287</v>
          </cell>
        </row>
        <row r="5383">
          <cell r="K5383">
            <v>204287</v>
          </cell>
        </row>
        <row r="5384">
          <cell r="K5384">
            <v>204287</v>
          </cell>
        </row>
        <row r="5385">
          <cell r="K5385">
            <v>171963</v>
          </cell>
        </row>
        <row r="5386">
          <cell r="K5386">
            <v>201244</v>
          </cell>
        </row>
        <row r="5387">
          <cell r="K5387">
            <v>171963</v>
          </cell>
        </row>
        <row r="5388">
          <cell r="K5388">
            <v>171963</v>
          </cell>
        </row>
        <row r="5389">
          <cell r="K5389">
            <v>201244</v>
          </cell>
        </row>
        <row r="5390">
          <cell r="K5390">
            <v>171963</v>
          </cell>
        </row>
        <row r="5391">
          <cell r="K5391">
            <v>204287</v>
          </cell>
        </row>
        <row r="5392">
          <cell r="K5392">
            <v>201244</v>
          </cell>
        </row>
        <row r="5393">
          <cell r="K5393">
            <v>204287</v>
          </cell>
        </row>
        <row r="5394">
          <cell r="K5394">
            <v>201244</v>
          </cell>
        </row>
        <row r="5395">
          <cell r="K5395">
            <v>204287</v>
          </cell>
        </row>
        <row r="5396">
          <cell r="K5396">
            <v>204287</v>
          </cell>
        </row>
        <row r="5397">
          <cell r="K5397">
            <v>204287</v>
          </cell>
        </row>
        <row r="5398">
          <cell r="K5398">
            <v>204287</v>
          </cell>
        </row>
        <row r="5399">
          <cell r="K5399">
            <v>204287</v>
          </cell>
        </row>
        <row r="5400">
          <cell r="K5400">
            <v>204287</v>
          </cell>
        </row>
        <row r="5401">
          <cell r="K5401">
            <v>204287</v>
          </cell>
        </row>
        <row r="5402">
          <cell r="K5402">
            <v>204287</v>
          </cell>
        </row>
        <row r="5403">
          <cell r="K5403">
            <v>204287</v>
          </cell>
        </row>
        <row r="5404">
          <cell r="K5404">
            <v>201244</v>
          </cell>
        </row>
        <row r="5405">
          <cell r="K5405">
            <v>204287</v>
          </cell>
        </row>
        <row r="5406">
          <cell r="K5406">
            <v>204287</v>
          </cell>
        </row>
        <row r="5407">
          <cell r="K5407">
            <v>204287</v>
          </cell>
        </row>
        <row r="5408">
          <cell r="K5408">
            <v>204287</v>
          </cell>
        </row>
        <row r="5409">
          <cell r="K5409">
            <v>204287</v>
          </cell>
        </row>
        <row r="5410">
          <cell r="K5410">
            <v>171963</v>
          </cell>
        </row>
        <row r="5411">
          <cell r="K5411">
            <v>204287</v>
          </cell>
        </row>
        <row r="5412">
          <cell r="K5412">
            <v>842395</v>
          </cell>
        </row>
        <row r="5413">
          <cell r="K5413">
            <v>171963</v>
          </cell>
        </row>
        <row r="5414">
          <cell r="K5414">
            <v>171963</v>
          </cell>
        </row>
        <row r="5415">
          <cell r="K5415">
            <v>171963</v>
          </cell>
        </row>
        <row r="5416">
          <cell r="K5416">
            <v>185306</v>
          </cell>
        </row>
        <row r="5417">
          <cell r="K5417">
            <v>204287</v>
          </cell>
        </row>
        <row r="5418">
          <cell r="K5418">
            <v>193626</v>
          </cell>
        </row>
        <row r="5419">
          <cell r="K5419">
            <v>171963</v>
          </cell>
        </row>
        <row r="5420">
          <cell r="K5420">
            <v>171963</v>
          </cell>
        </row>
        <row r="5421">
          <cell r="K5421">
            <v>171963</v>
          </cell>
        </row>
        <row r="5422">
          <cell r="K5422">
            <v>171963</v>
          </cell>
        </row>
        <row r="5423">
          <cell r="K5423">
            <v>660183</v>
          </cell>
        </row>
        <row r="5424">
          <cell r="K5424">
            <v>171963</v>
          </cell>
        </row>
        <row r="5425">
          <cell r="K5425">
            <v>171963</v>
          </cell>
        </row>
        <row r="5426">
          <cell r="K5426">
            <v>171963</v>
          </cell>
        </row>
        <row r="5427">
          <cell r="K5427">
            <v>171963</v>
          </cell>
        </row>
        <row r="5428">
          <cell r="K5428">
            <v>171963</v>
          </cell>
        </row>
        <row r="5429">
          <cell r="K5429">
            <v>1235440</v>
          </cell>
        </row>
        <row r="5430">
          <cell r="K5430">
            <v>316473</v>
          </cell>
        </row>
        <row r="5431">
          <cell r="K5431">
            <v>171963</v>
          </cell>
        </row>
        <row r="5432">
          <cell r="K5432">
            <v>171963</v>
          </cell>
        </row>
        <row r="5433">
          <cell r="K5433">
            <v>1293710</v>
          </cell>
        </row>
        <row r="5434">
          <cell r="K5434">
            <v>2443521</v>
          </cell>
        </row>
        <row r="5435">
          <cell r="K5435">
            <v>3246828</v>
          </cell>
        </row>
        <row r="5436">
          <cell r="K5436">
            <v>207806</v>
          </cell>
        </row>
        <row r="5437">
          <cell r="K5437">
            <v>182094</v>
          </cell>
        </row>
        <row r="5438">
          <cell r="K5438">
            <v>215811</v>
          </cell>
        </row>
        <row r="5439">
          <cell r="K5439">
            <v>1059170</v>
          </cell>
        </row>
        <row r="5440">
          <cell r="K5440">
            <v>1185522</v>
          </cell>
        </row>
        <row r="5441">
          <cell r="K5441">
            <v>189059</v>
          </cell>
        </row>
        <row r="5442">
          <cell r="K5442">
            <v>201436</v>
          </cell>
        </row>
        <row r="5443">
          <cell r="K5443">
            <v>3233199</v>
          </cell>
        </row>
        <row r="5444">
          <cell r="K5444">
            <v>1679452</v>
          </cell>
        </row>
        <row r="5445">
          <cell r="K5445">
            <v>558248</v>
          </cell>
        </row>
        <row r="5446">
          <cell r="K5446">
            <v>725149</v>
          </cell>
        </row>
        <row r="5447">
          <cell r="K5447">
            <v>558248</v>
          </cell>
        </row>
        <row r="5448">
          <cell r="K5448">
            <v>270318</v>
          </cell>
        </row>
        <row r="5449">
          <cell r="K5449">
            <v>766082</v>
          </cell>
        </row>
        <row r="5450">
          <cell r="K5450">
            <v>1275497</v>
          </cell>
        </row>
        <row r="5451">
          <cell r="K5451">
            <v>249337</v>
          </cell>
        </row>
        <row r="5452">
          <cell r="K5452">
            <v>1898254</v>
          </cell>
        </row>
        <row r="5453">
          <cell r="K5453">
            <v>262122</v>
          </cell>
        </row>
        <row r="5454">
          <cell r="K5454">
            <v>1200236</v>
          </cell>
        </row>
        <row r="5455">
          <cell r="K5455">
            <v>1380286</v>
          </cell>
        </row>
        <row r="5456">
          <cell r="K5456">
            <v>223459</v>
          </cell>
        </row>
        <row r="5457">
          <cell r="K5457">
            <v>1148465</v>
          </cell>
        </row>
        <row r="5458">
          <cell r="K5458">
            <v>2573213</v>
          </cell>
        </row>
        <row r="5459">
          <cell r="K5459">
            <v>1752612</v>
          </cell>
        </row>
        <row r="5460">
          <cell r="K5460">
            <v>2734145</v>
          </cell>
        </row>
        <row r="5461">
          <cell r="K5461">
            <v>636186</v>
          </cell>
        </row>
        <row r="5462">
          <cell r="K5462">
            <v>1698971</v>
          </cell>
        </row>
        <row r="5463">
          <cell r="K5463">
            <v>3054361</v>
          </cell>
        </row>
        <row r="5464">
          <cell r="K5464">
            <v>310342</v>
          </cell>
        </row>
        <row r="5465">
          <cell r="K5465">
            <v>247266</v>
          </cell>
        </row>
        <row r="5466">
          <cell r="K5466">
            <v>392480</v>
          </cell>
        </row>
        <row r="5467">
          <cell r="K5467">
            <v>1759472</v>
          </cell>
        </row>
        <row r="5468">
          <cell r="K5468">
            <v>312415</v>
          </cell>
        </row>
        <row r="5469">
          <cell r="K5469">
            <v>316473</v>
          </cell>
        </row>
        <row r="5470">
          <cell r="K5470">
            <v>316473</v>
          </cell>
        </row>
        <row r="5471">
          <cell r="K5471">
            <v>2259408</v>
          </cell>
        </row>
        <row r="5472">
          <cell r="K5472">
            <v>124403</v>
          </cell>
        </row>
        <row r="5473">
          <cell r="K5473">
            <v>2066651</v>
          </cell>
        </row>
        <row r="5474">
          <cell r="K5474">
            <v>2197351</v>
          </cell>
        </row>
        <row r="5475">
          <cell r="K5475">
            <v>286096</v>
          </cell>
        </row>
        <row r="5476">
          <cell r="K5476">
            <v>339917</v>
          </cell>
        </row>
        <row r="5477">
          <cell r="K5477">
            <v>287732</v>
          </cell>
        </row>
        <row r="5478">
          <cell r="K5478">
            <v>291036</v>
          </cell>
        </row>
        <row r="5479">
          <cell r="K5479">
            <v>614277</v>
          </cell>
        </row>
        <row r="5480">
          <cell r="K5480">
            <v>282038</v>
          </cell>
        </row>
        <row r="5481">
          <cell r="K5481">
            <v>282038</v>
          </cell>
        </row>
        <row r="5482">
          <cell r="K5482">
            <v>282038</v>
          </cell>
        </row>
        <row r="5483">
          <cell r="K5483">
            <v>337664</v>
          </cell>
        </row>
        <row r="5484">
          <cell r="K5484">
            <v>337664</v>
          </cell>
        </row>
        <row r="5485">
          <cell r="K5485">
            <v>337664</v>
          </cell>
        </row>
        <row r="5486">
          <cell r="K5486">
            <v>337664</v>
          </cell>
        </row>
        <row r="5487">
          <cell r="K5487">
            <v>268325</v>
          </cell>
        </row>
        <row r="5488">
          <cell r="K5488">
            <v>337664</v>
          </cell>
        </row>
        <row r="5489">
          <cell r="K5489">
            <v>392480</v>
          </cell>
        </row>
        <row r="5490">
          <cell r="K5490">
            <v>286096</v>
          </cell>
        </row>
        <row r="5491">
          <cell r="K5491">
            <v>274019</v>
          </cell>
        </row>
        <row r="5492">
          <cell r="K5492">
            <v>269961</v>
          </cell>
        </row>
        <row r="5493">
          <cell r="K5493">
            <v>5205391</v>
          </cell>
        </row>
        <row r="5494">
          <cell r="K5494">
            <v>218361</v>
          </cell>
        </row>
        <row r="5495">
          <cell r="K5495">
            <v>286096</v>
          </cell>
        </row>
        <row r="5496">
          <cell r="K5496">
            <v>286096</v>
          </cell>
        </row>
        <row r="5497">
          <cell r="K5497">
            <v>1150879</v>
          </cell>
        </row>
        <row r="5498">
          <cell r="K5498">
            <v>180283</v>
          </cell>
        </row>
        <row r="5499">
          <cell r="K5499">
            <v>210386</v>
          </cell>
        </row>
        <row r="5500">
          <cell r="K5500">
            <v>221404</v>
          </cell>
        </row>
        <row r="5501">
          <cell r="K5501">
            <v>215197</v>
          </cell>
        </row>
        <row r="5502">
          <cell r="K5502">
            <v>185306</v>
          </cell>
        </row>
        <row r="5503">
          <cell r="K5503">
            <v>185306</v>
          </cell>
        </row>
        <row r="5504">
          <cell r="K5504">
            <v>182348</v>
          </cell>
        </row>
        <row r="5505">
          <cell r="K5505">
            <v>182348</v>
          </cell>
        </row>
        <row r="5506">
          <cell r="K5506">
            <v>180103</v>
          </cell>
        </row>
        <row r="5507">
          <cell r="K5507">
            <v>210157</v>
          </cell>
        </row>
        <row r="5508">
          <cell r="K5508">
            <v>519018</v>
          </cell>
        </row>
        <row r="5509">
          <cell r="K5509">
            <v>195871</v>
          </cell>
        </row>
        <row r="5510">
          <cell r="K5510">
            <v>218818</v>
          </cell>
        </row>
        <row r="5511">
          <cell r="K5511">
            <v>182348</v>
          </cell>
        </row>
        <row r="5512">
          <cell r="K5512">
            <v>185306</v>
          </cell>
        </row>
        <row r="5513">
          <cell r="K5513">
            <v>185306</v>
          </cell>
        </row>
        <row r="5514">
          <cell r="K5514">
            <v>262271</v>
          </cell>
        </row>
        <row r="5515">
          <cell r="K5515">
            <v>177136</v>
          </cell>
        </row>
        <row r="5516">
          <cell r="K5516">
            <v>180103</v>
          </cell>
        </row>
        <row r="5517">
          <cell r="K5517">
            <v>187150</v>
          </cell>
        </row>
        <row r="5518">
          <cell r="K5518">
            <v>185306</v>
          </cell>
        </row>
        <row r="5519">
          <cell r="K5519">
            <v>1999423</v>
          </cell>
        </row>
        <row r="5520">
          <cell r="K5520">
            <v>2175310</v>
          </cell>
        </row>
        <row r="5521">
          <cell r="K5521">
            <v>2175310</v>
          </cell>
        </row>
        <row r="5522">
          <cell r="K5522">
            <v>591486</v>
          </cell>
        </row>
        <row r="5523">
          <cell r="K5523">
            <v>1984780</v>
          </cell>
        </row>
        <row r="5524">
          <cell r="K5524">
            <v>535145</v>
          </cell>
        </row>
        <row r="5525">
          <cell r="K5525">
            <v>2636563</v>
          </cell>
        </row>
        <row r="5526">
          <cell r="K5526">
            <v>1265346</v>
          </cell>
        </row>
        <row r="5527">
          <cell r="K5527">
            <v>699289</v>
          </cell>
        </row>
        <row r="5528">
          <cell r="K5528">
            <v>960774</v>
          </cell>
        </row>
        <row r="5529">
          <cell r="K5529">
            <v>2268640</v>
          </cell>
        </row>
        <row r="5530">
          <cell r="K5530">
            <v>436842</v>
          </cell>
        </row>
        <row r="5531">
          <cell r="K5531">
            <v>207463</v>
          </cell>
        </row>
        <row r="5532">
          <cell r="K5532">
            <v>2873252</v>
          </cell>
        </row>
        <row r="5533">
          <cell r="K5533">
            <v>1537079</v>
          </cell>
        </row>
        <row r="5534">
          <cell r="K5534">
            <v>522947</v>
          </cell>
        </row>
        <row r="5535">
          <cell r="K5535">
            <v>737445</v>
          </cell>
        </row>
        <row r="5536">
          <cell r="K5536">
            <v>634999</v>
          </cell>
        </row>
        <row r="5537">
          <cell r="K5537">
            <v>729939</v>
          </cell>
        </row>
        <row r="5538">
          <cell r="K5538">
            <v>193626</v>
          </cell>
        </row>
        <row r="5539">
          <cell r="K5539">
            <v>192934</v>
          </cell>
        </row>
        <row r="5540">
          <cell r="K5540">
            <v>192934</v>
          </cell>
        </row>
        <row r="5541">
          <cell r="K5541">
            <v>190668</v>
          </cell>
        </row>
        <row r="5542">
          <cell r="K5542">
            <v>2593179</v>
          </cell>
        </row>
        <row r="5543">
          <cell r="K5543">
            <v>844599</v>
          </cell>
        </row>
        <row r="5544">
          <cell r="K5544">
            <v>684277</v>
          </cell>
        </row>
        <row r="5545">
          <cell r="K5545">
            <v>1006267</v>
          </cell>
        </row>
        <row r="5546">
          <cell r="K5546">
            <v>541229</v>
          </cell>
        </row>
        <row r="5547">
          <cell r="K5547">
            <v>962350</v>
          </cell>
        </row>
        <row r="5548">
          <cell r="K5548">
            <v>935615</v>
          </cell>
        </row>
        <row r="5549">
          <cell r="K5549">
            <v>940457</v>
          </cell>
        </row>
        <row r="5550">
          <cell r="K5550">
            <v>927574</v>
          </cell>
        </row>
        <row r="5551">
          <cell r="K5551">
            <v>138910</v>
          </cell>
        </row>
        <row r="5552">
          <cell r="K5552">
            <v>310160</v>
          </cell>
        </row>
        <row r="5553">
          <cell r="K5553">
            <v>1433282</v>
          </cell>
        </row>
        <row r="5554">
          <cell r="K5554">
            <v>490756</v>
          </cell>
        </row>
        <row r="5555">
          <cell r="K5555">
            <v>490756</v>
          </cell>
        </row>
        <row r="5556">
          <cell r="K5556">
            <v>759698</v>
          </cell>
        </row>
        <row r="5557">
          <cell r="K5557">
            <v>1368655</v>
          </cell>
        </row>
        <row r="5558">
          <cell r="K5558">
            <v>526410</v>
          </cell>
        </row>
        <row r="5559">
          <cell r="K5559">
            <v>526410</v>
          </cell>
        </row>
        <row r="5560">
          <cell r="K5560">
            <v>526410</v>
          </cell>
        </row>
        <row r="5561">
          <cell r="K5561">
            <v>526410</v>
          </cell>
        </row>
        <row r="5562">
          <cell r="K5562">
            <v>526410</v>
          </cell>
        </row>
        <row r="5563">
          <cell r="K5563">
            <v>490058</v>
          </cell>
        </row>
        <row r="5564">
          <cell r="K5564">
            <v>1388669</v>
          </cell>
        </row>
        <row r="5565">
          <cell r="K5565">
            <v>1418226</v>
          </cell>
        </row>
        <row r="5566">
          <cell r="K5566">
            <v>901086</v>
          </cell>
        </row>
        <row r="5567">
          <cell r="K5567">
            <v>538725</v>
          </cell>
        </row>
        <row r="5568">
          <cell r="K5568">
            <v>219125</v>
          </cell>
        </row>
        <row r="5569">
          <cell r="K5569">
            <v>117378</v>
          </cell>
        </row>
        <row r="5570">
          <cell r="K5570">
            <v>304807</v>
          </cell>
        </row>
        <row r="5571">
          <cell r="K5571">
            <v>185306</v>
          </cell>
        </row>
        <row r="5572">
          <cell r="K5572">
            <v>1520879</v>
          </cell>
        </row>
        <row r="5573">
          <cell r="K5573">
            <v>138134</v>
          </cell>
        </row>
        <row r="5574">
          <cell r="K5574">
            <v>237355</v>
          </cell>
        </row>
        <row r="5575">
          <cell r="K5575">
            <v>234311</v>
          </cell>
        </row>
        <row r="5576">
          <cell r="K5576">
            <v>2404641</v>
          </cell>
        </row>
        <row r="5577">
          <cell r="K5577">
            <v>137571</v>
          </cell>
        </row>
        <row r="5578">
          <cell r="K5578">
            <v>137571</v>
          </cell>
        </row>
        <row r="5579">
          <cell r="K5579">
            <v>137571</v>
          </cell>
        </row>
        <row r="5580">
          <cell r="K5580">
            <v>137571</v>
          </cell>
        </row>
        <row r="5581">
          <cell r="K5581">
            <v>137571</v>
          </cell>
        </row>
        <row r="5582">
          <cell r="K5582">
            <v>137571</v>
          </cell>
        </row>
        <row r="5583">
          <cell r="K5583">
            <v>137571</v>
          </cell>
        </row>
        <row r="5584">
          <cell r="K5584">
            <v>137571</v>
          </cell>
        </row>
        <row r="5585">
          <cell r="K5585">
            <v>137571</v>
          </cell>
        </row>
        <row r="5586">
          <cell r="K5586">
            <v>134483</v>
          </cell>
        </row>
        <row r="5587">
          <cell r="K5587">
            <v>447586</v>
          </cell>
        </row>
        <row r="5588">
          <cell r="K5588">
            <v>188734</v>
          </cell>
        </row>
        <row r="5589">
          <cell r="K5589">
            <v>651757</v>
          </cell>
        </row>
        <row r="5590">
          <cell r="K5590">
            <v>430467</v>
          </cell>
        </row>
        <row r="5591">
          <cell r="K5591">
            <v>466265</v>
          </cell>
        </row>
        <row r="5592">
          <cell r="K5592">
            <v>484254</v>
          </cell>
        </row>
        <row r="5593">
          <cell r="K5593">
            <v>1385874</v>
          </cell>
        </row>
        <row r="5594">
          <cell r="K5594">
            <v>469641</v>
          </cell>
        </row>
        <row r="5595">
          <cell r="K5595">
            <v>89078</v>
          </cell>
        </row>
        <row r="5596">
          <cell r="K5596">
            <v>77454</v>
          </cell>
        </row>
        <row r="5597">
          <cell r="K5597">
            <v>1436834</v>
          </cell>
        </row>
        <row r="5598">
          <cell r="K5598">
            <v>135512</v>
          </cell>
        </row>
        <row r="5599">
          <cell r="K5599">
            <v>43296</v>
          </cell>
        </row>
        <row r="5600">
          <cell r="K5600">
            <v>216918</v>
          </cell>
        </row>
        <row r="5601">
          <cell r="K5601">
            <v>725149</v>
          </cell>
        </row>
        <row r="5602">
          <cell r="K5602">
            <v>445383</v>
          </cell>
        </row>
        <row r="5603">
          <cell r="K5603">
            <v>495575</v>
          </cell>
        </row>
        <row r="5604">
          <cell r="K5604">
            <v>45357</v>
          </cell>
        </row>
        <row r="5605">
          <cell r="K5605">
            <v>736425</v>
          </cell>
        </row>
        <row r="5606">
          <cell r="K5606">
            <v>627940</v>
          </cell>
        </row>
        <row r="5607">
          <cell r="K5607">
            <v>627940</v>
          </cell>
        </row>
        <row r="5608">
          <cell r="K5608">
            <v>627940</v>
          </cell>
        </row>
        <row r="5609">
          <cell r="K5609">
            <v>744590</v>
          </cell>
        </row>
        <row r="5610">
          <cell r="K5610">
            <v>744590</v>
          </cell>
        </row>
        <row r="5611">
          <cell r="K5611">
            <v>744590</v>
          </cell>
        </row>
        <row r="5612">
          <cell r="K5612">
            <v>627940</v>
          </cell>
        </row>
        <row r="5613">
          <cell r="K5613">
            <v>627940</v>
          </cell>
        </row>
        <row r="5614">
          <cell r="K5614">
            <v>437045</v>
          </cell>
        </row>
        <row r="5615">
          <cell r="K5615">
            <v>430190</v>
          </cell>
        </row>
        <row r="5616">
          <cell r="K5616">
            <v>430190</v>
          </cell>
        </row>
        <row r="5617">
          <cell r="K5617">
            <v>430190</v>
          </cell>
        </row>
        <row r="5618">
          <cell r="K5618">
            <v>430190</v>
          </cell>
        </row>
        <row r="5619">
          <cell r="K5619">
            <v>437045</v>
          </cell>
        </row>
        <row r="5620">
          <cell r="K5620">
            <v>437045</v>
          </cell>
        </row>
        <row r="5621">
          <cell r="K5621">
            <v>437045</v>
          </cell>
        </row>
        <row r="5622">
          <cell r="K5622">
            <v>437045</v>
          </cell>
        </row>
        <row r="5623">
          <cell r="K5623">
            <v>437045</v>
          </cell>
        </row>
        <row r="5624">
          <cell r="K5624">
            <v>867313</v>
          </cell>
        </row>
        <row r="5625">
          <cell r="K5625">
            <v>506642</v>
          </cell>
        </row>
        <row r="5626">
          <cell r="K5626">
            <v>762664</v>
          </cell>
        </row>
        <row r="5627">
          <cell r="K5627">
            <v>264578</v>
          </cell>
        </row>
        <row r="5628">
          <cell r="K5628">
            <v>272690</v>
          </cell>
        </row>
        <row r="5629">
          <cell r="K5629">
            <v>438661</v>
          </cell>
        </row>
        <row r="5630">
          <cell r="K5630">
            <v>456904</v>
          </cell>
        </row>
        <row r="5631">
          <cell r="K5631">
            <v>438661</v>
          </cell>
        </row>
        <row r="5632">
          <cell r="K5632">
            <v>456904</v>
          </cell>
        </row>
        <row r="5633">
          <cell r="K5633">
            <v>438661</v>
          </cell>
        </row>
        <row r="5634">
          <cell r="K5634">
            <v>274247</v>
          </cell>
        </row>
        <row r="5635">
          <cell r="K5635">
            <v>283229</v>
          </cell>
        </row>
        <row r="5636">
          <cell r="K5636">
            <v>623028</v>
          </cell>
        </row>
        <row r="5637">
          <cell r="K5637">
            <v>623028</v>
          </cell>
        </row>
        <row r="5638">
          <cell r="K5638">
            <v>168104</v>
          </cell>
        </row>
        <row r="5639">
          <cell r="K5639">
            <v>168104</v>
          </cell>
        </row>
        <row r="5640">
          <cell r="K5640">
            <v>168104</v>
          </cell>
        </row>
        <row r="5641">
          <cell r="K5641">
            <v>168104</v>
          </cell>
        </row>
        <row r="5642">
          <cell r="K5642">
            <v>168104</v>
          </cell>
        </row>
        <row r="5643">
          <cell r="K5643">
            <v>168104</v>
          </cell>
        </row>
        <row r="5644">
          <cell r="K5644">
            <v>168104</v>
          </cell>
        </row>
        <row r="5645">
          <cell r="K5645">
            <v>196986</v>
          </cell>
        </row>
        <row r="5646">
          <cell r="K5646">
            <v>774452</v>
          </cell>
        </row>
        <row r="5647">
          <cell r="K5647">
            <v>788093</v>
          </cell>
        </row>
        <row r="5648">
          <cell r="K5648">
            <v>774452</v>
          </cell>
        </row>
        <row r="5649">
          <cell r="K5649">
            <v>767463</v>
          </cell>
        </row>
        <row r="5650">
          <cell r="K5650">
            <v>762664</v>
          </cell>
        </row>
        <row r="5651">
          <cell r="K5651">
            <v>779209</v>
          </cell>
        </row>
        <row r="5652">
          <cell r="K5652">
            <v>774452</v>
          </cell>
        </row>
        <row r="5653">
          <cell r="K5653">
            <v>774452</v>
          </cell>
        </row>
        <row r="5654">
          <cell r="K5654">
            <v>779209</v>
          </cell>
        </row>
        <row r="5655">
          <cell r="K5655">
            <v>767463</v>
          </cell>
        </row>
        <row r="5656">
          <cell r="K5656">
            <v>767463</v>
          </cell>
        </row>
        <row r="5657">
          <cell r="K5657">
            <v>799881</v>
          </cell>
        </row>
        <row r="5658">
          <cell r="K5658">
            <v>762664</v>
          </cell>
        </row>
        <row r="5659">
          <cell r="K5659">
            <v>762664</v>
          </cell>
        </row>
        <row r="5660">
          <cell r="K5660">
            <v>438661</v>
          </cell>
        </row>
        <row r="5661">
          <cell r="K5661">
            <v>1233207</v>
          </cell>
        </row>
        <row r="5662">
          <cell r="K5662">
            <v>438661</v>
          </cell>
        </row>
        <row r="5663">
          <cell r="K5663">
            <v>585524</v>
          </cell>
        </row>
        <row r="5664">
          <cell r="K5664">
            <v>438661</v>
          </cell>
        </row>
        <row r="5665">
          <cell r="K5665">
            <v>438661</v>
          </cell>
        </row>
        <row r="5666">
          <cell r="K5666">
            <v>512496</v>
          </cell>
        </row>
        <row r="5667">
          <cell r="K5667">
            <v>512496</v>
          </cell>
        </row>
        <row r="5668">
          <cell r="K5668">
            <v>505511</v>
          </cell>
        </row>
        <row r="5669">
          <cell r="K5669">
            <v>512496</v>
          </cell>
        </row>
        <row r="5670">
          <cell r="K5670">
            <v>505511</v>
          </cell>
        </row>
        <row r="5671">
          <cell r="K5671">
            <v>279035</v>
          </cell>
        </row>
        <row r="5672">
          <cell r="K5672">
            <v>252463</v>
          </cell>
        </row>
        <row r="5673">
          <cell r="K5673">
            <v>108862</v>
          </cell>
        </row>
        <row r="5674">
          <cell r="K5674">
            <v>390531</v>
          </cell>
        </row>
        <row r="5675">
          <cell r="K5675">
            <v>238335</v>
          </cell>
        </row>
        <row r="5676">
          <cell r="K5676">
            <v>390531</v>
          </cell>
        </row>
        <row r="5677">
          <cell r="K5677">
            <v>390531</v>
          </cell>
        </row>
        <row r="5678">
          <cell r="K5678">
            <v>390531</v>
          </cell>
        </row>
        <row r="5679">
          <cell r="K5679">
            <v>390531</v>
          </cell>
        </row>
        <row r="5680">
          <cell r="K5680">
            <v>317293</v>
          </cell>
        </row>
        <row r="5681">
          <cell r="K5681">
            <v>276914</v>
          </cell>
        </row>
        <row r="5682">
          <cell r="K5682">
            <v>250334</v>
          </cell>
        </row>
        <row r="5683">
          <cell r="K5683">
            <v>276914</v>
          </cell>
        </row>
        <row r="5684">
          <cell r="K5684">
            <v>250334</v>
          </cell>
        </row>
        <row r="5685">
          <cell r="K5685">
            <v>276914</v>
          </cell>
        </row>
        <row r="5686">
          <cell r="K5686">
            <v>276914</v>
          </cell>
        </row>
        <row r="5687">
          <cell r="K5687">
            <v>276914</v>
          </cell>
        </row>
        <row r="5688">
          <cell r="K5688">
            <v>276914</v>
          </cell>
        </row>
        <row r="5689">
          <cell r="K5689">
            <v>276914</v>
          </cell>
        </row>
        <row r="5690">
          <cell r="K5690">
            <v>276914</v>
          </cell>
        </row>
        <row r="5691">
          <cell r="K5691">
            <v>238335</v>
          </cell>
        </row>
        <row r="5692">
          <cell r="K5692">
            <v>238335</v>
          </cell>
        </row>
        <row r="5693">
          <cell r="K5693">
            <v>234784</v>
          </cell>
        </row>
        <row r="5694">
          <cell r="K5694">
            <v>238335</v>
          </cell>
        </row>
        <row r="5695">
          <cell r="K5695">
            <v>238335</v>
          </cell>
        </row>
        <row r="5696">
          <cell r="K5696">
            <v>276914</v>
          </cell>
        </row>
        <row r="5697">
          <cell r="K5697">
            <v>276914</v>
          </cell>
        </row>
        <row r="5698">
          <cell r="K5698">
            <v>276914</v>
          </cell>
        </row>
        <row r="5699">
          <cell r="K5699">
            <v>273363</v>
          </cell>
        </row>
        <row r="5700">
          <cell r="K5700">
            <v>273363</v>
          </cell>
        </row>
        <row r="5701">
          <cell r="K5701">
            <v>276914</v>
          </cell>
        </row>
        <row r="5702">
          <cell r="K5702">
            <v>238335</v>
          </cell>
        </row>
        <row r="5703">
          <cell r="K5703">
            <v>238335</v>
          </cell>
        </row>
        <row r="5704">
          <cell r="K5704">
            <v>238335</v>
          </cell>
        </row>
        <row r="5705">
          <cell r="K5705">
            <v>238335</v>
          </cell>
        </row>
        <row r="5706">
          <cell r="K5706">
            <v>238335</v>
          </cell>
        </row>
        <row r="5707">
          <cell r="K5707">
            <v>238335</v>
          </cell>
        </row>
        <row r="5708">
          <cell r="K5708">
            <v>238335</v>
          </cell>
        </row>
        <row r="5709">
          <cell r="K5709">
            <v>238335</v>
          </cell>
        </row>
        <row r="5710">
          <cell r="K5710">
            <v>238335</v>
          </cell>
        </row>
        <row r="5711">
          <cell r="K5711">
            <v>238335</v>
          </cell>
        </row>
        <row r="5712">
          <cell r="K5712">
            <v>238335</v>
          </cell>
        </row>
        <row r="5713">
          <cell r="K5713">
            <v>238335</v>
          </cell>
        </row>
        <row r="5714">
          <cell r="K5714">
            <v>234784</v>
          </cell>
        </row>
        <row r="5715">
          <cell r="K5715">
            <v>234784</v>
          </cell>
        </row>
        <row r="5716">
          <cell r="K5716">
            <v>238335</v>
          </cell>
        </row>
        <row r="5717">
          <cell r="K5717">
            <v>238335</v>
          </cell>
        </row>
        <row r="5718">
          <cell r="K5718">
            <v>250615</v>
          </cell>
        </row>
        <row r="5719">
          <cell r="K5719">
            <v>242461</v>
          </cell>
        </row>
        <row r="5720">
          <cell r="K5720">
            <v>171963</v>
          </cell>
        </row>
        <row r="5721">
          <cell r="K5721">
            <v>171963</v>
          </cell>
        </row>
        <row r="5722">
          <cell r="K5722">
            <v>171963</v>
          </cell>
        </row>
        <row r="5723">
          <cell r="K5723">
            <v>171963</v>
          </cell>
        </row>
        <row r="5724">
          <cell r="K5724">
            <v>171963</v>
          </cell>
        </row>
        <row r="5725">
          <cell r="K5725">
            <v>171963</v>
          </cell>
        </row>
        <row r="5726">
          <cell r="K5726">
            <v>171963</v>
          </cell>
        </row>
        <row r="5727">
          <cell r="K5727">
            <v>171963</v>
          </cell>
        </row>
        <row r="5728">
          <cell r="K5728">
            <v>171963</v>
          </cell>
        </row>
        <row r="5729">
          <cell r="K5729">
            <v>171963</v>
          </cell>
        </row>
        <row r="5730">
          <cell r="K5730">
            <v>171963</v>
          </cell>
        </row>
        <row r="5731">
          <cell r="K5731">
            <v>171963</v>
          </cell>
        </row>
        <row r="5732">
          <cell r="K5732">
            <v>171963</v>
          </cell>
        </row>
        <row r="5733">
          <cell r="K5733">
            <v>171963</v>
          </cell>
        </row>
        <row r="5734">
          <cell r="K5734">
            <v>171963</v>
          </cell>
        </row>
        <row r="5735">
          <cell r="K5735">
            <v>171963</v>
          </cell>
        </row>
        <row r="5736">
          <cell r="K5736">
            <v>171963</v>
          </cell>
        </row>
        <row r="5737">
          <cell r="K5737">
            <v>168104</v>
          </cell>
        </row>
        <row r="5738">
          <cell r="K5738">
            <v>168104</v>
          </cell>
        </row>
        <row r="5739">
          <cell r="K5739">
            <v>168104</v>
          </cell>
        </row>
        <row r="5740">
          <cell r="K5740">
            <v>168104</v>
          </cell>
        </row>
        <row r="5741">
          <cell r="K5741">
            <v>168104</v>
          </cell>
        </row>
        <row r="5742">
          <cell r="K5742">
            <v>168104</v>
          </cell>
        </row>
        <row r="5743">
          <cell r="K5743">
            <v>168104</v>
          </cell>
        </row>
        <row r="5744">
          <cell r="K5744">
            <v>168104</v>
          </cell>
        </row>
        <row r="5745">
          <cell r="K5745">
            <v>220568</v>
          </cell>
        </row>
        <row r="5746">
          <cell r="K5746">
            <v>221775</v>
          </cell>
        </row>
        <row r="5747">
          <cell r="K5747">
            <v>225031</v>
          </cell>
        </row>
        <row r="5748">
          <cell r="K5748">
            <v>212443</v>
          </cell>
        </row>
        <row r="5749">
          <cell r="K5749">
            <v>221775</v>
          </cell>
        </row>
        <row r="5750">
          <cell r="K5750">
            <v>220568</v>
          </cell>
        </row>
        <row r="5751">
          <cell r="K5751">
            <v>226154</v>
          </cell>
        </row>
        <row r="5752">
          <cell r="K5752">
            <v>218702</v>
          </cell>
        </row>
        <row r="5753">
          <cell r="K5753">
            <v>221775</v>
          </cell>
        </row>
        <row r="5754">
          <cell r="K5754">
            <v>218702</v>
          </cell>
        </row>
        <row r="5755">
          <cell r="K5755">
            <v>279538</v>
          </cell>
        </row>
        <row r="5756">
          <cell r="K5756">
            <v>279538</v>
          </cell>
        </row>
        <row r="5757">
          <cell r="K5757">
            <v>212443</v>
          </cell>
        </row>
        <row r="5758">
          <cell r="K5758">
            <v>219235</v>
          </cell>
        </row>
        <row r="5759">
          <cell r="K5759">
            <v>213650</v>
          </cell>
        </row>
        <row r="5760">
          <cell r="K5760">
            <v>221775</v>
          </cell>
        </row>
        <row r="5761">
          <cell r="K5761">
            <v>227361</v>
          </cell>
        </row>
        <row r="5762">
          <cell r="K5762">
            <v>221775</v>
          </cell>
        </row>
        <row r="5763">
          <cell r="K5763">
            <v>213650</v>
          </cell>
        </row>
        <row r="5764">
          <cell r="K5764">
            <v>255316</v>
          </cell>
        </row>
        <row r="5765">
          <cell r="K5765">
            <v>351467</v>
          </cell>
        </row>
        <row r="5766">
          <cell r="K5766">
            <v>331728</v>
          </cell>
        </row>
        <row r="5767">
          <cell r="K5767">
            <v>321858</v>
          </cell>
        </row>
        <row r="5768">
          <cell r="K5768">
            <v>321858</v>
          </cell>
        </row>
        <row r="5769">
          <cell r="K5769">
            <v>393941</v>
          </cell>
        </row>
        <row r="5770">
          <cell r="K5770">
            <v>393941</v>
          </cell>
        </row>
        <row r="5771">
          <cell r="K5771">
            <v>393941</v>
          </cell>
        </row>
        <row r="5772">
          <cell r="K5772">
            <v>393941</v>
          </cell>
        </row>
        <row r="5773">
          <cell r="K5773">
            <v>393941</v>
          </cell>
        </row>
        <row r="5774">
          <cell r="K5774">
            <v>240831</v>
          </cell>
        </row>
        <row r="5775">
          <cell r="K5775">
            <v>2833336</v>
          </cell>
        </row>
        <row r="5776">
          <cell r="K5776">
            <v>1610540</v>
          </cell>
        </row>
        <row r="5777">
          <cell r="K5777">
            <v>1746495</v>
          </cell>
        </row>
        <row r="5778">
          <cell r="K5778">
            <v>900780</v>
          </cell>
        </row>
        <row r="5779">
          <cell r="K5779">
            <v>1819176</v>
          </cell>
        </row>
        <row r="5780">
          <cell r="K5780">
            <v>2338895</v>
          </cell>
        </row>
        <row r="5781">
          <cell r="K5781">
            <v>2026432</v>
          </cell>
        </row>
        <row r="5782">
          <cell r="K5782">
            <v>2015029</v>
          </cell>
        </row>
        <row r="5783">
          <cell r="K5783">
            <v>2369996</v>
          </cell>
        </row>
        <row r="5784">
          <cell r="K5784">
            <v>1772046</v>
          </cell>
        </row>
        <row r="5785">
          <cell r="K5785">
            <v>2030205</v>
          </cell>
        </row>
        <row r="5786">
          <cell r="K5786">
            <v>1872354</v>
          </cell>
        </row>
        <row r="5787">
          <cell r="K5787">
            <v>2959688</v>
          </cell>
        </row>
        <row r="5788">
          <cell r="K5788">
            <v>2037699</v>
          </cell>
        </row>
        <row r="5789">
          <cell r="K5789">
            <v>1840603</v>
          </cell>
        </row>
        <row r="5790">
          <cell r="K5790">
            <v>1698046</v>
          </cell>
        </row>
        <row r="5791">
          <cell r="K5791">
            <v>309809</v>
          </cell>
        </row>
        <row r="5792">
          <cell r="K5792">
            <v>309809</v>
          </cell>
        </row>
        <row r="5793">
          <cell r="K5793">
            <v>309809</v>
          </cell>
        </row>
        <row r="5794">
          <cell r="K5794">
            <v>309809</v>
          </cell>
        </row>
        <row r="5795">
          <cell r="K5795">
            <v>390531</v>
          </cell>
        </row>
        <row r="5796">
          <cell r="K5796">
            <v>309809</v>
          </cell>
        </row>
        <row r="5797">
          <cell r="K5797">
            <v>309809</v>
          </cell>
        </row>
        <row r="5798">
          <cell r="K5798">
            <v>568086</v>
          </cell>
        </row>
        <row r="5799">
          <cell r="K5799">
            <v>250334</v>
          </cell>
        </row>
        <row r="5800">
          <cell r="K5800">
            <v>276914</v>
          </cell>
        </row>
        <row r="5801">
          <cell r="K5801">
            <v>276914</v>
          </cell>
        </row>
        <row r="5802">
          <cell r="K5802">
            <v>250334</v>
          </cell>
        </row>
        <row r="5803">
          <cell r="K5803">
            <v>276914</v>
          </cell>
        </row>
        <row r="5804">
          <cell r="K5804">
            <v>250334</v>
          </cell>
        </row>
        <row r="5805">
          <cell r="K5805">
            <v>238335</v>
          </cell>
        </row>
        <row r="5806">
          <cell r="K5806">
            <v>238335</v>
          </cell>
        </row>
        <row r="5807">
          <cell r="K5807">
            <v>234784</v>
          </cell>
        </row>
        <row r="5808">
          <cell r="K5808">
            <v>238335</v>
          </cell>
        </row>
        <row r="5809">
          <cell r="K5809">
            <v>200438</v>
          </cell>
        </row>
        <row r="5810">
          <cell r="K5810">
            <v>1215787</v>
          </cell>
        </row>
        <row r="5811">
          <cell r="K5811">
            <v>1952023</v>
          </cell>
        </row>
        <row r="5812">
          <cell r="K5812">
            <v>321858</v>
          </cell>
        </row>
        <row r="5813">
          <cell r="K5813">
            <v>393941</v>
          </cell>
        </row>
        <row r="5814">
          <cell r="K5814">
            <v>323698</v>
          </cell>
        </row>
        <row r="5815">
          <cell r="K5815">
            <v>1078489</v>
          </cell>
        </row>
        <row r="5816">
          <cell r="K5816">
            <v>1065245</v>
          </cell>
        </row>
        <row r="5817">
          <cell r="K5817">
            <v>365427</v>
          </cell>
        </row>
        <row r="5818">
          <cell r="K5818">
            <v>163383</v>
          </cell>
        </row>
        <row r="5819">
          <cell r="K5819">
            <v>550355</v>
          </cell>
        </row>
        <row r="5820">
          <cell r="K5820">
            <v>717748</v>
          </cell>
        </row>
        <row r="5821">
          <cell r="K5821">
            <v>225181</v>
          </cell>
        </row>
        <row r="5822">
          <cell r="K5822">
            <v>1282704</v>
          </cell>
        </row>
        <row r="5823">
          <cell r="K5823">
            <v>185462</v>
          </cell>
        </row>
        <row r="5824">
          <cell r="K5824">
            <v>186023</v>
          </cell>
        </row>
        <row r="5825">
          <cell r="K5825">
            <v>262271</v>
          </cell>
        </row>
        <row r="5826">
          <cell r="K5826">
            <v>1793873</v>
          </cell>
        </row>
        <row r="5827">
          <cell r="K5827">
            <v>3025658</v>
          </cell>
        </row>
        <row r="5828">
          <cell r="K5828">
            <v>1048663</v>
          </cell>
        </row>
        <row r="5829">
          <cell r="K5829">
            <v>456904</v>
          </cell>
        </row>
        <row r="5830">
          <cell r="K5830">
            <v>213080</v>
          </cell>
        </row>
        <row r="5831">
          <cell r="K5831">
            <v>121348</v>
          </cell>
        </row>
        <row r="5832">
          <cell r="K5832">
            <v>306431</v>
          </cell>
        </row>
        <row r="5833">
          <cell r="K5833">
            <v>250334</v>
          </cell>
        </row>
        <row r="5834">
          <cell r="K5834">
            <v>595552</v>
          </cell>
        </row>
        <row r="5835">
          <cell r="K5835">
            <v>157795</v>
          </cell>
        </row>
        <row r="5836">
          <cell r="K5836">
            <v>162928</v>
          </cell>
        </row>
        <row r="5837">
          <cell r="K5837">
            <v>112976</v>
          </cell>
        </row>
        <row r="5838">
          <cell r="K5838">
            <v>277066</v>
          </cell>
        </row>
        <row r="5839">
          <cell r="K5839">
            <v>480515</v>
          </cell>
        </row>
        <row r="5840">
          <cell r="K5840">
            <v>218702</v>
          </cell>
        </row>
        <row r="5841">
          <cell r="K5841">
            <v>120416</v>
          </cell>
        </row>
        <row r="5842">
          <cell r="K5842">
            <v>213650</v>
          </cell>
        </row>
        <row r="5843">
          <cell r="K5843">
            <v>249730</v>
          </cell>
        </row>
        <row r="5844">
          <cell r="K5844">
            <v>478498</v>
          </cell>
        </row>
        <row r="5845">
          <cell r="K5845">
            <v>302972</v>
          </cell>
        </row>
        <row r="5846">
          <cell r="K5846">
            <v>560654</v>
          </cell>
        </row>
        <row r="5847">
          <cell r="K5847">
            <v>470664</v>
          </cell>
        </row>
        <row r="5848">
          <cell r="K5848">
            <v>253688</v>
          </cell>
        </row>
        <row r="5849">
          <cell r="K5849">
            <v>2279923</v>
          </cell>
        </row>
        <row r="5850">
          <cell r="K5850">
            <v>216905</v>
          </cell>
        </row>
        <row r="5851">
          <cell r="K5851">
            <v>949100</v>
          </cell>
        </row>
        <row r="5852">
          <cell r="K5852">
            <v>586592</v>
          </cell>
        </row>
        <row r="5853">
          <cell r="K5853">
            <v>406656</v>
          </cell>
        </row>
        <row r="5854">
          <cell r="K5854">
            <v>323698</v>
          </cell>
        </row>
        <row r="5855">
          <cell r="K5855">
            <v>317293</v>
          </cell>
        </row>
        <row r="5856">
          <cell r="K5856">
            <v>249191</v>
          </cell>
        </row>
        <row r="5857">
          <cell r="K5857">
            <v>1603664</v>
          </cell>
        </row>
        <row r="5858">
          <cell r="K5858">
            <v>151669</v>
          </cell>
        </row>
        <row r="5859">
          <cell r="K5859">
            <v>251597</v>
          </cell>
        </row>
        <row r="5860">
          <cell r="K5860">
            <v>317293</v>
          </cell>
        </row>
        <row r="5861">
          <cell r="K5861">
            <v>707284</v>
          </cell>
        </row>
        <row r="5862">
          <cell r="K5862">
            <v>2002196</v>
          </cell>
        </row>
        <row r="5863">
          <cell r="K5863">
            <v>261503</v>
          </cell>
        </row>
        <row r="5864">
          <cell r="K5864">
            <v>2080554</v>
          </cell>
        </row>
        <row r="5865">
          <cell r="K5865">
            <v>46506</v>
          </cell>
        </row>
        <row r="5866">
          <cell r="K5866">
            <v>284877</v>
          </cell>
        </row>
        <row r="5867">
          <cell r="K5867">
            <v>357034</v>
          </cell>
        </row>
        <row r="5868">
          <cell r="K5868">
            <v>181404</v>
          </cell>
        </row>
        <row r="5869">
          <cell r="K5869">
            <v>231188</v>
          </cell>
        </row>
        <row r="5870">
          <cell r="K5870">
            <v>191861</v>
          </cell>
        </row>
        <row r="5871">
          <cell r="K5871">
            <v>421718</v>
          </cell>
        </row>
        <row r="5872">
          <cell r="K5872">
            <v>78589</v>
          </cell>
        </row>
        <row r="5873">
          <cell r="K5873">
            <v>73517</v>
          </cell>
        </row>
        <row r="5874">
          <cell r="K5874">
            <v>322261</v>
          </cell>
        </row>
        <row r="5875">
          <cell r="K5875">
            <v>1622194</v>
          </cell>
        </row>
        <row r="5876">
          <cell r="K5876">
            <v>497195</v>
          </cell>
        </row>
        <row r="5877">
          <cell r="K5877">
            <v>2094951</v>
          </cell>
        </row>
        <row r="5878">
          <cell r="K5878">
            <v>1686154</v>
          </cell>
        </row>
        <row r="5879">
          <cell r="K5879">
            <v>940383</v>
          </cell>
        </row>
        <row r="5880">
          <cell r="K5880">
            <v>940383</v>
          </cell>
        </row>
        <row r="5881">
          <cell r="K5881">
            <v>995820</v>
          </cell>
        </row>
        <row r="5882">
          <cell r="K5882">
            <v>72518</v>
          </cell>
        </row>
        <row r="5883">
          <cell r="K5883">
            <v>995820</v>
          </cell>
        </row>
        <row r="5884">
          <cell r="K5884">
            <v>263596</v>
          </cell>
        </row>
        <row r="5885">
          <cell r="K5885">
            <v>1010363</v>
          </cell>
        </row>
        <row r="5886">
          <cell r="K5886">
            <v>256158</v>
          </cell>
        </row>
        <row r="5887">
          <cell r="K5887">
            <v>279071</v>
          </cell>
        </row>
        <row r="5888">
          <cell r="K5888">
            <v>134143</v>
          </cell>
        </row>
        <row r="5889">
          <cell r="K5889">
            <v>279600</v>
          </cell>
        </row>
        <row r="5890">
          <cell r="K5890">
            <v>116181</v>
          </cell>
        </row>
        <row r="5891">
          <cell r="K5891">
            <v>197427</v>
          </cell>
        </row>
        <row r="5892">
          <cell r="K5892">
            <v>1595877</v>
          </cell>
        </row>
        <row r="5893">
          <cell r="K5893">
            <v>190889</v>
          </cell>
        </row>
        <row r="5894">
          <cell r="K5894">
            <v>1118433</v>
          </cell>
        </row>
        <row r="5895">
          <cell r="K5895">
            <v>283453</v>
          </cell>
        </row>
        <row r="5896">
          <cell r="K5896">
            <v>219359</v>
          </cell>
        </row>
        <row r="5897">
          <cell r="K5897">
            <v>1475475</v>
          </cell>
        </row>
        <row r="5898">
          <cell r="K5898">
            <v>232290</v>
          </cell>
        </row>
        <row r="5899">
          <cell r="K5899">
            <v>1310479</v>
          </cell>
        </row>
        <row r="5900">
          <cell r="K5900">
            <v>221845</v>
          </cell>
        </row>
        <row r="5901">
          <cell r="K5901">
            <v>252256</v>
          </cell>
        </row>
        <row r="5902">
          <cell r="K5902">
            <v>397460</v>
          </cell>
        </row>
        <row r="5903">
          <cell r="K5903">
            <v>194848</v>
          </cell>
        </row>
        <row r="5904">
          <cell r="K5904">
            <v>182222</v>
          </cell>
        </row>
        <row r="5905">
          <cell r="K5905">
            <v>314296</v>
          </cell>
        </row>
        <row r="5906">
          <cell r="K5906">
            <v>744229</v>
          </cell>
        </row>
        <row r="5907">
          <cell r="K5907">
            <v>146683</v>
          </cell>
        </row>
        <row r="5908">
          <cell r="K5908">
            <v>149199</v>
          </cell>
        </row>
        <row r="5909">
          <cell r="K5909">
            <v>268325</v>
          </cell>
        </row>
        <row r="5910">
          <cell r="K5910">
            <v>354067</v>
          </cell>
        </row>
        <row r="5911">
          <cell r="K5911">
            <v>268325</v>
          </cell>
        </row>
        <row r="5912">
          <cell r="K5912">
            <v>268325</v>
          </cell>
        </row>
        <row r="5913">
          <cell r="K5913">
            <v>354593</v>
          </cell>
        </row>
        <row r="5914">
          <cell r="K5914">
            <v>174028</v>
          </cell>
        </row>
        <row r="5915">
          <cell r="K5915">
            <v>171963</v>
          </cell>
        </row>
        <row r="5916">
          <cell r="K5916">
            <v>168104</v>
          </cell>
        </row>
        <row r="5917">
          <cell r="K5917">
            <v>168104</v>
          </cell>
        </row>
        <row r="5918">
          <cell r="K5918">
            <v>168104</v>
          </cell>
        </row>
        <row r="5919">
          <cell r="K5919">
            <v>168104</v>
          </cell>
        </row>
        <row r="5920">
          <cell r="K5920">
            <v>168104</v>
          </cell>
        </row>
        <row r="5921">
          <cell r="K5921">
            <v>168104</v>
          </cell>
        </row>
        <row r="5922">
          <cell r="K5922">
            <v>168104</v>
          </cell>
        </row>
        <row r="5923">
          <cell r="K5923">
            <v>168104</v>
          </cell>
        </row>
        <row r="5924">
          <cell r="K5924">
            <v>498198</v>
          </cell>
        </row>
        <row r="5925">
          <cell r="K5925">
            <v>171963</v>
          </cell>
        </row>
        <row r="5926">
          <cell r="K5926">
            <v>168104</v>
          </cell>
        </row>
        <row r="5927">
          <cell r="K5927">
            <v>168104</v>
          </cell>
        </row>
        <row r="5928">
          <cell r="K5928">
            <v>171963</v>
          </cell>
        </row>
        <row r="5929">
          <cell r="K5929">
            <v>174028</v>
          </cell>
        </row>
        <row r="5930">
          <cell r="K5930">
            <v>498198</v>
          </cell>
        </row>
        <row r="5931">
          <cell r="K5931">
            <v>498198</v>
          </cell>
        </row>
        <row r="5932">
          <cell r="K5932">
            <v>171963</v>
          </cell>
        </row>
        <row r="5933">
          <cell r="K5933">
            <v>171963</v>
          </cell>
        </row>
        <row r="5934">
          <cell r="K5934">
            <v>171963</v>
          </cell>
        </row>
        <row r="5935">
          <cell r="K5935">
            <v>171963</v>
          </cell>
        </row>
        <row r="5936">
          <cell r="K5936">
            <v>491153</v>
          </cell>
        </row>
        <row r="5937">
          <cell r="K5937">
            <v>336168</v>
          </cell>
        </row>
        <row r="5938">
          <cell r="K5938">
            <v>354067</v>
          </cell>
        </row>
        <row r="5939">
          <cell r="K5939">
            <v>354067</v>
          </cell>
        </row>
        <row r="5940">
          <cell r="K5940">
            <v>337642</v>
          </cell>
        </row>
        <row r="5941">
          <cell r="K5941">
            <v>355966</v>
          </cell>
        </row>
        <row r="5942">
          <cell r="K5942">
            <v>354067</v>
          </cell>
        </row>
        <row r="5943">
          <cell r="K5943">
            <v>331958</v>
          </cell>
        </row>
        <row r="5944">
          <cell r="K5944">
            <v>354067</v>
          </cell>
        </row>
        <row r="5945">
          <cell r="K5945">
            <v>354067</v>
          </cell>
        </row>
        <row r="5946">
          <cell r="K5946">
            <v>354067</v>
          </cell>
        </row>
        <row r="5947">
          <cell r="K5947">
            <v>354067</v>
          </cell>
        </row>
        <row r="5948">
          <cell r="K5948">
            <v>354067</v>
          </cell>
        </row>
        <row r="5949">
          <cell r="K5949">
            <v>174028</v>
          </cell>
        </row>
        <row r="5950">
          <cell r="K5950">
            <v>354067</v>
          </cell>
        </row>
        <row r="5951">
          <cell r="K5951">
            <v>354067</v>
          </cell>
        </row>
        <row r="5952">
          <cell r="K5952">
            <v>354067</v>
          </cell>
        </row>
        <row r="5953">
          <cell r="K5953">
            <v>354067</v>
          </cell>
        </row>
        <row r="5954">
          <cell r="K5954">
            <v>354067</v>
          </cell>
        </row>
        <row r="5955">
          <cell r="K5955">
            <v>174028</v>
          </cell>
        </row>
        <row r="5956">
          <cell r="K5956">
            <v>319368</v>
          </cell>
        </row>
        <row r="5957">
          <cell r="K5957">
            <v>174028</v>
          </cell>
        </row>
        <row r="5958">
          <cell r="K5958">
            <v>283439</v>
          </cell>
        </row>
        <row r="5959">
          <cell r="K5959">
            <v>319368</v>
          </cell>
        </row>
        <row r="5960">
          <cell r="K5960">
            <v>491153</v>
          </cell>
        </row>
        <row r="5961">
          <cell r="K5961">
            <v>282038</v>
          </cell>
        </row>
        <row r="5962">
          <cell r="K5962">
            <v>316473</v>
          </cell>
        </row>
        <row r="5963">
          <cell r="K5963">
            <v>286096</v>
          </cell>
        </row>
        <row r="5964">
          <cell r="K5964">
            <v>282038</v>
          </cell>
        </row>
        <row r="5965">
          <cell r="K5965">
            <v>316473</v>
          </cell>
        </row>
        <row r="5966">
          <cell r="K5966">
            <v>286096</v>
          </cell>
        </row>
        <row r="5967">
          <cell r="K5967">
            <v>316473</v>
          </cell>
        </row>
        <row r="5968">
          <cell r="K5968">
            <v>282038</v>
          </cell>
        </row>
        <row r="5969">
          <cell r="K5969">
            <v>286096</v>
          </cell>
        </row>
        <row r="5970">
          <cell r="K5970">
            <v>316473</v>
          </cell>
        </row>
        <row r="5971">
          <cell r="K5971">
            <v>316473</v>
          </cell>
        </row>
        <row r="5972">
          <cell r="K5972">
            <v>316473</v>
          </cell>
        </row>
        <row r="5973">
          <cell r="K5973">
            <v>286096</v>
          </cell>
        </row>
        <row r="5974">
          <cell r="K5974">
            <v>316473</v>
          </cell>
        </row>
        <row r="5975">
          <cell r="K5975">
            <v>316473</v>
          </cell>
        </row>
        <row r="5976">
          <cell r="K5976">
            <v>316473</v>
          </cell>
        </row>
        <row r="5977">
          <cell r="K5977">
            <v>168355</v>
          </cell>
        </row>
        <row r="5978">
          <cell r="K5978">
            <v>316473</v>
          </cell>
        </row>
        <row r="5979">
          <cell r="K5979">
            <v>316473</v>
          </cell>
        </row>
        <row r="5980">
          <cell r="K5980">
            <v>168355</v>
          </cell>
        </row>
        <row r="5981">
          <cell r="K5981">
            <v>168355</v>
          </cell>
        </row>
        <row r="5982">
          <cell r="K5982">
            <v>272383</v>
          </cell>
        </row>
        <row r="5983">
          <cell r="K5983">
            <v>171963</v>
          </cell>
        </row>
        <row r="5984">
          <cell r="K5984">
            <v>163674</v>
          </cell>
        </row>
        <row r="5985">
          <cell r="K5985">
            <v>163674</v>
          </cell>
        </row>
        <row r="5986">
          <cell r="K5986">
            <v>163674</v>
          </cell>
        </row>
        <row r="5987">
          <cell r="K5987">
            <v>272383</v>
          </cell>
        </row>
        <row r="5988">
          <cell r="K5988">
            <v>163674</v>
          </cell>
        </row>
        <row r="5989">
          <cell r="K5989">
            <v>286096</v>
          </cell>
        </row>
        <row r="5990">
          <cell r="K5990">
            <v>286096</v>
          </cell>
        </row>
        <row r="5991">
          <cell r="K5991">
            <v>286096</v>
          </cell>
        </row>
        <row r="5992">
          <cell r="K5992">
            <v>168104</v>
          </cell>
        </row>
        <row r="5993">
          <cell r="K5993">
            <v>312415</v>
          </cell>
        </row>
        <row r="5994">
          <cell r="K5994">
            <v>282038</v>
          </cell>
        </row>
        <row r="5995">
          <cell r="K5995">
            <v>174028</v>
          </cell>
        </row>
        <row r="5996">
          <cell r="K5996">
            <v>174028</v>
          </cell>
        </row>
        <row r="5997">
          <cell r="K5997">
            <v>286096</v>
          </cell>
        </row>
        <row r="5998">
          <cell r="K5998">
            <v>286096</v>
          </cell>
        </row>
        <row r="5999">
          <cell r="K5999">
            <v>171963</v>
          </cell>
        </row>
        <row r="6000">
          <cell r="K6000">
            <v>171963</v>
          </cell>
        </row>
        <row r="6001">
          <cell r="K6001">
            <v>286096</v>
          </cell>
        </row>
        <row r="6002">
          <cell r="K6002">
            <v>250334</v>
          </cell>
        </row>
        <row r="6003">
          <cell r="K6003">
            <v>286096</v>
          </cell>
        </row>
        <row r="6004">
          <cell r="K6004">
            <v>286096</v>
          </cell>
        </row>
        <row r="6005">
          <cell r="K6005">
            <v>171963</v>
          </cell>
        </row>
        <row r="6006">
          <cell r="K6006">
            <v>286096</v>
          </cell>
        </row>
        <row r="6007">
          <cell r="K6007">
            <v>272383</v>
          </cell>
        </row>
        <row r="6008">
          <cell r="K6008">
            <v>272383</v>
          </cell>
        </row>
        <row r="6009">
          <cell r="K6009">
            <v>272383</v>
          </cell>
        </row>
        <row r="6010">
          <cell r="K6010">
            <v>272383</v>
          </cell>
        </row>
        <row r="6011">
          <cell r="K6011">
            <v>272383</v>
          </cell>
        </row>
        <row r="6012">
          <cell r="K6012">
            <v>272383</v>
          </cell>
        </row>
        <row r="6013">
          <cell r="K6013">
            <v>171963</v>
          </cell>
        </row>
        <row r="6014">
          <cell r="K6014">
            <v>272383</v>
          </cell>
        </row>
        <row r="6015">
          <cell r="K6015">
            <v>338644</v>
          </cell>
        </row>
        <row r="6016">
          <cell r="K6016">
            <v>168355</v>
          </cell>
        </row>
        <row r="6017">
          <cell r="K6017">
            <v>338644</v>
          </cell>
        </row>
        <row r="6018">
          <cell r="K6018">
            <v>168355</v>
          </cell>
        </row>
        <row r="6019">
          <cell r="K6019">
            <v>272383</v>
          </cell>
        </row>
        <row r="6020">
          <cell r="K6020">
            <v>286096</v>
          </cell>
        </row>
        <row r="6021">
          <cell r="K6021">
            <v>281156</v>
          </cell>
        </row>
        <row r="6022">
          <cell r="K6022">
            <v>287732</v>
          </cell>
        </row>
        <row r="6023">
          <cell r="K6023">
            <v>189004</v>
          </cell>
        </row>
        <row r="6024">
          <cell r="K6024">
            <v>189004</v>
          </cell>
        </row>
        <row r="6025">
          <cell r="K6025">
            <v>189004</v>
          </cell>
        </row>
        <row r="6026">
          <cell r="K6026">
            <v>650404</v>
          </cell>
        </row>
        <row r="6027">
          <cell r="K6027">
            <v>436008</v>
          </cell>
        </row>
        <row r="6028">
          <cell r="K6028">
            <v>607043</v>
          </cell>
        </row>
        <row r="6029">
          <cell r="K6029">
            <v>650404</v>
          </cell>
        </row>
        <row r="6030">
          <cell r="K6030">
            <v>415707</v>
          </cell>
        </row>
        <row r="6031">
          <cell r="K6031">
            <v>415707</v>
          </cell>
        </row>
        <row r="6032">
          <cell r="K6032">
            <v>415707</v>
          </cell>
        </row>
        <row r="6033">
          <cell r="K6033">
            <v>415707</v>
          </cell>
        </row>
        <row r="6034">
          <cell r="K6034">
            <v>415707</v>
          </cell>
        </row>
        <row r="6035">
          <cell r="K6035">
            <v>415707</v>
          </cell>
        </row>
        <row r="6036">
          <cell r="K6036">
            <v>421742</v>
          </cell>
        </row>
        <row r="6037">
          <cell r="K6037">
            <v>421742</v>
          </cell>
        </row>
        <row r="6038">
          <cell r="K6038">
            <v>421742</v>
          </cell>
        </row>
        <row r="6039">
          <cell r="K6039">
            <v>421742</v>
          </cell>
        </row>
        <row r="6040">
          <cell r="K6040">
            <v>421742</v>
          </cell>
        </row>
        <row r="6041">
          <cell r="K6041">
            <v>421742</v>
          </cell>
        </row>
        <row r="6042">
          <cell r="K6042">
            <v>130023</v>
          </cell>
        </row>
        <row r="6043">
          <cell r="K6043">
            <v>415707</v>
          </cell>
        </row>
        <row r="6044">
          <cell r="K6044">
            <v>421742</v>
          </cell>
        </row>
        <row r="6045">
          <cell r="K6045">
            <v>421742</v>
          </cell>
        </row>
        <row r="6046">
          <cell r="K6046">
            <v>421742</v>
          </cell>
        </row>
        <row r="6047">
          <cell r="K6047">
            <v>415707</v>
          </cell>
        </row>
        <row r="6048">
          <cell r="K6048">
            <v>421742</v>
          </cell>
        </row>
        <row r="6049">
          <cell r="K6049">
            <v>415707</v>
          </cell>
        </row>
        <row r="6050">
          <cell r="K6050">
            <v>415707</v>
          </cell>
        </row>
        <row r="6051">
          <cell r="K6051">
            <v>415707</v>
          </cell>
        </row>
        <row r="6052">
          <cell r="K6052">
            <v>415707</v>
          </cell>
        </row>
        <row r="6053">
          <cell r="K6053">
            <v>415707</v>
          </cell>
        </row>
        <row r="6054">
          <cell r="K6054">
            <v>415707</v>
          </cell>
        </row>
        <row r="6055">
          <cell r="K6055">
            <v>415707</v>
          </cell>
        </row>
        <row r="6056">
          <cell r="K6056">
            <v>415707</v>
          </cell>
        </row>
        <row r="6057">
          <cell r="K6057">
            <v>415707</v>
          </cell>
        </row>
        <row r="6058">
          <cell r="K6058">
            <v>319338</v>
          </cell>
        </row>
        <row r="6059">
          <cell r="K6059">
            <v>415707</v>
          </cell>
        </row>
        <row r="6060">
          <cell r="K6060">
            <v>255330</v>
          </cell>
        </row>
        <row r="6061">
          <cell r="K6061">
            <v>291621</v>
          </cell>
        </row>
        <row r="6062">
          <cell r="K6062">
            <v>346607</v>
          </cell>
        </row>
        <row r="6063">
          <cell r="K6063">
            <v>346607</v>
          </cell>
        </row>
        <row r="6064">
          <cell r="K6064">
            <v>639135</v>
          </cell>
        </row>
        <row r="6065">
          <cell r="K6065">
            <v>346607</v>
          </cell>
        </row>
        <row r="6066">
          <cell r="K6066">
            <v>346607</v>
          </cell>
        </row>
        <row r="6067">
          <cell r="K6067">
            <v>346607</v>
          </cell>
        </row>
        <row r="6068">
          <cell r="K6068">
            <v>346607</v>
          </cell>
        </row>
        <row r="6069">
          <cell r="K6069">
            <v>346607</v>
          </cell>
        </row>
        <row r="6070">
          <cell r="K6070">
            <v>346607</v>
          </cell>
        </row>
        <row r="6071">
          <cell r="K6071">
            <v>341248</v>
          </cell>
        </row>
        <row r="6072">
          <cell r="K6072">
            <v>346607</v>
          </cell>
        </row>
        <row r="6073">
          <cell r="K6073">
            <v>346607</v>
          </cell>
        </row>
        <row r="6074">
          <cell r="K6074">
            <v>327295</v>
          </cell>
        </row>
        <row r="6075">
          <cell r="K6075">
            <v>1142627</v>
          </cell>
        </row>
        <row r="6076">
          <cell r="K6076">
            <v>147575</v>
          </cell>
        </row>
        <row r="6077">
          <cell r="K6077">
            <v>147575</v>
          </cell>
        </row>
        <row r="6078">
          <cell r="K6078">
            <v>529303</v>
          </cell>
        </row>
        <row r="6079">
          <cell r="K6079">
            <v>537324</v>
          </cell>
        </row>
        <row r="6080">
          <cell r="K6080">
            <v>1126599</v>
          </cell>
        </row>
        <row r="6081">
          <cell r="K6081">
            <v>259652</v>
          </cell>
        </row>
        <row r="6082">
          <cell r="K6082">
            <v>1212726</v>
          </cell>
        </row>
        <row r="6083">
          <cell r="K6083">
            <v>1197720</v>
          </cell>
        </row>
        <row r="6084">
          <cell r="K6084">
            <v>266950</v>
          </cell>
        </row>
        <row r="6085">
          <cell r="K6085">
            <v>542135</v>
          </cell>
        </row>
        <row r="6086">
          <cell r="K6086">
            <v>257547</v>
          </cell>
        </row>
        <row r="6087">
          <cell r="K6087">
            <v>350521</v>
          </cell>
        </row>
        <row r="6088">
          <cell r="K6088">
            <v>334887</v>
          </cell>
        </row>
        <row r="6089">
          <cell r="K6089">
            <v>334887</v>
          </cell>
        </row>
        <row r="6090">
          <cell r="K6090">
            <v>276142</v>
          </cell>
        </row>
        <row r="6091">
          <cell r="K6091">
            <v>255330</v>
          </cell>
        </row>
        <row r="6092">
          <cell r="K6092">
            <v>346607</v>
          </cell>
        </row>
        <row r="6093">
          <cell r="K6093">
            <v>334887</v>
          </cell>
        </row>
        <row r="6094">
          <cell r="K6094">
            <v>564589</v>
          </cell>
        </row>
        <row r="6095">
          <cell r="K6095">
            <v>285123</v>
          </cell>
        </row>
        <row r="6096">
          <cell r="K6096">
            <v>1176669</v>
          </cell>
        </row>
        <row r="6097">
          <cell r="K6097">
            <v>1212726</v>
          </cell>
        </row>
        <row r="6098">
          <cell r="K6098">
            <v>593447</v>
          </cell>
        </row>
        <row r="6099">
          <cell r="K6099">
            <v>593447</v>
          </cell>
        </row>
        <row r="6100">
          <cell r="K6100">
            <v>593447</v>
          </cell>
        </row>
        <row r="6101">
          <cell r="K6101">
            <v>593447</v>
          </cell>
        </row>
        <row r="6102">
          <cell r="K6102">
            <v>346607</v>
          </cell>
        </row>
        <row r="6103">
          <cell r="K6103">
            <v>593447</v>
          </cell>
        </row>
        <row r="6104">
          <cell r="K6104">
            <v>346607</v>
          </cell>
        </row>
        <row r="6105">
          <cell r="K6105">
            <v>166400</v>
          </cell>
        </row>
        <row r="6106">
          <cell r="K6106">
            <v>166400</v>
          </cell>
        </row>
        <row r="6107">
          <cell r="K6107">
            <v>142392</v>
          </cell>
        </row>
        <row r="6108">
          <cell r="K6108">
            <v>166400</v>
          </cell>
        </row>
        <row r="6109">
          <cell r="K6109">
            <v>346607</v>
          </cell>
        </row>
        <row r="6110">
          <cell r="K6110">
            <v>593447</v>
          </cell>
        </row>
        <row r="6111">
          <cell r="K6111">
            <v>1217748</v>
          </cell>
        </row>
        <row r="6112">
          <cell r="K6112">
            <v>346607</v>
          </cell>
        </row>
        <row r="6113">
          <cell r="K6113">
            <v>1145995</v>
          </cell>
        </row>
        <row r="6114">
          <cell r="K6114">
            <v>1152010</v>
          </cell>
        </row>
        <row r="6115">
          <cell r="K6115">
            <v>344077</v>
          </cell>
        </row>
        <row r="6116">
          <cell r="K6116">
            <v>1201088</v>
          </cell>
        </row>
        <row r="6117">
          <cell r="K6117">
            <v>346607</v>
          </cell>
        </row>
        <row r="6118">
          <cell r="K6118">
            <v>346607</v>
          </cell>
        </row>
        <row r="6119">
          <cell r="K6119">
            <v>346607</v>
          </cell>
        </row>
        <row r="6120">
          <cell r="K6120">
            <v>139866</v>
          </cell>
        </row>
        <row r="6121">
          <cell r="K6121">
            <v>540243</v>
          </cell>
        </row>
        <row r="6122">
          <cell r="K6122">
            <v>540243</v>
          </cell>
        </row>
        <row r="6123">
          <cell r="K6123">
            <v>343265</v>
          </cell>
        </row>
        <row r="6124">
          <cell r="K6124">
            <v>348197</v>
          </cell>
        </row>
        <row r="6125">
          <cell r="K6125">
            <v>338694</v>
          </cell>
        </row>
        <row r="6126">
          <cell r="K6126">
            <v>868642</v>
          </cell>
        </row>
        <row r="6127">
          <cell r="K6127">
            <v>333742</v>
          </cell>
        </row>
        <row r="6128">
          <cell r="K6128">
            <v>349380</v>
          </cell>
        </row>
        <row r="6129">
          <cell r="K6129">
            <v>682994</v>
          </cell>
        </row>
        <row r="6130">
          <cell r="K6130">
            <v>682994</v>
          </cell>
        </row>
        <row r="6131">
          <cell r="K6131">
            <v>682994</v>
          </cell>
        </row>
        <row r="6132">
          <cell r="K6132">
            <v>682994</v>
          </cell>
        </row>
        <row r="6133">
          <cell r="K6133">
            <v>682994</v>
          </cell>
        </row>
        <row r="6134">
          <cell r="K6134">
            <v>333742</v>
          </cell>
        </row>
        <row r="6135">
          <cell r="K6135">
            <v>682994</v>
          </cell>
        </row>
        <row r="6136">
          <cell r="K6136">
            <v>682994</v>
          </cell>
        </row>
        <row r="6137">
          <cell r="K6137">
            <v>545632</v>
          </cell>
        </row>
        <row r="6138">
          <cell r="K6138">
            <v>486943</v>
          </cell>
        </row>
        <row r="6139">
          <cell r="K6139">
            <v>489806</v>
          </cell>
        </row>
        <row r="6140">
          <cell r="K6140">
            <v>474368</v>
          </cell>
        </row>
        <row r="6141">
          <cell r="K6141">
            <v>338694</v>
          </cell>
        </row>
        <row r="6142">
          <cell r="K6142">
            <v>333742</v>
          </cell>
        </row>
        <row r="6143">
          <cell r="K6143">
            <v>486943</v>
          </cell>
        </row>
        <row r="6144">
          <cell r="K6144">
            <v>489806</v>
          </cell>
        </row>
        <row r="6145">
          <cell r="K6145">
            <v>338694</v>
          </cell>
        </row>
        <row r="6146">
          <cell r="K6146">
            <v>509876</v>
          </cell>
        </row>
        <row r="6147">
          <cell r="K6147">
            <v>744229</v>
          </cell>
        </row>
        <row r="6148">
          <cell r="K6148">
            <v>500674</v>
          </cell>
        </row>
        <row r="6149">
          <cell r="K6149">
            <v>500674</v>
          </cell>
        </row>
        <row r="6150">
          <cell r="K6150">
            <v>467295</v>
          </cell>
        </row>
        <row r="6151">
          <cell r="K6151">
            <v>500674</v>
          </cell>
        </row>
        <row r="6152">
          <cell r="K6152">
            <v>500674</v>
          </cell>
        </row>
        <row r="6153">
          <cell r="K6153">
            <v>509876</v>
          </cell>
        </row>
        <row r="6154">
          <cell r="K6154">
            <v>509876</v>
          </cell>
        </row>
        <row r="6155">
          <cell r="K6155">
            <v>509876</v>
          </cell>
        </row>
        <row r="6156">
          <cell r="K6156">
            <v>339516</v>
          </cell>
        </row>
        <row r="6157">
          <cell r="K6157">
            <v>503741</v>
          </cell>
        </row>
        <row r="6158">
          <cell r="K6158">
            <v>500674</v>
          </cell>
        </row>
        <row r="6159">
          <cell r="K6159">
            <v>508252</v>
          </cell>
        </row>
        <row r="6160">
          <cell r="K6160">
            <v>509876</v>
          </cell>
        </row>
        <row r="6161">
          <cell r="K6161">
            <v>509876</v>
          </cell>
        </row>
        <row r="6162">
          <cell r="K6162">
            <v>737493</v>
          </cell>
        </row>
        <row r="6163">
          <cell r="K6163">
            <v>508252</v>
          </cell>
        </row>
        <row r="6164">
          <cell r="K6164">
            <v>516011</v>
          </cell>
        </row>
        <row r="6165">
          <cell r="K6165">
            <v>737493</v>
          </cell>
        </row>
        <row r="6166">
          <cell r="K6166">
            <v>525183</v>
          </cell>
        </row>
        <row r="6167">
          <cell r="K6167">
            <v>500674</v>
          </cell>
        </row>
        <row r="6168">
          <cell r="K6168">
            <v>503741</v>
          </cell>
        </row>
        <row r="6169">
          <cell r="K6169">
            <v>500674</v>
          </cell>
        </row>
        <row r="6170">
          <cell r="K6170">
            <v>525183</v>
          </cell>
        </row>
        <row r="6171">
          <cell r="K6171">
            <v>470158</v>
          </cell>
        </row>
        <row r="6172">
          <cell r="K6172">
            <v>500674</v>
          </cell>
        </row>
        <row r="6173">
          <cell r="K6173">
            <v>340479</v>
          </cell>
        </row>
        <row r="6174">
          <cell r="K6174">
            <v>744229</v>
          </cell>
        </row>
        <row r="6175">
          <cell r="K6175">
            <v>209634</v>
          </cell>
        </row>
        <row r="6176">
          <cell r="K6176">
            <v>209634</v>
          </cell>
        </row>
        <row r="6177">
          <cell r="K6177">
            <v>357620</v>
          </cell>
        </row>
        <row r="6178">
          <cell r="K6178">
            <v>352548</v>
          </cell>
        </row>
        <row r="6179">
          <cell r="K6179">
            <v>352548</v>
          </cell>
        </row>
        <row r="6180">
          <cell r="K6180">
            <v>352548</v>
          </cell>
        </row>
        <row r="6181">
          <cell r="K6181">
            <v>474368</v>
          </cell>
        </row>
        <row r="6182">
          <cell r="K6182">
            <v>474368</v>
          </cell>
        </row>
        <row r="6183">
          <cell r="K6183">
            <v>437937</v>
          </cell>
        </row>
        <row r="6184">
          <cell r="K6184">
            <v>474368</v>
          </cell>
        </row>
        <row r="6185">
          <cell r="K6185">
            <v>474368</v>
          </cell>
        </row>
        <row r="6186">
          <cell r="K6186">
            <v>474368</v>
          </cell>
        </row>
        <row r="6187">
          <cell r="K6187">
            <v>474368</v>
          </cell>
        </row>
        <row r="6188">
          <cell r="K6188">
            <v>195550</v>
          </cell>
        </row>
        <row r="6189">
          <cell r="K6189">
            <v>491153</v>
          </cell>
        </row>
        <row r="6190">
          <cell r="K6190">
            <v>506393</v>
          </cell>
        </row>
        <row r="6191">
          <cell r="K6191">
            <v>491153</v>
          </cell>
        </row>
        <row r="6192">
          <cell r="K6192">
            <v>607043</v>
          </cell>
        </row>
        <row r="6193">
          <cell r="K6193">
            <v>491153</v>
          </cell>
        </row>
        <row r="6194">
          <cell r="K6194">
            <v>437937</v>
          </cell>
        </row>
        <row r="6195">
          <cell r="K6195">
            <v>444982</v>
          </cell>
        </row>
        <row r="6196">
          <cell r="K6196">
            <v>467295</v>
          </cell>
        </row>
        <row r="6197">
          <cell r="K6197">
            <v>467295</v>
          </cell>
        </row>
        <row r="6198">
          <cell r="K6198">
            <v>467295</v>
          </cell>
        </row>
        <row r="6199">
          <cell r="K6199">
            <v>607043</v>
          </cell>
        </row>
        <row r="6200">
          <cell r="K6200">
            <v>501061</v>
          </cell>
        </row>
        <row r="6201">
          <cell r="K6201">
            <v>437937</v>
          </cell>
        </row>
        <row r="6202">
          <cell r="K6202">
            <v>437937</v>
          </cell>
        </row>
        <row r="6203">
          <cell r="K6203">
            <v>607043</v>
          </cell>
        </row>
        <row r="6204">
          <cell r="K6204">
            <v>437937</v>
          </cell>
        </row>
        <row r="6205">
          <cell r="K6205">
            <v>474368</v>
          </cell>
        </row>
        <row r="6206">
          <cell r="K6206">
            <v>474368</v>
          </cell>
        </row>
        <row r="6207">
          <cell r="K6207">
            <v>437937</v>
          </cell>
        </row>
        <row r="6208">
          <cell r="K6208">
            <v>467295</v>
          </cell>
        </row>
        <row r="6209">
          <cell r="K6209">
            <v>467295</v>
          </cell>
        </row>
        <row r="6210">
          <cell r="K6210">
            <v>474368</v>
          </cell>
        </row>
        <row r="6211">
          <cell r="K6211">
            <v>437937</v>
          </cell>
        </row>
        <row r="6212">
          <cell r="K6212">
            <v>437937</v>
          </cell>
        </row>
        <row r="6213">
          <cell r="K6213">
            <v>450218</v>
          </cell>
        </row>
        <row r="6214">
          <cell r="K6214">
            <v>450218</v>
          </cell>
        </row>
        <row r="6215">
          <cell r="K6215">
            <v>607043</v>
          </cell>
        </row>
        <row r="6216">
          <cell r="K6216">
            <v>166611</v>
          </cell>
        </row>
        <row r="6217">
          <cell r="K6217">
            <v>437937</v>
          </cell>
        </row>
        <row r="6218">
          <cell r="K6218">
            <v>171051</v>
          </cell>
        </row>
        <row r="6219">
          <cell r="K6219">
            <v>169307</v>
          </cell>
        </row>
        <row r="6220">
          <cell r="K6220">
            <v>444982</v>
          </cell>
        </row>
        <row r="6221">
          <cell r="K6221">
            <v>437937</v>
          </cell>
        </row>
        <row r="6222">
          <cell r="K6222">
            <v>437937</v>
          </cell>
        </row>
        <row r="6223">
          <cell r="K6223">
            <v>437937</v>
          </cell>
        </row>
        <row r="6224">
          <cell r="K6224">
            <v>437937</v>
          </cell>
        </row>
        <row r="6225">
          <cell r="K6225">
            <v>467295</v>
          </cell>
        </row>
        <row r="6226">
          <cell r="K6226">
            <v>474368</v>
          </cell>
        </row>
        <row r="6227">
          <cell r="K6227">
            <v>474368</v>
          </cell>
        </row>
        <row r="6228">
          <cell r="K6228">
            <v>437937</v>
          </cell>
        </row>
        <row r="6229">
          <cell r="K6229">
            <v>607043</v>
          </cell>
        </row>
        <row r="6230">
          <cell r="K6230">
            <v>491153</v>
          </cell>
        </row>
        <row r="6231">
          <cell r="K6231">
            <v>506393</v>
          </cell>
        </row>
        <row r="6232">
          <cell r="K6232">
            <v>437937</v>
          </cell>
        </row>
        <row r="6233">
          <cell r="K6233">
            <v>437937</v>
          </cell>
        </row>
        <row r="6234">
          <cell r="K6234">
            <v>437937</v>
          </cell>
        </row>
        <row r="6235">
          <cell r="K6235">
            <v>607043</v>
          </cell>
        </row>
        <row r="6236">
          <cell r="K6236">
            <v>491153</v>
          </cell>
        </row>
        <row r="6237">
          <cell r="K6237">
            <v>607043</v>
          </cell>
        </row>
        <row r="6238">
          <cell r="K6238">
            <v>437937</v>
          </cell>
        </row>
        <row r="6239">
          <cell r="K6239">
            <v>607043</v>
          </cell>
        </row>
        <row r="6240">
          <cell r="K6240">
            <v>450218</v>
          </cell>
        </row>
        <row r="6241">
          <cell r="K6241">
            <v>491153</v>
          </cell>
        </row>
        <row r="6242">
          <cell r="K6242">
            <v>498198</v>
          </cell>
        </row>
        <row r="6243">
          <cell r="K6243">
            <v>467295</v>
          </cell>
        </row>
        <row r="6244">
          <cell r="K6244">
            <v>467295</v>
          </cell>
        </row>
        <row r="6245">
          <cell r="K6245">
            <v>467295</v>
          </cell>
        </row>
        <row r="6246">
          <cell r="K6246">
            <v>467295</v>
          </cell>
        </row>
        <row r="6247">
          <cell r="K6247">
            <v>489609</v>
          </cell>
        </row>
        <row r="6248">
          <cell r="K6248">
            <v>467295</v>
          </cell>
        </row>
        <row r="6249">
          <cell r="K6249">
            <v>467295</v>
          </cell>
        </row>
        <row r="6250">
          <cell r="K6250">
            <v>152637</v>
          </cell>
        </row>
        <row r="6251">
          <cell r="K6251">
            <v>607043</v>
          </cell>
        </row>
        <row r="6252">
          <cell r="K6252">
            <v>436008</v>
          </cell>
        </row>
        <row r="6253">
          <cell r="K6253">
            <v>607043</v>
          </cell>
        </row>
        <row r="6254">
          <cell r="K6254">
            <v>499741</v>
          </cell>
        </row>
        <row r="6255">
          <cell r="K6255">
            <v>474368</v>
          </cell>
        </row>
        <row r="6256">
          <cell r="K6256">
            <v>491153</v>
          </cell>
        </row>
        <row r="6257">
          <cell r="K6257">
            <v>474368</v>
          </cell>
        </row>
        <row r="6258">
          <cell r="K6258">
            <v>607043</v>
          </cell>
        </row>
        <row r="6259">
          <cell r="K6259">
            <v>474368</v>
          </cell>
        </row>
        <row r="6260">
          <cell r="K6260">
            <v>474368</v>
          </cell>
        </row>
        <row r="6261">
          <cell r="K6261">
            <v>437937</v>
          </cell>
        </row>
        <row r="6262">
          <cell r="K6262">
            <v>437937</v>
          </cell>
        </row>
        <row r="6263">
          <cell r="K6263">
            <v>437937</v>
          </cell>
        </row>
        <row r="6264">
          <cell r="K6264">
            <v>437937</v>
          </cell>
        </row>
        <row r="6265">
          <cell r="K6265">
            <v>437937</v>
          </cell>
        </row>
        <row r="6266">
          <cell r="K6266">
            <v>437937</v>
          </cell>
        </row>
        <row r="6267">
          <cell r="K6267">
            <v>437937</v>
          </cell>
        </row>
        <row r="6268">
          <cell r="K6268">
            <v>437937</v>
          </cell>
        </row>
        <row r="6269">
          <cell r="K6269">
            <v>437937</v>
          </cell>
        </row>
        <row r="6270">
          <cell r="K6270">
            <v>477231</v>
          </cell>
        </row>
        <row r="6271">
          <cell r="K6271">
            <v>477231</v>
          </cell>
        </row>
        <row r="6272">
          <cell r="K6272">
            <v>477231</v>
          </cell>
        </row>
        <row r="6273">
          <cell r="K6273">
            <v>491153</v>
          </cell>
        </row>
        <row r="6274">
          <cell r="K6274">
            <v>474368</v>
          </cell>
        </row>
        <row r="6275">
          <cell r="K6275">
            <v>474368</v>
          </cell>
        </row>
        <row r="6276">
          <cell r="K6276">
            <v>477231</v>
          </cell>
        </row>
        <row r="6277">
          <cell r="K6277">
            <v>477231</v>
          </cell>
        </row>
        <row r="6278">
          <cell r="K6278">
            <v>357620</v>
          </cell>
        </row>
        <row r="6279">
          <cell r="K6279">
            <v>506786</v>
          </cell>
        </row>
        <row r="6280">
          <cell r="K6280">
            <v>491153</v>
          </cell>
        </row>
        <row r="6281">
          <cell r="K6281">
            <v>498198</v>
          </cell>
        </row>
        <row r="6282">
          <cell r="K6282">
            <v>501061</v>
          </cell>
        </row>
        <row r="6283">
          <cell r="K6283">
            <v>514393</v>
          </cell>
        </row>
        <row r="6284">
          <cell r="K6284">
            <v>491153</v>
          </cell>
        </row>
        <row r="6285">
          <cell r="K6285">
            <v>491153</v>
          </cell>
        </row>
        <row r="6286">
          <cell r="K6286">
            <v>474368</v>
          </cell>
        </row>
        <row r="6287">
          <cell r="K6287">
            <v>335406</v>
          </cell>
        </row>
        <row r="6288">
          <cell r="K6288">
            <v>344328</v>
          </cell>
        </row>
        <row r="6289">
          <cell r="K6289">
            <v>337451</v>
          </cell>
        </row>
        <row r="6290">
          <cell r="K6290">
            <v>1676208</v>
          </cell>
        </row>
        <row r="6291">
          <cell r="K6291">
            <v>230975</v>
          </cell>
        </row>
        <row r="6292">
          <cell r="K6292">
            <v>2359836</v>
          </cell>
        </row>
        <row r="6293">
          <cell r="K6293">
            <v>216480</v>
          </cell>
        </row>
        <row r="6294">
          <cell r="K6294">
            <v>177136</v>
          </cell>
        </row>
        <row r="6295">
          <cell r="K6295">
            <v>181296</v>
          </cell>
        </row>
        <row r="6296">
          <cell r="K6296">
            <v>216480</v>
          </cell>
        </row>
        <row r="6297">
          <cell r="K6297">
            <v>186107</v>
          </cell>
        </row>
        <row r="6298">
          <cell r="K6298">
            <v>74351</v>
          </cell>
        </row>
        <row r="6299">
          <cell r="K6299">
            <v>402929</v>
          </cell>
        </row>
        <row r="6300">
          <cell r="K6300">
            <v>209594</v>
          </cell>
        </row>
        <row r="6301">
          <cell r="K6301">
            <v>348167</v>
          </cell>
        </row>
        <row r="6302">
          <cell r="K6302">
            <v>232529</v>
          </cell>
        </row>
        <row r="6303">
          <cell r="K6303">
            <v>183210</v>
          </cell>
        </row>
        <row r="6304">
          <cell r="K6304">
            <v>248908</v>
          </cell>
        </row>
        <row r="6305">
          <cell r="K6305">
            <v>182399</v>
          </cell>
        </row>
        <row r="6306">
          <cell r="K6306">
            <v>225973</v>
          </cell>
        </row>
        <row r="6307">
          <cell r="K6307">
            <v>2171745</v>
          </cell>
        </row>
        <row r="6308">
          <cell r="K6308">
            <v>1314460</v>
          </cell>
        </row>
        <row r="6309">
          <cell r="K6309">
            <v>2275198</v>
          </cell>
        </row>
        <row r="6310">
          <cell r="K6310">
            <v>1989760</v>
          </cell>
        </row>
        <row r="6311">
          <cell r="K6311">
            <v>1898743</v>
          </cell>
        </row>
        <row r="6312">
          <cell r="K6312">
            <v>1079345</v>
          </cell>
        </row>
        <row r="6313">
          <cell r="K6313">
            <v>1435279</v>
          </cell>
        </row>
        <row r="6314">
          <cell r="K6314">
            <v>5536958</v>
          </cell>
        </row>
        <row r="6315">
          <cell r="K6315">
            <v>142334</v>
          </cell>
        </row>
        <row r="6316">
          <cell r="K6316">
            <v>227196</v>
          </cell>
        </row>
        <row r="6317">
          <cell r="K6317">
            <v>182880</v>
          </cell>
        </row>
        <row r="6318">
          <cell r="K6318">
            <v>2537080</v>
          </cell>
        </row>
        <row r="6319">
          <cell r="K6319">
            <v>1501779</v>
          </cell>
        </row>
        <row r="6320">
          <cell r="K6320">
            <v>322118</v>
          </cell>
        </row>
        <row r="6321">
          <cell r="K6321">
            <v>755366</v>
          </cell>
        </row>
        <row r="6322">
          <cell r="K6322">
            <v>259540</v>
          </cell>
        </row>
        <row r="6323">
          <cell r="K6323">
            <v>222956</v>
          </cell>
        </row>
        <row r="6324">
          <cell r="K6324">
            <v>1442171</v>
          </cell>
        </row>
        <row r="6325">
          <cell r="K6325">
            <v>286834</v>
          </cell>
        </row>
        <row r="6326">
          <cell r="K6326">
            <v>313089</v>
          </cell>
        </row>
        <row r="6327">
          <cell r="K6327">
            <v>134483</v>
          </cell>
        </row>
        <row r="6328">
          <cell r="K6328">
            <v>1308358</v>
          </cell>
        </row>
        <row r="6329">
          <cell r="K6329">
            <v>52454</v>
          </cell>
        </row>
        <row r="6330">
          <cell r="K6330">
            <v>54086</v>
          </cell>
        </row>
        <row r="6331">
          <cell r="K6331">
            <v>938005</v>
          </cell>
        </row>
        <row r="6332">
          <cell r="K6332">
            <v>296248</v>
          </cell>
        </row>
        <row r="6333">
          <cell r="K6333">
            <v>1320864</v>
          </cell>
        </row>
        <row r="6334">
          <cell r="K6334">
            <v>1212461</v>
          </cell>
        </row>
        <row r="6335">
          <cell r="K6335">
            <v>406409</v>
          </cell>
        </row>
        <row r="6336">
          <cell r="K6336">
            <v>406409</v>
          </cell>
        </row>
        <row r="6337">
          <cell r="K6337">
            <v>406409</v>
          </cell>
        </row>
        <row r="6338">
          <cell r="K6338">
            <v>406409</v>
          </cell>
        </row>
        <row r="6339">
          <cell r="K6339">
            <v>1899779</v>
          </cell>
        </row>
        <row r="6340">
          <cell r="K6340">
            <v>307900</v>
          </cell>
        </row>
        <row r="6341">
          <cell r="K6341">
            <v>232286</v>
          </cell>
        </row>
        <row r="6342">
          <cell r="K6342">
            <v>232286</v>
          </cell>
        </row>
        <row r="6343">
          <cell r="K6343">
            <v>232286</v>
          </cell>
        </row>
        <row r="6344">
          <cell r="K6344">
            <v>232286</v>
          </cell>
        </row>
        <row r="6345">
          <cell r="K6345">
            <v>232286</v>
          </cell>
        </row>
        <row r="6346">
          <cell r="K6346">
            <v>232286</v>
          </cell>
        </row>
        <row r="6347">
          <cell r="K6347">
            <v>232286</v>
          </cell>
        </row>
        <row r="6348">
          <cell r="K6348">
            <v>232286</v>
          </cell>
        </row>
        <row r="6349">
          <cell r="K6349">
            <v>232286</v>
          </cell>
        </row>
        <row r="6350">
          <cell r="K6350">
            <v>232286</v>
          </cell>
        </row>
        <row r="6351">
          <cell r="K6351">
            <v>232286</v>
          </cell>
        </row>
        <row r="6352">
          <cell r="K6352">
            <v>232286</v>
          </cell>
        </row>
        <row r="6353">
          <cell r="K6353">
            <v>232286</v>
          </cell>
        </row>
        <row r="6354">
          <cell r="K6354">
            <v>232286</v>
          </cell>
        </row>
        <row r="6355">
          <cell r="K6355">
            <v>232286</v>
          </cell>
        </row>
        <row r="6356">
          <cell r="K6356">
            <v>232286</v>
          </cell>
        </row>
        <row r="6357">
          <cell r="K6357">
            <v>232286</v>
          </cell>
        </row>
        <row r="6358">
          <cell r="K6358">
            <v>232286</v>
          </cell>
        </row>
        <row r="6359">
          <cell r="K6359">
            <v>232286</v>
          </cell>
        </row>
        <row r="6360">
          <cell r="K6360">
            <v>228736</v>
          </cell>
        </row>
        <row r="6361">
          <cell r="K6361">
            <v>228736</v>
          </cell>
        </row>
        <row r="6362">
          <cell r="K6362">
            <v>228736</v>
          </cell>
        </row>
        <row r="6363">
          <cell r="K6363">
            <v>228736</v>
          </cell>
        </row>
        <row r="6364">
          <cell r="K6364">
            <v>232286</v>
          </cell>
        </row>
        <row r="6365">
          <cell r="K6365">
            <v>228736</v>
          </cell>
        </row>
        <row r="6366">
          <cell r="K6366">
            <v>228736</v>
          </cell>
        </row>
        <row r="6367">
          <cell r="K6367">
            <v>228736</v>
          </cell>
        </row>
        <row r="6368">
          <cell r="K6368">
            <v>232286</v>
          </cell>
        </row>
        <row r="6369">
          <cell r="K6369">
            <v>232286</v>
          </cell>
        </row>
        <row r="6370">
          <cell r="K6370">
            <v>232286</v>
          </cell>
        </row>
        <row r="6371">
          <cell r="K6371">
            <v>232286</v>
          </cell>
        </row>
        <row r="6372">
          <cell r="K6372">
            <v>232286</v>
          </cell>
        </row>
        <row r="6373">
          <cell r="K6373">
            <v>232286</v>
          </cell>
        </row>
        <row r="6374">
          <cell r="K6374">
            <v>232286</v>
          </cell>
        </row>
        <row r="6375">
          <cell r="K6375">
            <v>232286</v>
          </cell>
        </row>
        <row r="6376">
          <cell r="K6376">
            <v>232286</v>
          </cell>
        </row>
        <row r="6377">
          <cell r="K6377">
            <v>232286</v>
          </cell>
        </row>
        <row r="6378">
          <cell r="K6378">
            <v>232286</v>
          </cell>
        </row>
        <row r="6379">
          <cell r="K6379">
            <v>228736</v>
          </cell>
        </row>
        <row r="6380">
          <cell r="K6380">
            <v>228736</v>
          </cell>
        </row>
        <row r="6381">
          <cell r="K6381">
            <v>228736</v>
          </cell>
        </row>
        <row r="6382">
          <cell r="K6382">
            <v>228736</v>
          </cell>
        </row>
        <row r="6383">
          <cell r="K6383">
            <v>228736</v>
          </cell>
        </row>
        <row r="6384">
          <cell r="K6384">
            <v>228736</v>
          </cell>
        </row>
        <row r="6385">
          <cell r="K6385">
            <v>232286</v>
          </cell>
        </row>
        <row r="6386">
          <cell r="K6386">
            <v>232286</v>
          </cell>
        </row>
        <row r="6387">
          <cell r="K6387">
            <v>232286</v>
          </cell>
        </row>
        <row r="6388">
          <cell r="K6388">
            <v>228736</v>
          </cell>
        </row>
        <row r="6389">
          <cell r="K6389">
            <v>232286</v>
          </cell>
        </row>
        <row r="6390">
          <cell r="K6390">
            <v>232286</v>
          </cell>
        </row>
        <row r="6391">
          <cell r="K6391">
            <v>232286</v>
          </cell>
        </row>
        <row r="6392">
          <cell r="K6392">
            <v>161171</v>
          </cell>
        </row>
        <row r="6393">
          <cell r="K6393">
            <v>1544722</v>
          </cell>
        </row>
        <row r="6394">
          <cell r="K6394">
            <v>846676</v>
          </cell>
        </row>
        <row r="6395">
          <cell r="K6395">
            <v>1251385</v>
          </cell>
        </row>
        <row r="6396">
          <cell r="K6396">
            <v>1437239</v>
          </cell>
        </row>
        <row r="6397">
          <cell r="K6397">
            <v>175935</v>
          </cell>
        </row>
        <row r="6398">
          <cell r="K6398">
            <v>245887</v>
          </cell>
        </row>
        <row r="6399">
          <cell r="K6399">
            <v>1165867</v>
          </cell>
        </row>
        <row r="6400">
          <cell r="K6400">
            <v>179399</v>
          </cell>
        </row>
        <row r="6401">
          <cell r="K6401">
            <v>286320</v>
          </cell>
        </row>
        <row r="6402">
          <cell r="K6402">
            <v>3671942</v>
          </cell>
        </row>
        <row r="6403">
          <cell r="K6403">
            <v>3671942</v>
          </cell>
        </row>
        <row r="6404">
          <cell r="K6404">
            <v>3671942</v>
          </cell>
        </row>
        <row r="6405">
          <cell r="K6405">
            <v>242461</v>
          </cell>
        </row>
        <row r="6406">
          <cell r="K6406">
            <v>242461</v>
          </cell>
        </row>
        <row r="6407">
          <cell r="K6407">
            <v>242461</v>
          </cell>
        </row>
        <row r="6408">
          <cell r="K6408">
            <v>242461</v>
          </cell>
        </row>
        <row r="6409">
          <cell r="K6409">
            <v>234784</v>
          </cell>
        </row>
        <row r="6410">
          <cell r="K6410">
            <v>238335</v>
          </cell>
        </row>
        <row r="6411">
          <cell r="K6411">
            <v>236216</v>
          </cell>
        </row>
        <row r="6412">
          <cell r="K6412">
            <v>234784</v>
          </cell>
        </row>
        <row r="6413">
          <cell r="K6413">
            <v>969964</v>
          </cell>
        </row>
        <row r="6414">
          <cell r="K6414">
            <v>1355535</v>
          </cell>
        </row>
        <row r="6415">
          <cell r="K6415">
            <v>1633417</v>
          </cell>
        </row>
        <row r="6416">
          <cell r="K6416">
            <v>2451793</v>
          </cell>
        </row>
        <row r="6417">
          <cell r="K6417">
            <v>1826255</v>
          </cell>
        </row>
        <row r="6418">
          <cell r="K6418">
            <v>2016600</v>
          </cell>
        </row>
        <row r="6419">
          <cell r="K6419">
            <v>2509904</v>
          </cell>
        </row>
        <row r="6420">
          <cell r="K6420">
            <v>2147507</v>
          </cell>
        </row>
        <row r="6421">
          <cell r="K6421">
            <v>2123561</v>
          </cell>
        </row>
        <row r="6422">
          <cell r="K6422">
            <v>2123561</v>
          </cell>
        </row>
        <row r="6423">
          <cell r="K6423">
            <v>2123561</v>
          </cell>
        </row>
        <row r="6424">
          <cell r="K6424">
            <v>2153249</v>
          </cell>
        </row>
        <row r="6425">
          <cell r="K6425">
            <v>2244893</v>
          </cell>
        </row>
        <row r="6426">
          <cell r="K6426">
            <v>2371000</v>
          </cell>
        </row>
        <row r="6427">
          <cell r="K6427">
            <v>3723107</v>
          </cell>
        </row>
        <row r="6428">
          <cell r="K6428">
            <v>1566554</v>
          </cell>
        </row>
        <row r="6429">
          <cell r="K6429">
            <v>1289500</v>
          </cell>
        </row>
        <row r="6430">
          <cell r="K6430">
            <v>1868167</v>
          </cell>
        </row>
        <row r="6431">
          <cell r="K6431">
            <v>596490</v>
          </cell>
        </row>
        <row r="6432">
          <cell r="K6432">
            <v>402929</v>
          </cell>
        </row>
        <row r="6433">
          <cell r="K6433">
            <v>54086</v>
          </cell>
        </row>
        <row r="6434">
          <cell r="K6434">
            <v>1243261</v>
          </cell>
        </row>
        <row r="6435">
          <cell r="K6435">
            <v>123729</v>
          </cell>
        </row>
        <row r="6436">
          <cell r="K6436">
            <v>710508</v>
          </cell>
        </row>
        <row r="6437">
          <cell r="K6437">
            <v>78858</v>
          </cell>
        </row>
        <row r="6438">
          <cell r="K6438">
            <v>139517</v>
          </cell>
        </row>
        <row r="6439">
          <cell r="K6439">
            <v>213156</v>
          </cell>
        </row>
        <row r="6440">
          <cell r="K6440">
            <v>77446</v>
          </cell>
        </row>
        <row r="6441">
          <cell r="K6441">
            <v>2916622</v>
          </cell>
        </row>
        <row r="6442">
          <cell r="K6442">
            <v>94812</v>
          </cell>
        </row>
        <row r="6443">
          <cell r="K6443">
            <v>1469918</v>
          </cell>
        </row>
        <row r="6444">
          <cell r="K6444">
            <v>282401</v>
          </cell>
        </row>
        <row r="6445">
          <cell r="K6445">
            <v>270781</v>
          </cell>
        </row>
        <row r="6446">
          <cell r="K6446">
            <v>316922</v>
          </cell>
        </row>
        <row r="6447">
          <cell r="K6447">
            <v>77446</v>
          </cell>
        </row>
        <row r="6448">
          <cell r="K6448">
            <v>923759</v>
          </cell>
        </row>
        <row r="6449">
          <cell r="K6449">
            <v>93423</v>
          </cell>
        </row>
        <row r="6450">
          <cell r="K6450">
            <v>1207603</v>
          </cell>
        </row>
        <row r="6451">
          <cell r="K6451">
            <v>1225178</v>
          </cell>
        </row>
        <row r="6452">
          <cell r="K6452">
            <v>186609</v>
          </cell>
        </row>
        <row r="6453">
          <cell r="K6453">
            <v>402929</v>
          </cell>
        </row>
        <row r="6454">
          <cell r="K6454">
            <v>175712</v>
          </cell>
        </row>
        <row r="6455">
          <cell r="K6455">
            <v>326730</v>
          </cell>
        </row>
        <row r="6456">
          <cell r="K6456">
            <v>282086</v>
          </cell>
        </row>
        <row r="6457">
          <cell r="K6457">
            <v>329959</v>
          </cell>
        </row>
        <row r="6458">
          <cell r="K6458">
            <v>293522</v>
          </cell>
        </row>
        <row r="6459">
          <cell r="K6459">
            <v>48380</v>
          </cell>
        </row>
        <row r="6460">
          <cell r="K6460">
            <v>139291</v>
          </cell>
        </row>
        <row r="6461">
          <cell r="K6461">
            <v>262978</v>
          </cell>
        </row>
        <row r="6462">
          <cell r="K6462">
            <v>145520</v>
          </cell>
        </row>
        <row r="6463">
          <cell r="K6463">
            <v>32139</v>
          </cell>
        </row>
        <row r="6464">
          <cell r="K6464">
            <v>268185</v>
          </cell>
        </row>
        <row r="6465">
          <cell r="K6465">
            <v>279580</v>
          </cell>
        </row>
        <row r="6466">
          <cell r="K6466">
            <v>1338662</v>
          </cell>
        </row>
        <row r="6467">
          <cell r="K6467">
            <v>1179075</v>
          </cell>
        </row>
        <row r="6468">
          <cell r="K6468">
            <v>423250</v>
          </cell>
        </row>
        <row r="6469">
          <cell r="K6469">
            <v>308149</v>
          </cell>
        </row>
        <row r="6470">
          <cell r="K6470">
            <v>2587166</v>
          </cell>
        </row>
        <row r="6471">
          <cell r="K6471">
            <v>1234328</v>
          </cell>
        </row>
        <row r="6472">
          <cell r="K6472">
            <v>1533182</v>
          </cell>
        </row>
        <row r="6473">
          <cell r="K6473">
            <v>139223</v>
          </cell>
        </row>
        <row r="6474">
          <cell r="K6474">
            <v>139223</v>
          </cell>
        </row>
        <row r="6475">
          <cell r="K6475">
            <v>139223</v>
          </cell>
        </row>
        <row r="6476">
          <cell r="K6476">
            <v>139223</v>
          </cell>
        </row>
        <row r="6477">
          <cell r="K6477">
            <v>139223</v>
          </cell>
        </row>
        <row r="6478">
          <cell r="K6478">
            <v>54086</v>
          </cell>
        </row>
        <row r="6479">
          <cell r="K6479">
            <v>52454</v>
          </cell>
        </row>
        <row r="6480">
          <cell r="K6480">
            <v>52454</v>
          </cell>
        </row>
        <row r="6481">
          <cell r="K6481">
            <v>52454</v>
          </cell>
        </row>
        <row r="6482">
          <cell r="K6482">
            <v>53438</v>
          </cell>
        </row>
        <row r="6483">
          <cell r="K6483">
            <v>52454</v>
          </cell>
        </row>
        <row r="6484">
          <cell r="K6484">
            <v>137571</v>
          </cell>
        </row>
        <row r="6485">
          <cell r="K6485">
            <v>76135</v>
          </cell>
        </row>
        <row r="6486">
          <cell r="K6486">
            <v>137571</v>
          </cell>
        </row>
        <row r="6487">
          <cell r="K6487">
            <v>137571</v>
          </cell>
        </row>
        <row r="6488">
          <cell r="K6488">
            <v>137571</v>
          </cell>
        </row>
        <row r="6489">
          <cell r="K6489">
            <v>137571</v>
          </cell>
        </row>
        <row r="6490">
          <cell r="K6490">
            <v>137571</v>
          </cell>
        </row>
        <row r="6491">
          <cell r="K6491">
            <v>137571</v>
          </cell>
        </row>
        <row r="6492">
          <cell r="K6492">
            <v>137571</v>
          </cell>
        </row>
        <row r="6493">
          <cell r="K6493">
            <v>137571</v>
          </cell>
        </row>
        <row r="6494">
          <cell r="K6494">
            <v>137571</v>
          </cell>
        </row>
        <row r="6495">
          <cell r="K6495">
            <v>137571</v>
          </cell>
        </row>
        <row r="6496">
          <cell r="K6496">
            <v>137571</v>
          </cell>
        </row>
        <row r="6497">
          <cell r="K6497">
            <v>137571</v>
          </cell>
        </row>
        <row r="6498">
          <cell r="K6498">
            <v>137571</v>
          </cell>
        </row>
        <row r="6499">
          <cell r="K6499">
            <v>137571</v>
          </cell>
        </row>
        <row r="6500">
          <cell r="K6500">
            <v>137571</v>
          </cell>
        </row>
        <row r="6501">
          <cell r="K6501">
            <v>137571</v>
          </cell>
        </row>
        <row r="6502">
          <cell r="K6502">
            <v>137571</v>
          </cell>
        </row>
        <row r="6503">
          <cell r="K6503">
            <v>137571</v>
          </cell>
        </row>
        <row r="6504">
          <cell r="K6504">
            <v>137571</v>
          </cell>
        </row>
        <row r="6505">
          <cell r="K6505">
            <v>137571</v>
          </cell>
        </row>
        <row r="6506">
          <cell r="K6506">
            <v>137571</v>
          </cell>
        </row>
        <row r="6507">
          <cell r="K6507">
            <v>137571</v>
          </cell>
        </row>
        <row r="6508">
          <cell r="K6508">
            <v>137571</v>
          </cell>
        </row>
        <row r="6509">
          <cell r="K6509">
            <v>137571</v>
          </cell>
        </row>
        <row r="6510">
          <cell r="K6510">
            <v>137571</v>
          </cell>
        </row>
        <row r="6511">
          <cell r="K6511">
            <v>137571</v>
          </cell>
        </row>
        <row r="6512">
          <cell r="K6512">
            <v>137571</v>
          </cell>
        </row>
        <row r="6513">
          <cell r="K6513">
            <v>137571</v>
          </cell>
        </row>
        <row r="6514">
          <cell r="K6514">
            <v>137571</v>
          </cell>
        </row>
        <row r="6515">
          <cell r="K6515">
            <v>137571</v>
          </cell>
        </row>
        <row r="6516">
          <cell r="K6516">
            <v>137571</v>
          </cell>
        </row>
        <row r="6517">
          <cell r="K6517">
            <v>137571</v>
          </cell>
        </row>
        <row r="6518">
          <cell r="K6518">
            <v>137571</v>
          </cell>
        </row>
        <row r="6519">
          <cell r="K6519">
            <v>137571</v>
          </cell>
        </row>
        <row r="6520">
          <cell r="K6520">
            <v>137571</v>
          </cell>
        </row>
        <row r="6521">
          <cell r="K6521">
            <v>137571</v>
          </cell>
        </row>
        <row r="6522">
          <cell r="K6522">
            <v>137571</v>
          </cell>
        </row>
        <row r="6523">
          <cell r="K6523">
            <v>137571</v>
          </cell>
        </row>
        <row r="6524">
          <cell r="K6524">
            <v>137571</v>
          </cell>
        </row>
        <row r="6525">
          <cell r="K6525">
            <v>222665</v>
          </cell>
        </row>
        <row r="6526">
          <cell r="K6526">
            <v>314135</v>
          </cell>
        </row>
        <row r="6527">
          <cell r="K6527">
            <v>505183</v>
          </cell>
        </row>
        <row r="6528">
          <cell r="K6528">
            <v>1301934</v>
          </cell>
        </row>
        <row r="6529">
          <cell r="K6529">
            <v>1635745</v>
          </cell>
        </row>
        <row r="6530">
          <cell r="K6530">
            <v>321152</v>
          </cell>
        </row>
        <row r="6531">
          <cell r="K6531">
            <v>1635745</v>
          </cell>
        </row>
        <row r="6532">
          <cell r="K6532">
            <v>321152</v>
          </cell>
        </row>
        <row r="6533">
          <cell r="K6533">
            <v>321152</v>
          </cell>
        </row>
        <row r="6534">
          <cell r="K6534">
            <v>321152</v>
          </cell>
        </row>
        <row r="6535">
          <cell r="K6535">
            <v>316140</v>
          </cell>
        </row>
        <row r="6536">
          <cell r="K6536">
            <v>979705</v>
          </cell>
        </row>
        <row r="6537">
          <cell r="K6537">
            <v>1654833</v>
          </cell>
        </row>
        <row r="6538">
          <cell r="K6538">
            <v>311084</v>
          </cell>
        </row>
        <row r="6539">
          <cell r="K6539">
            <v>292992</v>
          </cell>
        </row>
        <row r="6540">
          <cell r="K6540">
            <v>595901</v>
          </cell>
        </row>
        <row r="6541">
          <cell r="K6541">
            <v>595901</v>
          </cell>
        </row>
        <row r="6542">
          <cell r="K6542">
            <v>537901</v>
          </cell>
        </row>
        <row r="6543">
          <cell r="K6543">
            <v>595901</v>
          </cell>
        </row>
        <row r="6544">
          <cell r="K6544">
            <v>595901</v>
          </cell>
        </row>
        <row r="6545">
          <cell r="K6545">
            <v>584028</v>
          </cell>
        </row>
        <row r="6546">
          <cell r="K6546">
            <v>584028</v>
          </cell>
        </row>
        <row r="6547">
          <cell r="K6547">
            <v>595901</v>
          </cell>
        </row>
        <row r="6548">
          <cell r="K6548">
            <v>584028</v>
          </cell>
        </row>
        <row r="6549">
          <cell r="K6549">
            <v>584028</v>
          </cell>
        </row>
        <row r="6550">
          <cell r="K6550">
            <v>595901</v>
          </cell>
        </row>
        <row r="6551">
          <cell r="K6551">
            <v>595901</v>
          </cell>
        </row>
        <row r="6552">
          <cell r="K6552">
            <v>346607</v>
          </cell>
        </row>
        <row r="6553">
          <cell r="K6553">
            <v>595901</v>
          </cell>
        </row>
        <row r="6554">
          <cell r="K6554">
            <v>595901</v>
          </cell>
        </row>
        <row r="6555">
          <cell r="K6555">
            <v>595901</v>
          </cell>
        </row>
        <row r="6556">
          <cell r="K6556">
            <v>584028</v>
          </cell>
        </row>
        <row r="6557">
          <cell r="K6557">
            <v>667360</v>
          </cell>
        </row>
        <row r="6558">
          <cell r="K6558">
            <v>663503</v>
          </cell>
        </row>
        <row r="6559">
          <cell r="K6559">
            <v>676952</v>
          </cell>
        </row>
        <row r="6560">
          <cell r="K6560">
            <v>678359</v>
          </cell>
        </row>
        <row r="6561">
          <cell r="K6561">
            <v>663738</v>
          </cell>
        </row>
        <row r="6562">
          <cell r="K6562">
            <v>248594</v>
          </cell>
        </row>
        <row r="6563">
          <cell r="K6563">
            <v>447143</v>
          </cell>
        </row>
        <row r="6564">
          <cell r="K6564">
            <v>429362</v>
          </cell>
        </row>
        <row r="6565">
          <cell r="K6565">
            <v>723159</v>
          </cell>
        </row>
        <row r="6566">
          <cell r="K6566">
            <v>343113</v>
          </cell>
        </row>
        <row r="6567">
          <cell r="K6567">
            <v>1029700</v>
          </cell>
        </row>
        <row r="6568">
          <cell r="K6568">
            <v>311320</v>
          </cell>
        </row>
        <row r="6569">
          <cell r="K6569">
            <v>4022952</v>
          </cell>
        </row>
        <row r="6570">
          <cell r="K6570">
            <v>2353801</v>
          </cell>
        </row>
        <row r="6571">
          <cell r="K6571">
            <v>2013062</v>
          </cell>
        </row>
        <row r="6572">
          <cell r="K6572">
            <v>3266860</v>
          </cell>
        </row>
        <row r="6573">
          <cell r="K6573">
            <v>2013062</v>
          </cell>
        </row>
        <row r="6574">
          <cell r="K6574">
            <v>1789992</v>
          </cell>
        </row>
        <row r="6575">
          <cell r="K6575">
            <v>309364</v>
          </cell>
        </row>
        <row r="6576">
          <cell r="K6576">
            <v>216124</v>
          </cell>
        </row>
        <row r="6577">
          <cell r="K6577">
            <v>222367</v>
          </cell>
        </row>
        <row r="6578">
          <cell r="K6578">
            <v>232363</v>
          </cell>
        </row>
        <row r="6579">
          <cell r="K6579">
            <v>930353</v>
          </cell>
        </row>
        <row r="6580">
          <cell r="K6580">
            <v>228405</v>
          </cell>
        </row>
        <row r="6581">
          <cell r="K6581">
            <v>224772</v>
          </cell>
        </row>
        <row r="6582">
          <cell r="K6582">
            <v>1302632</v>
          </cell>
        </row>
        <row r="6583">
          <cell r="K6583">
            <v>182970</v>
          </cell>
        </row>
        <row r="6584">
          <cell r="K6584">
            <v>3806016</v>
          </cell>
        </row>
        <row r="6585">
          <cell r="K6585">
            <v>2673712</v>
          </cell>
        </row>
        <row r="6586">
          <cell r="K6586">
            <v>281128</v>
          </cell>
        </row>
        <row r="6587">
          <cell r="K6587">
            <v>472897</v>
          </cell>
        </row>
        <row r="6588">
          <cell r="K6588">
            <v>593687</v>
          </cell>
        </row>
        <row r="6589">
          <cell r="K6589">
            <v>402057</v>
          </cell>
        </row>
        <row r="6590">
          <cell r="K6590">
            <v>472897</v>
          </cell>
        </row>
        <row r="6591">
          <cell r="K6591">
            <v>472897</v>
          </cell>
        </row>
        <row r="6592">
          <cell r="K6592">
            <v>472897</v>
          </cell>
        </row>
        <row r="6593">
          <cell r="K6593">
            <v>241234</v>
          </cell>
        </row>
        <row r="6594">
          <cell r="K6594">
            <v>2295300</v>
          </cell>
        </row>
        <row r="6595">
          <cell r="K6595">
            <v>1814073</v>
          </cell>
        </row>
        <row r="6596">
          <cell r="K6596">
            <v>2405966</v>
          </cell>
        </row>
        <row r="6597">
          <cell r="K6597">
            <v>483514</v>
          </cell>
        </row>
        <row r="6598">
          <cell r="K6598">
            <v>483514</v>
          </cell>
        </row>
        <row r="6599">
          <cell r="K6599">
            <v>483514</v>
          </cell>
        </row>
        <row r="6600">
          <cell r="K6600">
            <v>483514</v>
          </cell>
        </row>
        <row r="6601">
          <cell r="K6601">
            <v>217459</v>
          </cell>
        </row>
        <row r="6602">
          <cell r="K6602">
            <v>229776</v>
          </cell>
        </row>
        <row r="6603">
          <cell r="K6603">
            <v>585099</v>
          </cell>
        </row>
        <row r="6604">
          <cell r="K6604">
            <v>1075548</v>
          </cell>
        </row>
        <row r="6605">
          <cell r="K6605">
            <v>1075548</v>
          </cell>
        </row>
        <row r="6606">
          <cell r="K6606">
            <v>1018850</v>
          </cell>
        </row>
        <row r="6607">
          <cell r="K6607">
            <v>1075548</v>
          </cell>
        </row>
        <row r="6608">
          <cell r="K6608">
            <v>184734</v>
          </cell>
        </row>
        <row r="6609">
          <cell r="K6609">
            <v>1029700</v>
          </cell>
        </row>
        <row r="6610">
          <cell r="K6610">
            <v>1029700</v>
          </cell>
        </row>
        <row r="6611">
          <cell r="K6611">
            <v>1029700</v>
          </cell>
        </row>
        <row r="6612">
          <cell r="K6612">
            <v>1029700</v>
          </cell>
        </row>
        <row r="6613">
          <cell r="K6613">
            <v>367941</v>
          </cell>
        </row>
        <row r="6614">
          <cell r="K6614">
            <v>367941</v>
          </cell>
        </row>
        <row r="6615">
          <cell r="K6615">
            <v>367941</v>
          </cell>
        </row>
        <row r="6616">
          <cell r="K6616">
            <v>367941</v>
          </cell>
        </row>
        <row r="6617">
          <cell r="K6617">
            <v>576739</v>
          </cell>
        </row>
        <row r="6618">
          <cell r="K6618">
            <v>982895</v>
          </cell>
        </row>
        <row r="6619">
          <cell r="K6619">
            <v>208209</v>
          </cell>
        </row>
        <row r="6620">
          <cell r="K6620">
            <v>208209</v>
          </cell>
        </row>
        <row r="6621">
          <cell r="K6621">
            <v>208209</v>
          </cell>
        </row>
        <row r="6622">
          <cell r="K6622">
            <v>208209</v>
          </cell>
        </row>
        <row r="6623">
          <cell r="K6623">
            <v>208209</v>
          </cell>
        </row>
        <row r="6624">
          <cell r="K6624">
            <v>208209</v>
          </cell>
        </row>
        <row r="6625">
          <cell r="K6625">
            <v>208209</v>
          </cell>
        </row>
        <row r="6626">
          <cell r="K6626">
            <v>208209</v>
          </cell>
        </row>
        <row r="6627">
          <cell r="K6627">
            <v>208209</v>
          </cell>
        </row>
        <row r="6628">
          <cell r="K6628">
            <v>208209</v>
          </cell>
        </row>
        <row r="6629">
          <cell r="K6629">
            <v>208209</v>
          </cell>
        </row>
        <row r="6630">
          <cell r="K6630">
            <v>286312</v>
          </cell>
        </row>
        <row r="6631">
          <cell r="K6631">
            <v>286312</v>
          </cell>
        </row>
        <row r="6632">
          <cell r="K6632">
            <v>304825</v>
          </cell>
        </row>
        <row r="6633">
          <cell r="K6633">
            <v>304825</v>
          </cell>
        </row>
        <row r="6634">
          <cell r="K6634">
            <v>208209</v>
          </cell>
        </row>
        <row r="6635">
          <cell r="K6635">
            <v>286312</v>
          </cell>
        </row>
        <row r="6636">
          <cell r="K6636">
            <v>304825</v>
          </cell>
        </row>
        <row r="6637">
          <cell r="K6637">
            <v>286312</v>
          </cell>
        </row>
        <row r="6638">
          <cell r="K6638">
            <v>286312</v>
          </cell>
        </row>
        <row r="6639">
          <cell r="K6639">
            <v>304825</v>
          </cell>
        </row>
        <row r="6640">
          <cell r="K6640">
            <v>278999</v>
          </cell>
        </row>
        <row r="6641">
          <cell r="K6641">
            <v>562795</v>
          </cell>
        </row>
        <row r="6642">
          <cell r="K6642">
            <v>562795</v>
          </cell>
        </row>
        <row r="6643">
          <cell r="K6643">
            <v>258381</v>
          </cell>
        </row>
        <row r="6644">
          <cell r="K6644">
            <v>551480</v>
          </cell>
        </row>
        <row r="6645">
          <cell r="K6645">
            <v>774452</v>
          </cell>
        </row>
        <row r="6646">
          <cell r="K6646">
            <v>774452</v>
          </cell>
        </row>
        <row r="6647">
          <cell r="K6647">
            <v>774452</v>
          </cell>
        </row>
        <row r="6648">
          <cell r="K6648">
            <v>774452</v>
          </cell>
        </row>
        <row r="6649">
          <cell r="K6649">
            <v>774452</v>
          </cell>
        </row>
        <row r="6650">
          <cell r="K6650">
            <v>774452</v>
          </cell>
        </row>
        <row r="6651">
          <cell r="K6651">
            <v>774452</v>
          </cell>
        </row>
        <row r="6652">
          <cell r="K6652">
            <v>774452</v>
          </cell>
        </row>
        <row r="6653">
          <cell r="K6653">
            <v>774452</v>
          </cell>
        </row>
        <row r="6654">
          <cell r="K6654">
            <v>774452</v>
          </cell>
        </row>
        <row r="6655">
          <cell r="K6655">
            <v>774452</v>
          </cell>
        </row>
        <row r="6656">
          <cell r="K6656">
            <v>774452</v>
          </cell>
        </row>
        <row r="6657">
          <cell r="K6657">
            <v>774452</v>
          </cell>
        </row>
        <row r="6658">
          <cell r="K6658">
            <v>774452</v>
          </cell>
        </row>
        <row r="6659">
          <cell r="K6659">
            <v>1029581</v>
          </cell>
        </row>
        <row r="6660">
          <cell r="K6660">
            <v>65269</v>
          </cell>
        </row>
        <row r="6661">
          <cell r="K6661">
            <v>294725</v>
          </cell>
        </row>
        <row r="6662">
          <cell r="K6662">
            <v>294725</v>
          </cell>
        </row>
        <row r="6663">
          <cell r="K6663">
            <v>294725</v>
          </cell>
        </row>
        <row r="6664">
          <cell r="K6664">
            <v>294725</v>
          </cell>
        </row>
        <row r="6665">
          <cell r="K6665">
            <v>294725</v>
          </cell>
        </row>
        <row r="6666">
          <cell r="K6666">
            <v>294725</v>
          </cell>
        </row>
        <row r="6667">
          <cell r="K6667">
            <v>294725</v>
          </cell>
        </row>
        <row r="6668">
          <cell r="K6668">
            <v>294725</v>
          </cell>
        </row>
        <row r="6669">
          <cell r="K6669">
            <v>294725</v>
          </cell>
        </row>
        <row r="6670">
          <cell r="K6670">
            <v>294725</v>
          </cell>
        </row>
        <row r="6671">
          <cell r="K6671">
            <v>294725</v>
          </cell>
        </row>
        <row r="6672">
          <cell r="K6672">
            <v>294725</v>
          </cell>
        </row>
        <row r="6673">
          <cell r="K6673">
            <v>271004</v>
          </cell>
        </row>
        <row r="6674">
          <cell r="K6674">
            <v>275061</v>
          </cell>
        </row>
        <row r="6675">
          <cell r="K6675">
            <v>265470</v>
          </cell>
        </row>
        <row r="6676">
          <cell r="K6676">
            <v>265470</v>
          </cell>
        </row>
        <row r="6677">
          <cell r="K6677">
            <v>265470</v>
          </cell>
        </row>
        <row r="6678">
          <cell r="K6678">
            <v>326353</v>
          </cell>
        </row>
        <row r="6679">
          <cell r="K6679">
            <v>326353</v>
          </cell>
        </row>
        <row r="6680">
          <cell r="K6680">
            <v>326353</v>
          </cell>
        </row>
        <row r="6681">
          <cell r="K6681">
            <v>265470</v>
          </cell>
        </row>
        <row r="6682">
          <cell r="K6682">
            <v>326353</v>
          </cell>
        </row>
        <row r="6683">
          <cell r="K6683">
            <v>261412</v>
          </cell>
        </row>
        <row r="6684">
          <cell r="K6684">
            <v>265470</v>
          </cell>
        </row>
        <row r="6685">
          <cell r="K6685">
            <v>265470</v>
          </cell>
        </row>
        <row r="6686">
          <cell r="K6686">
            <v>265470</v>
          </cell>
        </row>
        <row r="6687">
          <cell r="K6687">
            <v>562693</v>
          </cell>
        </row>
        <row r="6688">
          <cell r="K6688">
            <v>0</v>
          </cell>
        </row>
        <row r="6689">
          <cell r="K6689">
            <v>618635</v>
          </cell>
        </row>
        <row r="6690">
          <cell r="K6690">
            <v>1043785</v>
          </cell>
        </row>
        <row r="6691">
          <cell r="K6691">
            <v>871535</v>
          </cell>
        </row>
        <row r="6692">
          <cell r="K6692">
            <v>294725</v>
          </cell>
        </row>
        <row r="6693">
          <cell r="K6693">
            <v>294725</v>
          </cell>
        </row>
        <row r="6694">
          <cell r="K6694">
            <v>294725</v>
          </cell>
        </row>
        <row r="6695">
          <cell r="K6695">
            <v>294725</v>
          </cell>
        </row>
        <row r="6696">
          <cell r="K6696">
            <v>294725</v>
          </cell>
        </row>
        <row r="6697">
          <cell r="K6697">
            <v>294725</v>
          </cell>
        </row>
        <row r="6698">
          <cell r="K6698">
            <v>290699</v>
          </cell>
        </row>
        <row r="6699">
          <cell r="K6699">
            <v>294725</v>
          </cell>
        </row>
        <row r="6700">
          <cell r="K6700">
            <v>290699</v>
          </cell>
        </row>
        <row r="6701">
          <cell r="K6701">
            <v>294725</v>
          </cell>
        </row>
        <row r="6702">
          <cell r="K6702">
            <v>294725</v>
          </cell>
        </row>
        <row r="6703">
          <cell r="K6703">
            <v>294725</v>
          </cell>
        </row>
        <row r="6704">
          <cell r="K6704">
            <v>294725</v>
          </cell>
        </row>
        <row r="6705">
          <cell r="K6705">
            <v>294725</v>
          </cell>
        </row>
        <row r="6706">
          <cell r="K6706">
            <v>294725</v>
          </cell>
        </row>
        <row r="6707">
          <cell r="K6707">
            <v>294725</v>
          </cell>
        </row>
        <row r="6708">
          <cell r="K6708">
            <v>294725</v>
          </cell>
        </row>
        <row r="6709">
          <cell r="K6709">
            <v>290699</v>
          </cell>
        </row>
        <row r="6710">
          <cell r="K6710">
            <v>290699</v>
          </cell>
        </row>
        <row r="6711">
          <cell r="K6711">
            <v>290699</v>
          </cell>
        </row>
        <row r="6712">
          <cell r="K6712">
            <v>290699</v>
          </cell>
        </row>
        <row r="6713">
          <cell r="K6713">
            <v>290699</v>
          </cell>
        </row>
        <row r="6714">
          <cell r="K6714">
            <v>294725</v>
          </cell>
        </row>
        <row r="6715">
          <cell r="K6715">
            <v>294725</v>
          </cell>
        </row>
        <row r="6716">
          <cell r="K6716">
            <v>294725</v>
          </cell>
        </row>
        <row r="6717">
          <cell r="K6717">
            <v>294725</v>
          </cell>
        </row>
        <row r="6718">
          <cell r="K6718">
            <v>272383</v>
          </cell>
        </row>
        <row r="6719">
          <cell r="K6719">
            <v>272383</v>
          </cell>
        </row>
        <row r="6720">
          <cell r="K6720">
            <v>268325</v>
          </cell>
        </row>
        <row r="6721">
          <cell r="K6721">
            <v>588070</v>
          </cell>
        </row>
        <row r="6722">
          <cell r="K6722">
            <v>296497</v>
          </cell>
        </row>
        <row r="6723">
          <cell r="K6723">
            <v>553661</v>
          </cell>
        </row>
        <row r="6724">
          <cell r="K6724">
            <v>147876</v>
          </cell>
        </row>
        <row r="6725">
          <cell r="K6725">
            <v>108172</v>
          </cell>
        </row>
        <row r="6726">
          <cell r="K6726">
            <v>104908</v>
          </cell>
        </row>
        <row r="6727">
          <cell r="K6727">
            <v>108172</v>
          </cell>
        </row>
        <row r="6728">
          <cell r="K6728">
            <v>108172</v>
          </cell>
        </row>
        <row r="6729">
          <cell r="K6729">
            <v>108172</v>
          </cell>
        </row>
        <row r="6730">
          <cell r="K6730">
            <v>108172</v>
          </cell>
        </row>
        <row r="6731">
          <cell r="K6731">
            <v>108172</v>
          </cell>
        </row>
        <row r="6732">
          <cell r="K6732">
            <v>104908</v>
          </cell>
        </row>
        <row r="6733">
          <cell r="K6733">
            <v>108172</v>
          </cell>
        </row>
        <row r="6734">
          <cell r="K6734">
            <v>226336</v>
          </cell>
        </row>
        <row r="6735">
          <cell r="K6735">
            <v>223221</v>
          </cell>
        </row>
        <row r="6736">
          <cell r="K6736">
            <v>223221</v>
          </cell>
        </row>
        <row r="6737">
          <cell r="K6737">
            <v>828877</v>
          </cell>
        </row>
        <row r="6738">
          <cell r="K6738">
            <v>223221</v>
          </cell>
        </row>
        <row r="6739">
          <cell r="K6739">
            <v>1147527</v>
          </cell>
        </row>
        <row r="6740">
          <cell r="K6740">
            <v>226336</v>
          </cell>
        </row>
        <row r="6741">
          <cell r="K6741">
            <v>223221</v>
          </cell>
        </row>
        <row r="6742">
          <cell r="K6742">
            <v>223221</v>
          </cell>
        </row>
        <row r="6743">
          <cell r="K6743">
            <v>265470</v>
          </cell>
        </row>
        <row r="6744">
          <cell r="K6744">
            <v>459276</v>
          </cell>
        </row>
        <row r="6745">
          <cell r="K6745">
            <v>719722</v>
          </cell>
        </row>
        <row r="6746">
          <cell r="K6746">
            <v>961365</v>
          </cell>
        </row>
        <row r="6747">
          <cell r="K6747">
            <v>1665981</v>
          </cell>
        </row>
        <row r="6748">
          <cell r="K6748">
            <v>1753977</v>
          </cell>
        </row>
        <row r="6749">
          <cell r="K6749">
            <v>372876</v>
          </cell>
        </row>
        <row r="6750">
          <cell r="K6750">
            <v>290988</v>
          </cell>
        </row>
        <row r="6751">
          <cell r="K6751">
            <v>519192</v>
          </cell>
        </row>
        <row r="6752">
          <cell r="K6752">
            <v>103387</v>
          </cell>
        </row>
        <row r="6753">
          <cell r="K6753">
            <v>1661946</v>
          </cell>
        </row>
        <row r="6754">
          <cell r="K6754">
            <v>273923</v>
          </cell>
        </row>
        <row r="6755">
          <cell r="K6755">
            <v>345270</v>
          </cell>
        </row>
        <row r="6756">
          <cell r="K6756">
            <v>345270</v>
          </cell>
        </row>
        <row r="6757">
          <cell r="K6757">
            <v>1000325</v>
          </cell>
        </row>
        <row r="6758">
          <cell r="K6758">
            <v>400403</v>
          </cell>
        </row>
        <row r="6759">
          <cell r="K6759">
            <v>362411</v>
          </cell>
        </row>
        <row r="6760">
          <cell r="K6760">
            <v>1661434</v>
          </cell>
        </row>
        <row r="6761">
          <cell r="K6761">
            <v>534698</v>
          </cell>
        </row>
        <row r="6762">
          <cell r="K6762">
            <v>261882</v>
          </cell>
        </row>
        <row r="6763">
          <cell r="K6763">
            <v>1368155</v>
          </cell>
        </row>
        <row r="6764">
          <cell r="K6764">
            <v>2757862</v>
          </cell>
        </row>
        <row r="6765">
          <cell r="K6765">
            <v>1593461</v>
          </cell>
        </row>
        <row r="6766">
          <cell r="K6766">
            <v>358803</v>
          </cell>
        </row>
        <row r="6767">
          <cell r="K6767">
            <v>487322</v>
          </cell>
        </row>
        <row r="6768">
          <cell r="K6768">
            <v>108172</v>
          </cell>
        </row>
        <row r="6769">
          <cell r="K6769">
            <v>104908</v>
          </cell>
        </row>
        <row r="6770">
          <cell r="K6770">
            <v>2314655</v>
          </cell>
        </row>
        <row r="6771">
          <cell r="K6771">
            <v>1301966</v>
          </cell>
        </row>
        <row r="6772">
          <cell r="K6772">
            <v>261210</v>
          </cell>
        </row>
        <row r="6773">
          <cell r="K6773">
            <v>294725</v>
          </cell>
        </row>
        <row r="6774">
          <cell r="K6774">
            <v>294725</v>
          </cell>
        </row>
        <row r="6775">
          <cell r="K6775">
            <v>294725</v>
          </cell>
        </row>
        <row r="6776">
          <cell r="K6776">
            <v>294725</v>
          </cell>
        </row>
        <row r="6777">
          <cell r="K6777">
            <v>294725</v>
          </cell>
        </row>
        <row r="6778">
          <cell r="K6778">
            <v>294725</v>
          </cell>
        </row>
        <row r="6779">
          <cell r="K6779">
            <v>294725</v>
          </cell>
        </row>
        <row r="6780">
          <cell r="K6780">
            <v>294725</v>
          </cell>
        </row>
        <row r="6781">
          <cell r="K6781">
            <v>294725</v>
          </cell>
        </row>
        <row r="6782">
          <cell r="K6782">
            <v>294725</v>
          </cell>
        </row>
        <row r="6783">
          <cell r="K6783">
            <v>294725</v>
          </cell>
        </row>
        <row r="6784">
          <cell r="K6784">
            <v>294725</v>
          </cell>
        </row>
        <row r="6785">
          <cell r="K6785">
            <v>294725</v>
          </cell>
        </row>
        <row r="6786">
          <cell r="K6786">
            <v>294725</v>
          </cell>
        </row>
        <row r="6787">
          <cell r="K6787">
            <v>320338</v>
          </cell>
        </row>
        <row r="6788">
          <cell r="K6788">
            <v>320338</v>
          </cell>
        </row>
        <row r="6789">
          <cell r="K6789">
            <v>316296</v>
          </cell>
        </row>
        <row r="6790">
          <cell r="K6790">
            <v>320338</v>
          </cell>
        </row>
        <row r="6791">
          <cell r="K6791">
            <v>320338</v>
          </cell>
        </row>
        <row r="6792">
          <cell r="K6792">
            <v>316296</v>
          </cell>
        </row>
        <row r="6793">
          <cell r="K6793">
            <v>316296</v>
          </cell>
        </row>
        <row r="6794">
          <cell r="K6794">
            <v>316296</v>
          </cell>
        </row>
        <row r="6795">
          <cell r="K6795">
            <v>320338</v>
          </cell>
        </row>
        <row r="6796">
          <cell r="K6796">
            <v>320338</v>
          </cell>
        </row>
        <row r="6797">
          <cell r="K6797">
            <v>320338</v>
          </cell>
        </row>
        <row r="6798">
          <cell r="K6798">
            <v>320338</v>
          </cell>
        </row>
        <row r="6799">
          <cell r="K6799">
            <v>320338</v>
          </cell>
        </row>
        <row r="6800">
          <cell r="K6800">
            <v>320338</v>
          </cell>
        </row>
        <row r="6801">
          <cell r="K6801">
            <v>320338</v>
          </cell>
        </row>
        <row r="6802">
          <cell r="K6802">
            <v>320338</v>
          </cell>
        </row>
        <row r="6803">
          <cell r="K6803">
            <v>320338</v>
          </cell>
        </row>
        <row r="6804">
          <cell r="K6804">
            <v>316296</v>
          </cell>
        </row>
        <row r="6805">
          <cell r="K6805">
            <v>320338</v>
          </cell>
        </row>
        <row r="6806">
          <cell r="K6806">
            <v>320338</v>
          </cell>
        </row>
        <row r="6807">
          <cell r="K6807">
            <v>162244</v>
          </cell>
        </row>
        <row r="6808">
          <cell r="K6808">
            <v>257884</v>
          </cell>
        </row>
        <row r="6809">
          <cell r="K6809">
            <v>257884</v>
          </cell>
        </row>
        <row r="6810">
          <cell r="K6810">
            <v>257884</v>
          </cell>
        </row>
        <row r="6811">
          <cell r="K6811">
            <v>160476</v>
          </cell>
        </row>
        <row r="6812">
          <cell r="K6812">
            <v>160476</v>
          </cell>
        </row>
        <row r="6813">
          <cell r="K6813">
            <v>160476</v>
          </cell>
        </row>
        <row r="6814">
          <cell r="K6814">
            <v>160476</v>
          </cell>
        </row>
        <row r="6815">
          <cell r="K6815">
            <v>257884</v>
          </cell>
        </row>
        <row r="6816">
          <cell r="K6816">
            <v>160476</v>
          </cell>
        </row>
        <row r="6817">
          <cell r="K6817">
            <v>257884</v>
          </cell>
        </row>
        <row r="6818">
          <cell r="K6818">
            <v>257884</v>
          </cell>
        </row>
        <row r="6819">
          <cell r="K6819">
            <v>160476</v>
          </cell>
        </row>
        <row r="6820">
          <cell r="K6820">
            <v>257884</v>
          </cell>
        </row>
        <row r="6821">
          <cell r="K6821">
            <v>160476</v>
          </cell>
        </row>
        <row r="6822">
          <cell r="K6822">
            <v>257884</v>
          </cell>
        </row>
        <row r="6823">
          <cell r="K6823">
            <v>257884</v>
          </cell>
        </row>
        <row r="6824">
          <cell r="K6824">
            <v>257884</v>
          </cell>
        </row>
        <row r="6825">
          <cell r="K6825">
            <v>257884</v>
          </cell>
        </row>
        <row r="6826">
          <cell r="K6826">
            <v>160476</v>
          </cell>
        </row>
        <row r="6827">
          <cell r="K6827">
            <v>257884</v>
          </cell>
        </row>
        <row r="6828">
          <cell r="K6828">
            <v>257884</v>
          </cell>
        </row>
        <row r="6829">
          <cell r="K6829">
            <v>320338</v>
          </cell>
        </row>
        <row r="6830">
          <cell r="K6830">
            <v>320338</v>
          </cell>
        </row>
        <row r="6831">
          <cell r="K6831">
            <v>320338</v>
          </cell>
        </row>
        <row r="6832">
          <cell r="K6832">
            <v>316296</v>
          </cell>
        </row>
        <row r="6833">
          <cell r="K6833">
            <v>320338</v>
          </cell>
        </row>
        <row r="6834">
          <cell r="K6834">
            <v>320338</v>
          </cell>
        </row>
        <row r="6835">
          <cell r="K6835">
            <v>320338</v>
          </cell>
        </row>
        <row r="6836">
          <cell r="K6836">
            <v>320338</v>
          </cell>
        </row>
        <row r="6837">
          <cell r="K6837">
            <v>320338</v>
          </cell>
        </row>
        <row r="6838">
          <cell r="K6838">
            <v>320338</v>
          </cell>
        </row>
        <row r="6839">
          <cell r="K6839">
            <v>320338</v>
          </cell>
        </row>
        <row r="6840">
          <cell r="K6840">
            <v>316296</v>
          </cell>
        </row>
        <row r="6841">
          <cell r="K6841">
            <v>316296</v>
          </cell>
        </row>
        <row r="6842">
          <cell r="K6842">
            <v>320338</v>
          </cell>
        </row>
        <row r="6843">
          <cell r="K6843">
            <v>320338</v>
          </cell>
        </row>
        <row r="6844">
          <cell r="K6844">
            <v>316296</v>
          </cell>
        </row>
        <row r="6845">
          <cell r="K6845">
            <v>320338</v>
          </cell>
        </row>
        <row r="6846">
          <cell r="K6846">
            <v>320338</v>
          </cell>
        </row>
        <row r="6847">
          <cell r="K6847">
            <v>320338</v>
          </cell>
        </row>
        <row r="6848">
          <cell r="K6848">
            <v>316296</v>
          </cell>
        </row>
        <row r="6849">
          <cell r="K6849">
            <v>316296</v>
          </cell>
        </row>
        <row r="6850">
          <cell r="K6850">
            <v>316296</v>
          </cell>
        </row>
        <row r="6851">
          <cell r="K6851">
            <v>320338</v>
          </cell>
        </row>
        <row r="6852">
          <cell r="K6852">
            <v>294725</v>
          </cell>
        </row>
        <row r="6853">
          <cell r="K6853">
            <v>320338</v>
          </cell>
        </row>
        <row r="6854">
          <cell r="K6854">
            <v>320338</v>
          </cell>
        </row>
        <row r="6855">
          <cell r="K6855">
            <v>320338</v>
          </cell>
        </row>
        <row r="6856">
          <cell r="K6856">
            <v>316296</v>
          </cell>
        </row>
        <row r="6857">
          <cell r="K6857">
            <v>306431</v>
          </cell>
        </row>
        <row r="6858">
          <cell r="K6858">
            <v>275061</v>
          </cell>
        </row>
        <row r="6859">
          <cell r="K6859">
            <v>265470</v>
          </cell>
        </row>
        <row r="6860">
          <cell r="K6860">
            <v>265470</v>
          </cell>
        </row>
        <row r="6861">
          <cell r="K6861">
            <v>326353</v>
          </cell>
        </row>
        <row r="6862">
          <cell r="K6862">
            <v>326353</v>
          </cell>
        </row>
        <row r="6863">
          <cell r="K6863">
            <v>326353</v>
          </cell>
        </row>
        <row r="6864">
          <cell r="K6864">
            <v>326353</v>
          </cell>
        </row>
        <row r="6865">
          <cell r="K6865">
            <v>326353</v>
          </cell>
        </row>
        <row r="6866">
          <cell r="K6866">
            <v>326353</v>
          </cell>
        </row>
        <row r="6867">
          <cell r="K6867">
            <v>326353</v>
          </cell>
        </row>
        <row r="6868">
          <cell r="K6868">
            <v>326353</v>
          </cell>
        </row>
        <row r="6869">
          <cell r="K6869">
            <v>326353</v>
          </cell>
        </row>
        <row r="6870">
          <cell r="K6870">
            <v>326353</v>
          </cell>
        </row>
        <row r="6871">
          <cell r="K6871">
            <v>326353</v>
          </cell>
        </row>
        <row r="6872">
          <cell r="K6872">
            <v>326353</v>
          </cell>
        </row>
        <row r="6873">
          <cell r="K6873">
            <v>326353</v>
          </cell>
        </row>
        <row r="6874">
          <cell r="K6874">
            <v>326353</v>
          </cell>
        </row>
        <row r="6875">
          <cell r="K6875">
            <v>326353</v>
          </cell>
        </row>
        <row r="6876">
          <cell r="K6876">
            <v>326353</v>
          </cell>
        </row>
        <row r="6877">
          <cell r="K6877">
            <v>265470</v>
          </cell>
        </row>
        <row r="6878">
          <cell r="K6878">
            <v>261412</v>
          </cell>
        </row>
        <row r="6879">
          <cell r="K6879">
            <v>265470</v>
          </cell>
        </row>
        <row r="6880">
          <cell r="K6880">
            <v>265470</v>
          </cell>
        </row>
        <row r="6881">
          <cell r="K6881">
            <v>326353</v>
          </cell>
        </row>
        <row r="6882">
          <cell r="K6882">
            <v>326353</v>
          </cell>
        </row>
        <row r="6883">
          <cell r="K6883">
            <v>326353</v>
          </cell>
        </row>
        <row r="6884">
          <cell r="K6884">
            <v>326353</v>
          </cell>
        </row>
        <row r="6885">
          <cell r="K6885">
            <v>326353</v>
          </cell>
        </row>
        <row r="6886">
          <cell r="K6886">
            <v>326353</v>
          </cell>
        </row>
        <row r="6887">
          <cell r="K6887">
            <v>326353</v>
          </cell>
        </row>
        <row r="6888">
          <cell r="K6888">
            <v>326353</v>
          </cell>
        </row>
        <row r="6889">
          <cell r="K6889">
            <v>326353</v>
          </cell>
        </row>
        <row r="6890">
          <cell r="K6890">
            <v>326353</v>
          </cell>
        </row>
        <row r="6891">
          <cell r="K6891">
            <v>326353</v>
          </cell>
        </row>
        <row r="6892">
          <cell r="K6892">
            <v>261412</v>
          </cell>
        </row>
        <row r="6893">
          <cell r="K6893">
            <v>261412</v>
          </cell>
        </row>
        <row r="6894">
          <cell r="K6894">
            <v>326353</v>
          </cell>
        </row>
        <row r="6895">
          <cell r="K6895">
            <v>326353</v>
          </cell>
        </row>
        <row r="6896">
          <cell r="K6896">
            <v>326353</v>
          </cell>
        </row>
        <row r="6897">
          <cell r="K6897">
            <v>326353</v>
          </cell>
        </row>
        <row r="6898">
          <cell r="K6898">
            <v>326353</v>
          </cell>
        </row>
        <row r="6899">
          <cell r="K6899">
            <v>326353</v>
          </cell>
        </row>
        <row r="6900">
          <cell r="K6900">
            <v>326353</v>
          </cell>
        </row>
        <row r="6901">
          <cell r="K6901">
            <v>326353</v>
          </cell>
        </row>
        <row r="6902">
          <cell r="K6902">
            <v>326353</v>
          </cell>
        </row>
        <row r="6903">
          <cell r="K6903">
            <v>326353</v>
          </cell>
        </row>
        <row r="6904">
          <cell r="K6904">
            <v>326353</v>
          </cell>
        </row>
        <row r="6905">
          <cell r="K6905">
            <v>326353</v>
          </cell>
        </row>
        <row r="6906">
          <cell r="K6906">
            <v>326353</v>
          </cell>
        </row>
        <row r="6907">
          <cell r="K6907">
            <v>326353</v>
          </cell>
        </row>
        <row r="6908">
          <cell r="K6908">
            <v>326353</v>
          </cell>
        </row>
        <row r="6909">
          <cell r="K6909">
            <v>326353</v>
          </cell>
        </row>
        <row r="6910">
          <cell r="K6910">
            <v>326353</v>
          </cell>
        </row>
        <row r="6911">
          <cell r="K6911">
            <v>326353</v>
          </cell>
        </row>
        <row r="6912">
          <cell r="K6912">
            <v>326353</v>
          </cell>
        </row>
        <row r="6913">
          <cell r="K6913">
            <v>265470</v>
          </cell>
        </row>
        <row r="6914">
          <cell r="K6914">
            <v>265470</v>
          </cell>
        </row>
        <row r="6915">
          <cell r="K6915">
            <v>320338</v>
          </cell>
        </row>
        <row r="6916">
          <cell r="K6916">
            <v>320338</v>
          </cell>
        </row>
        <row r="6917">
          <cell r="K6917">
            <v>320338</v>
          </cell>
        </row>
        <row r="6918">
          <cell r="K6918">
            <v>320338</v>
          </cell>
        </row>
        <row r="6919">
          <cell r="K6919">
            <v>320338</v>
          </cell>
        </row>
        <row r="6920">
          <cell r="K6920">
            <v>320338</v>
          </cell>
        </row>
        <row r="6921">
          <cell r="K6921">
            <v>320338</v>
          </cell>
        </row>
        <row r="6922">
          <cell r="K6922">
            <v>320338</v>
          </cell>
        </row>
        <row r="6923">
          <cell r="K6923">
            <v>320338</v>
          </cell>
        </row>
        <row r="6924">
          <cell r="K6924">
            <v>151173</v>
          </cell>
        </row>
        <row r="6925">
          <cell r="K6925">
            <v>235943</v>
          </cell>
        </row>
        <row r="6926">
          <cell r="K6926">
            <v>372271</v>
          </cell>
        </row>
        <row r="6927">
          <cell r="K6927">
            <v>294725</v>
          </cell>
        </row>
        <row r="6928">
          <cell r="K6928">
            <v>294725</v>
          </cell>
        </row>
        <row r="6929">
          <cell r="K6929">
            <v>294725</v>
          </cell>
        </row>
        <row r="6930">
          <cell r="K6930">
            <v>294725</v>
          </cell>
        </row>
        <row r="6931">
          <cell r="K6931">
            <v>294725</v>
          </cell>
        </row>
        <row r="6932">
          <cell r="K6932">
            <v>294725</v>
          </cell>
        </row>
        <row r="6933">
          <cell r="K6933">
            <v>294725</v>
          </cell>
        </row>
        <row r="6934">
          <cell r="K6934">
            <v>290699</v>
          </cell>
        </row>
        <row r="6935">
          <cell r="K6935">
            <v>294725</v>
          </cell>
        </row>
        <row r="6936">
          <cell r="K6936">
            <v>290699</v>
          </cell>
        </row>
        <row r="6937">
          <cell r="K6937">
            <v>290699</v>
          </cell>
        </row>
        <row r="6938">
          <cell r="K6938">
            <v>272383</v>
          </cell>
        </row>
        <row r="6939">
          <cell r="K6939">
            <v>268325</v>
          </cell>
        </row>
        <row r="6940">
          <cell r="K6940">
            <v>293891</v>
          </cell>
        </row>
        <row r="6941">
          <cell r="K6941">
            <v>408304</v>
          </cell>
        </row>
        <row r="6942">
          <cell r="K6942">
            <v>179848</v>
          </cell>
        </row>
        <row r="6943">
          <cell r="K6943">
            <v>179848</v>
          </cell>
        </row>
        <row r="6944">
          <cell r="K6944">
            <v>179848</v>
          </cell>
        </row>
        <row r="6945">
          <cell r="K6945">
            <v>66071</v>
          </cell>
        </row>
        <row r="6946">
          <cell r="K6946">
            <v>320338</v>
          </cell>
        </row>
        <row r="6947">
          <cell r="K6947">
            <v>168986</v>
          </cell>
        </row>
        <row r="6948">
          <cell r="K6948">
            <v>128950</v>
          </cell>
        </row>
        <row r="6949">
          <cell r="K6949">
            <v>1776126</v>
          </cell>
        </row>
        <row r="6950">
          <cell r="K6950">
            <v>1286691</v>
          </cell>
        </row>
        <row r="6951">
          <cell r="K6951">
            <v>366714</v>
          </cell>
        </row>
        <row r="6952">
          <cell r="K6952">
            <v>316776</v>
          </cell>
        </row>
        <row r="6953">
          <cell r="K6953">
            <v>2864441</v>
          </cell>
        </row>
        <row r="6954">
          <cell r="K6954">
            <v>801415</v>
          </cell>
        </row>
        <row r="6955">
          <cell r="K6955">
            <v>1946159</v>
          </cell>
        </row>
        <row r="6956">
          <cell r="K6956">
            <v>1845537</v>
          </cell>
        </row>
        <row r="6957">
          <cell r="K6957">
            <v>1282451</v>
          </cell>
        </row>
        <row r="6958">
          <cell r="K6958">
            <v>343209</v>
          </cell>
        </row>
        <row r="6959">
          <cell r="K6959">
            <v>497482</v>
          </cell>
        </row>
        <row r="6960">
          <cell r="K6960">
            <v>2143724</v>
          </cell>
        </row>
        <row r="6961">
          <cell r="K6961">
            <v>384721</v>
          </cell>
        </row>
        <row r="6962">
          <cell r="K6962">
            <v>439681</v>
          </cell>
        </row>
        <row r="6963">
          <cell r="K6963">
            <v>216480</v>
          </cell>
        </row>
        <row r="6964">
          <cell r="K6964">
            <v>251244</v>
          </cell>
        </row>
        <row r="6965">
          <cell r="K6965">
            <v>542785</v>
          </cell>
        </row>
        <row r="6966">
          <cell r="K6966">
            <v>388735</v>
          </cell>
        </row>
        <row r="6967">
          <cell r="K6967">
            <v>180614</v>
          </cell>
        </row>
        <row r="6968">
          <cell r="K6968">
            <v>221021</v>
          </cell>
        </row>
        <row r="6969">
          <cell r="K6969">
            <v>221021</v>
          </cell>
        </row>
        <row r="6970">
          <cell r="K6970">
            <v>388735</v>
          </cell>
        </row>
        <row r="6971">
          <cell r="K6971">
            <v>388735</v>
          </cell>
        </row>
        <row r="6972">
          <cell r="K6972">
            <v>388735</v>
          </cell>
        </row>
        <row r="6973">
          <cell r="K6973">
            <v>191268</v>
          </cell>
        </row>
        <row r="6974">
          <cell r="K6974">
            <v>574822</v>
          </cell>
        </row>
        <row r="6975">
          <cell r="K6975">
            <v>339111</v>
          </cell>
        </row>
        <row r="6976">
          <cell r="K6976">
            <v>343209</v>
          </cell>
        </row>
        <row r="6977">
          <cell r="K6977">
            <v>403133</v>
          </cell>
        </row>
        <row r="6978">
          <cell r="K6978">
            <v>460724</v>
          </cell>
        </row>
        <row r="6979">
          <cell r="K6979">
            <v>403133</v>
          </cell>
        </row>
        <row r="6980">
          <cell r="K6980">
            <v>387556</v>
          </cell>
        </row>
        <row r="6981">
          <cell r="K6981">
            <v>157362</v>
          </cell>
        </row>
        <row r="6982">
          <cell r="K6982">
            <v>157362</v>
          </cell>
        </row>
        <row r="6983">
          <cell r="K6983">
            <v>157362</v>
          </cell>
        </row>
        <row r="6984">
          <cell r="K6984">
            <v>157362</v>
          </cell>
        </row>
        <row r="6985">
          <cell r="K6985">
            <v>157362</v>
          </cell>
        </row>
        <row r="6986">
          <cell r="K6986">
            <v>40395</v>
          </cell>
        </row>
        <row r="6987">
          <cell r="K6987">
            <v>162258</v>
          </cell>
        </row>
        <row r="6988">
          <cell r="K6988">
            <v>162258</v>
          </cell>
        </row>
        <row r="6989">
          <cell r="K6989">
            <v>162258</v>
          </cell>
        </row>
        <row r="6990">
          <cell r="K6990">
            <v>444268</v>
          </cell>
        </row>
        <row r="6991">
          <cell r="K6991">
            <v>386742</v>
          </cell>
        </row>
        <row r="6992">
          <cell r="K6992">
            <v>326720</v>
          </cell>
        </row>
        <row r="6993">
          <cell r="K6993">
            <v>386742</v>
          </cell>
        </row>
        <row r="6994">
          <cell r="K6994">
            <v>386742</v>
          </cell>
        </row>
        <row r="6995">
          <cell r="K6995">
            <v>323365</v>
          </cell>
        </row>
        <row r="6996">
          <cell r="K6996">
            <v>546797</v>
          </cell>
        </row>
        <row r="6997">
          <cell r="K6997">
            <v>435411</v>
          </cell>
        </row>
        <row r="6998">
          <cell r="K6998">
            <v>339111</v>
          </cell>
        </row>
        <row r="6999">
          <cell r="K6999">
            <v>271090</v>
          </cell>
        </row>
        <row r="7000">
          <cell r="K7000">
            <v>441165</v>
          </cell>
        </row>
        <row r="7001">
          <cell r="K7001">
            <v>309346</v>
          </cell>
        </row>
        <row r="7002">
          <cell r="K7002">
            <v>255330</v>
          </cell>
        </row>
        <row r="7003">
          <cell r="K7003">
            <v>441165</v>
          </cell>
        </row>
        <row r="7004">
          <cell r="K7004">
            <v>624670</v>
          </cell>
        </row>
        <row r="7005">
          <cell r="K7005">
            <v>624670</v>
          </cell>
        </row>
        <row r="7006">
          <cell r="K7006">
            <v>778985</v>
          </cell>
        </row>
        <row r="7007">
          <cell r="K7007">
            <v>778985</v>
          </cell>
        </row>
        <row r="7008">
          <cell r="K7008">
            <v>791222</v>
          </cell>
        </row>
        <row r="7009">
          <cell r="K7009">
            <v>549168</v>
          </cell>
        </row>
        <row r="7010">
          <cell r="K7010">
            <v>595901</v>
          </cell>
        </row>
        <row r="7011">
          <cell r="K7011">
            <v>443242</v>
          </cell>
        </row>
        <row r="7012">
          <cell r="K7012">
            <v>428711</v>
          </cell>
        </row>
        <row r="7013">
          <cell r="K7013">
            <v>549168</v>
          </cell>
        </row>
        <row r="7014">
          <cell r="K7014">
            <v>627621</v>
          </cell>
        </row>
        <row r="7015">
          <cell r="K7015">
            <v>549168</v>
          </cell>
        </row>
        <row r="7016">
          <cell r="K7016">
            <v>365495</v>
          </cell>
        </row>
        <row r="7017">
          <cell r="K7017">
            <v>386742</v>
          </cell>
        </row>
        <row r="7018">
          <cell r="K7018">
            <v>318125</v>
          </cell>
        </row>
        <row r="7019">
          <cell r="K7019">
            <v>318125</v>
          </cell>
        </row>
        <row r="7020">
          <cell r="K7020">
            <v>318125</v>
          </cell>
        </row>
        <row r="7021">
          <cell r="K7021">
            <v>379472</v>
          </cell>
        </row>
        <row r="7022">
          <cell r="K7022">
            <v>496065</v>
          </cell>
        </row>
        <row r="7023">
          <cell r="K7023">
            <v>496065</v>
          </cell>
        </row>
        <row r="7024">
          <cell r="K7024">
            <v>496065</v>
          </cell>
        </row>
        <row r="7025">
          <cell r="K7025">
            <v>496065</v>
          </cell>
        </row>
        <row r="7026">
          <cell r="K7026">
            <v>496065</v>
          </cell>
        </row>
        <row r="7027">
          <cell r="K7027">
            <v>496065</v>
          </cell>
        </row>
        <row r="7028">
          <cell r="K7028">
            <v>496065</v>
          </cell>
        </row>
        <row r="7029">
          <cell r="K7029">
            <v>496065</v>
          </cell>
        </row>
        <row r="7030">
          <cell r="K7030">
            <v>496065</v>
          </cell>
        </row>
        <row r="7031">
          <cell r="K7031">
            <v>496065</v>
          </cell>
        </row>
        <row r="7032">
          <cell r="K7032">
            <v>496065</v>
          </cell>
        </row>
        <row r="7033">
          <cell r="K7033">
            <v>496065</v>
          </cell>
        </row>
        <row r="7034">
          <cell r="K7034">
            <v>501903</v>
          </cell>
        </row>
        <row r="7035">
          <cell r="K7035">
            <v>505383</v>
          </cell>
        </row>
        <row r="7036">
          <cell r="K7036">
            <v>508695</v>
          </cell>
        </row>
        <row r="7037">
          <cell r="K7037">
            <v>494745</v>
          </cell>
        </row>
        <row r="7038">
          <cell r="K7038">
            <v>512905</v>
          </cell>
        </row>
        <row r="7039">
          <cell r="K7039">
            <v>502857</v>
          </cell>
        </row>
        <row r="7040">
          <cell r="K7040">
            <v>596237</v>
          </cell>
        </row>
        <row r="7041">
          <cell r="K7041">
            <v>596237</v>
          </cell>
        </row>
        <row r="7042">
          <cell r="K7042">
            <v>596237</v>
          </cell>
        </row>
        <row r="7043">
          <cell r="K7043">
            <v>596237</v>
          </cell>
        </row>
        <row r="7044">
          <cell r="K7044">
            <v>574499</v>
          </cell>
        </row>
        <row r="7045">
          <cell r="K7045">
            <v>599521</v>
          </cell>
        </row>
        <row r="7046">
          <cell r="K7046">
            <v>688886</v>
          </cell>
        </row>
        <row r="7047">
          <cell r="K7047">
            <v>778985</v>
          </cell>
        </row>
        <row r="7048">
          <cell r="K7048">
            <v>638988</v>
          </cell>
        </row>
        <row r="7049">
          <cell r="K7049">
            <v>638988</v>
          </cell>
        </row>
        <row r="7050">
          <cell r="K7050">
            <v>638988</v>
          </cell>
        </row>
        <row r="7051">
          <cell r="K7051">
            <v>638988</v>
          </cell>
        </row>
        <row r="7052">
          <cell r="K7052">
            <v>414110</v>
          </cell>
        </row>
        <row r="7053">
          <cell r="K7053">
            <v>407881</v>
          </cell>
        </row>
        <row r="7054">
          <cell r="K7054">
            <v>648696</v>
          </cell>
        </row>
        <row r="7055">
          <cell r="K7055">
            <v>648696</v>
          </cell>
        </row>
        <row r="7056">
          <cell r="K7056">
            <v>674488</v>
          </cell>
        </row>
        <row r="7057">
          <cell r="K7057">
            <v>414110</v>
          </cell>
        </row>
        <row r="7058">
          <cell r="K7058">
            <v>665460</v>
          </cell>
        </row>
        <row r="7059">
          <cell r="K7059">
            <v>414110</v>
          </cell>
        </row>
        <row r="7060">
          <cell r="K7060">
            <v>414110</v>
          </cell>
        </row>
        <row r="7061">
          <cell r="K7061">
            <v>407881</v>
          </cell>
        </row>
        <row r="7062">
          <cell r="K7062">
            <v>414110</v>
          </cell>
        </row>
        <row r="7063">
          <cell r="K7063">
            <v>596266</v>
          </cell>
        </row>
        <row r="7064">
          <cell r="K7064">
            <v>596266</v>
          </cell>
        </row>
        <row r="7065">
          <cell r="K7065">
            <v>276745</v>
          </cell>
        </row>
        <row r="7066">
          <cell r="K7066">
            <v>1346084</v>
          </cell>
        </row>
        <row r="7067">
          <cell r="K7067">
            <v>1036295</v>
          </cell>
        </row>
        <row r="7068">
          <cell r="K7068">
            <v>549168</v>
          </cell>
        </row>
        <row r="7069">
          <cell r="K7069">
            <v>220189</v>
          </cell>
        </row>
        <row r="7070">
          <cell r="K7070">
            <v>281419</v>
          </cell>
        </row>
        <row r="7071">
          <cell r="K7071">
            <v>440277</v>
          </cell>
        </row>
        <row r="7072">
          <cell r="K7072">
            <v>440277</v>
          </cell>
        </row>
        <row r="7073">
          <cell r="K7073">
            <v>440277</v>
          </cell>
        </row>
        <row r="7074">
          <cell r="K7074">
            <v>440277</v>
          </cell>
        </row>
        <row r="7075">
          <cell r="K7075">
            <v>440277</v>
          </cell>
        </row>
        <row r="7076">
          <cell r="K7076">
            <v>343209</v>
          </cell>
        </row>
        <row r="7077">
          <cell r="K7077">
            <v>438590</v>
          </cell>
        </row>
        <row r="7078">
          <cell r="K7078">
            <v>383767</v>
          </cell>
        </row>
        <row r="7079">
          <cell r="K7079">
            <v>440277</v>
          </cell>
        </row>
        <row r="7080">
          <cell r="K7080">
            <v>656939</v>
          </cell>
        </row>
        <row r="7081">
          <cell r="K7081">
            <v>186023</v>
          </cell>
        </row>
        <row r="7082">
          <cell r="K7082">
            <v>386742</v>
          </cell>
        </row>
        <row r="7083">
          <cell r="K7083">
            <v>386742</v>
          </cell>
        </row>
        <row r="7084">
          <cell r="K7084">
            <v>386742</v>
          </cell>
        </row>
        <row r="7085">
          <cell r="K7085">
            <v>391710</v>
          </cell>
        </row>
        <row r="7086">
          <cell r="K7086">
            <v>1708051</v>
          </cell>
        </row>
        <row r="7087">
          <cell r="K7087">
            <v>263042</v>
          </cell>
        </row>
        <row r="7088">
          <cell r="K7088">
            <v>769755</v>
          </cell>
        </row>
        <row r="7089">
          <cell r="K7089">
            <v>1155402</v>
          </cell>
        </row>
        <row r="7090">
          <cell r="K7090">
            <v>177481</v>
          </cell>
        </row>
        <row r="7091">
          <cell r="K7091">
            <v>153730</v>
          </cell>
        </row>
        <row r="7092">
          <cell r="K7092">
            <v>42077</v>
          </cell>
        </row>
        <row r="7093">
          <cell r="K7093">
            <v>1726355</v>
          </cell>
        </row>
        <row r="7094">
          <cell r="K7094">
            <v>74635</v>
          </cell>
        </row>
        <row r="7095">
          <cell r="K7095">
            <v>97547</v>
          </cell>
        </row>
        <row r="7096">
          <cell r="K7096">
            <v>380643</v>
          </cell>
        </row>
        <row r="7097">
          <cell r="K7097">
            <v>1068800</v>
          </cell>
        </row>
        <row r="7098">
          <cell r="K7098">
            <v>467059</v>
          </cell>
        </row>
        <row r="7099">
          <cell r="K7099">
            <v>1483815</v>
          </cell>
        </row>
        <row r="7100">
          <cell r="K7100">
            <v>1541306</v>
          </cell>
        </row>
        <row r="7101">
          <cell r="K7101">
            <v>408823</v>
          </cell>
        </row>
        <row r="7102">
          <cell r="K7102">
            <v>1223630</v>
          </cell>
        </row>
        <row r="7103">
          <cell r="K7103">
            <v>1223630</v>
          </cell>
        </row>
        <row r="7104">
          <cell r="K7104">
            <v>1223630</v>
          </cell>
        </row>
        <row r="7105">
          <cell r="K7105">
            <v>384450</v>
          </cell>
        </row>
        <row r="7106">
          <cell r="K7106">
            <v>382840</v>
          </cell>
        </row>
        <row r="7107">
          <cell r="K7107">
            <v>408823</v>
          </cell>
        </row>
        <row r="7108">
          <cell r="K7108">
            <v>408823</v>
          </cell>
        </row>
        <row r="7109">
          <cell r="K7109">
            <v>408823</v>
          </cell>
        </row>
        <row r="7110">
          <cell r="K7110">
            <v>408823</v>
          </cell>
        </row>
        <row r="7111">
          <cell r="K7111">
            <v>408823</v>
          </cell>
        </row>
        <row r="7112">
          <cell r="K7112">
            <v>408823</v>
          </cell>
        </row>
        <row r="7113">
          <cell r="K7113">
            <v>408823</v>
          </cell>
        </row>
        <row r="7114">
          <cell r="K7114">
            <v>408823</v>
          </cell>
        </row>
        <row r="7115">
          <cell r="K7115">
            <v>408823</v>
          </cell>
        </row>
        <row r="7116">
          <cell r="K7116">
            <v>408823</v>
          </cell>
        </row>
        <row r="7117">
          <cell r="K7117">
            <v>408823</v>
          </cell>
        </row>
        <row r="7118">
          <cell r="K7118">
            <v>408823</v>
          </cell>
        </row>
        <row r="7119">
          <cell r="K7119">
            <v>408823</v>
          </cell>
        </row>
        <row r="7120">
          <cell r="K7120">
            <v>408823</v>
          </cell>
        </row>
        <row r="7121">
          <cell r="K7121">
            <v>408823</v>
          </cell>
        </row>
        <row r="7122">
          <cell r="K7122">
            <v>367147</v>
          </cell>
        </row>
        <row r="7123">
          <cell r="K7123">
            <v>385266</v>
          </cell>
        </row>
        <row r="7124">
          <cell r="K7124">
            <v>392323</v>
          </cell>
        </row>
        <row r="7125">
          <cell r="K7125">
            <v>571520</v>
          </cell>
        </row>
        <row r="7126">
          <cell r="K7126">
            <v>571520</v>
          </cell>
        </row>
        <row r="7127">
          <cell r="K7127">
            <v>571520</v>
          </cell>
        </row>
        <row r="7128">
          <cell r="K7128">
            <v>571520</v>
          </cell>
        </row>
        <row r="7129">
          <cell r="K7129">
            <v>571520</v>
          </cell>
        </row>
        <row r="7130">
          <cell r="K7130">
            <v>571520</v>
          </cell>
        </row>
        <row r="7131">
          <cell r="K7131">
            <v>571520</v>
          </cell>
        </row>
        <row r="7132">
          <cell r="K7132">
            <v>571520</v>
          </cell>
        </row>
        <row r="7133">
          <cell r="K7133">
            <v>562557</v>
          </cell>
        </row>
        <row r="7134">
          <cell r="K7134">
            <v>2240094</v>
          </cell>
        </row>
        <row r="7135">
          <cell r="K7135">
            <v>4266022</v>
          </cell>
        </row>
        <row r="7136">
          <cell r="K7136">
            <v>4777418</v>
          </cell>
        </row>
        <row r="7137">
          <cell r="K7137">
            <v>3161469</v>
          </cell>
        </row>
        <row r="7138">
          <cell r="K7138">
            <v>1369587</v>
          </cell>
        </row>
        <row r="7139">
          <cell r="K7139">
            <v>1668443</v>
          </cell>
        </row>
        <row r="7140">
          <cell r="K7140">
            <v>2035001</v>
          </cell>
        </row>
        <row r="7141">
          <cell r="K7141">
            <v>1881520</v>
          </cell>
        </row>
        <row r="7142">
          <cell r="K7142">
            <v>1967749</v>
          </cell>
        </row>
        <row r="7143">
          <cell r="K7143">
            <v>1460646</v>
          </cell>
        </row>
        <row r="7144">
          <cell r="K7144">
            <v>1735936</v>
          </cell>
        </row>
        <row r="7145">
          <cell r="K7145">
            <v>499892</v>
          </cell>
        </row>
        <row r="7146">
          <cell r="K7146">
            <v>2152601</v>
          </cell>
        </row>
        <row r="7147">
          <cell r="K7147">
            <v>87186</v>
          </cell>
        </row>
        <row r="7148">
          <cell r="K7148">
            <v>1355940</v>
          </cell>
        </row>
        <row r="7149">
          <cell r="K7149">
            <v>80277</v>
          </cell>
        </row>
        <row r="7150">
          <cell r="K7150">
            <v>157362</v>
          </cell>
        </row>
        <row r="7151">
          <cell r="K7151">
            <v>234341</v>
          </cell>
        </row>
        <row r="7152">
          <cell r="K7152">
            <v>536756</v>
          </cell>
        </row>
        <row r="7153">
          <cell r="K7153">
            <v>536756</v>
          </cell>
        </row>
        <row r="7154">
          <cell r="K7154">
            <v>146705</v>
          </cell>
        </row>
        <row r="7155">
          <cell r="K7155">
            <v>536756</v>
          </cell>
        </row>
        <row r="7156">
          <cell r="K7156">
            <v>536756</v>
          </cell>
        </row>
        <row r="7157">
          <cell r="K7157">
            <v>536756</v>
          </cell>
        </row>
        <row r="7158">
          <cell r="K7158">
            <v>536756</v>
          </cell>
        </row>
        <row r="7159">
          <cell r="K7159">
            <v>536756</v>
          </cell>
        </row>
        <row r="7160">
          <cell r="K7160">
            <v>536756</v>
          </cell>
        </row>
        <row r="7161">
          <cell r="K7161">
            <v>1569564</v>
          </cell>
        </row>
        <row r="7162">
          <cell r="K7162">
            <v>2794922</v>
          </cell>
        </row>
        <row r="7163">
          <cell r="K7163">
            <v>688656</v>
          </cell>
        </row>
        <row r="7164">
          <cell r="K7164">
            <v>157362</v>
          </cell>
        </row>
        <row r="7165">
          <cell r="K7165">
            <v>2066869</v>
          </cell>
        </row>
        <row r="7166">
          <cell r="K7166">
            <v>1232591</v>
          </cell>
        </row>
        <row r="7167">
          <cell r="K7167">
            <v>293325</v>
          </cell>
        </row>
        <row r="7168">
          <cell r="K7168">
            <v>293325</v>
          </cell>
        </row>
        <row r="7169">
          <cell r="K7169">
            <v>1315256</v>
          </cell>
        </row>
        <row r="7170">
          <cell r="K7170">
            <v>123327</v>
          </cell>
        </row>
        <row r="7171">
          <cell r="K7171">
            <v>292074</v>
          </cell>
        </row>
        <row r="7172">
          <cell r="K7172">
            <v>46907</v>
          </cell>
        </row>
        <row r="7173">
          <cell r="K7173">
            <v>232363</v>
          </cell>
        </row>
        <row r="7174">
          <cell r="K7174">
            <v>548182</v>
          </cell>
        </row>
        <row r="7175">
          <cell r="K7175">
            <v>665817</v>
          </cell>
        </row>
        <row r="7176">
          <cell r="K7176">
            <v>310924</v>
          </cell>
        </row>
        <row r="7177">
          <cell r="K7177">
            <v>1608225</v>
          </cell>
        </row>
        <row r="7178">
          <cell r="K7178">
            <v>314725</v>
          </cell>
        </row>
        <row r="7179">
          <cell r="K7179">
            <v>478498</v>
          </cell>
        </row>
        <row r="7180">
          <cell r="K7180">
            <v>644686</v>
          </cell>
        </row>
        <row r="7181">
          <cell r="K7181">
            <v>168850</v>
          </cell>
        </row>
        <row r="7182">
          <cell r="K7182">
            <v>338694</v>
          </cell>
        </row>
        <row r="7183">
          <cell r="K7183">
            <v>269580</v>
          </cell>
        </row>
        <row r="7184">
          <cell r="K7184">
            <v>1141172</v>
          </cell>
        </row>
        <row r="7185">
          <cell r="K7185">
            <v>1121955</v>
          </cell>
        </row>
        <row r="7186">
          <cell r="K7186">
            <v>1121955</v>
          </cell>
        </row>
        <row r="7187">
          <cell r="K7187">
            <v>1141172</v>
          </cell>
        </row>
        <row r="7188">
          <cell r="K7188">
            <v>1141172</v>
          </cell>
        </row>
        <row r="7189">
          <cell r="K7189">
            <v>1141172</v>
          </cell>
        </row>
        <row r="7190">
          <cell r="K7190">
            <v>1141172</v>
          </cell>
        </row>
        <row r="7191">
          <cell r="K7191">
            <v>1218091</v>
          </cell>
        </row>
        <row r="7192">
          <cell r="K7192">
            <v>570484</v>
          </cell>
        </row>
        <row r="7193">
          <cell r="K7193">
            <v>1141172</v>
          </cell>
        </row>
        <row r="7194">
          <cell r="K7194">
            <v>611622</v>
          </cell>
        </row>
        <row r="7195">
          <cell r="K7195">
            <v>1141172</v>
          </cell>
        </row>
        <row r="7196">
          <cell r="K7196">
            <v>1141172</v>
          </cell>
        </row>
        <row r="7197">
          <cell r="K7197">
            <v>79002</v>
          </cell>
        </row>
        <row r="7198">
          <cell r="K7198">
            <v>210386</v>
          </cell>
        </row>
        <row r="7199">
          <cell r="K7199">
            <v>1299845</v>
          </cell>
        </row>
        <row r="7200">
          <cell r="K7200">
            <v>551480</v>
          </cell>
        </row>
        <row r="7201">
          <cell r="K7201">
            <v>137571</v>
          </cell>
        </row>
        <row r="7202">
          <cell r="K7202">
            <v>137571</v>
          </cell>
        </row>
        <row r="7203">
          <cell r="K7203">
            <v>137571</v>
          </cell>
        </row>
        <row r="7204">
          <cell r="K7204">
            <v>137571</v>
          </cell>
        </row>
        <row r="7205">
          <cell r="K7205">
            <v>137571</v>
          </cell>
        </row>
        <row r="7206">
          <cell r="K7206">
            <v>137571</v>
          </cell>
        </row>
        <row r="7207">
          <cell r="K7207">
            <v>137571</v>
          </cell>
        </row>
        <row r="7208">
          <cell r="K7208">
            <v>137571</v>
          </cell>
        </row>
        <row r="7209">
          <cell r="K7209">
            <v>137571</v>
          </cell>
        </row>
        <row r="7210">
          <cell r="K7210">
            <v>137571</v>
          </cell>
        </row>
        <row r="7211">
          <cell r="K7211">
            <v>137571</v>
          </cell>
        </row>
        <row r="7212">
          <cell r="K7212">
            <v>137571</v>
          </cell>
        </row>
        <row r="7213">
          <cell r="K7213">
            <v>137571</v>
          </cell>
        </row>
        <row r="7214">
          <cell r="K7214">
            <v>137571</v>
          </cell>
        </row>
        <row r="7215">
          <cell r="K7215">
            <v>137571</v>
          </cell>
        </row>
        <row r="7216">
          <cell r="K7216">
            <v>137571</v>
          </cell>
        </row>
        <row r="7217">
          <cell r="K7217">
            <v>137571</v>
          </cell>
        </row>
        <row r="7218">
          <cell r="K7218">
            <v>137571</v>
          </cell>
        </row>
        <row r="7219">
          <cell r="K7219">
            <v>137571</v>
          </cell>
        </row>
        <row r="7220">
          <cell r="K7220">
            <v>137571</v>
          </cell>
        </row>
        <row r="7221">
          <cell r="K7221">
            <v>97903</v>
          </cell>
        </row>
        <row r="7222">
          <cell r="K7222">
            <v>494739</v>
          </cell>
        </row>
        <row r="7223">
          <cell r="K7223">
            <v>471004</v>
          </cell>
        </row>
        <row r="7224">
          <cell r="K7224">
            <v>1353398</v>
          </cell>
        </row>
        <row r="7225">
          <cell r="K7225">
            <v>501758</v>
          </cell>
        </row>
        <row r="7226">
          <cell r="K7226">
            <v>1810200</v>
          </cell>
        </row>
        <row r="7227">
          <cell r="K7227">
            <v>1984593</v>
          </cell>
        </row>
        <row r="7228">
          <cell r="K7228">
            <v>1861548</v>
          </cell>
        </row>
        <row r="7229">
          <cell r="K7229">
            <v>2686780</v>
          </cell>
        </row>
        <row r="7230">
          <cell r="K7230">
            <v>2001923</v>
          </cell>
        </row>
        <row r="7231">
          <cell r="K7231">
            <v>1984790</v>
          </cell>
        </row>
        <row r="7232">
          <cell r="K7232">
            <v>266328</v>
          </cell>
        </row>
        <row r="7233">
          <cell r="K7233">
            <v>408165</v>
          </cell>
        </row>
        <row r="7234">
          <cell r="K7234">
            <v>331565</v>
          </cell>
        </row>
        <row r="7235">
          <cell r="K7235">
            <v>360380</v>
          </cell>
        </row>
        <row r="7236">
          <cell r="K7236">
            <v>360380</v>
          </cell>
        </row>
        <row r="7237">
          <cell r="K7237">
            <v>360380</v>
          </cell>
        </row>
        <row r="7238">
          <cell r="K7238">
            <v>360380</v>
          </cell>
        </row>
        <row r="7239">
          <cell r="K7239">
            <v>294725</v>
          </cell>
        </row>
        <row r="7240">
          <cell r="K7240">
            <v>294725</v>
          </cell>
        </row>
        <row r="7241">
          <cell r="K7241">
            <v>294725</v>
          </cell>
        </row>
        <row r="7242">
          <cell r="K7242">
            <v>294725</v>
          </cell>
        </row>
        <row r="7243">
          <cell r="K7243">
            <v>294725</v>
          </cell>
        </row>
        <row r="7244">
          <cell r="K7244">
            <v>294725</v>
          </cell>
        </row>
        <row r="7245">
          <cell r="K7245">
            <v>294725</v>
          </cell>
        </row>
        <row r="7246">
          <cell r="K7246">
            <v>294725</v>
          </cell>
        </row>
        <row r="7247">
          <cell r="K7247">
            <v>294725</v>
          </cell>
        </row>
        <row r="7248">
          <cell r="K7248">
            <v>331565</v>
          </cell>
        </row>
        <row r="7249">
          <cell r="K7249">
            <v>1018298</v>
          </cell>
        </row>
        <row r="7250">
          <cell r="K7250">
            <v>1211108</v>
          </cell>
        </row>
        <row r="7251">
          <cell r="K7251">
            <v>1216643</v>
          </cell>
        </row>
        <row r="7252">
          <cell r="K7252">
            <v>876343</v>
          </cell>
        </row>
        <row r="7253">
          <cell r="K7253">
            <v>910830</v>
          </cell>
        </row>
        <row r="7254">
          <cell r="K7254">
            <v>987777</v>
          </cell>
        </row>
        <row r="7255">
          <cell r="K7255">
            <v>998186</v>
          </cell>
        </row>
        <row r="7256">
          <cell r="K7256">
            <v>984359</v>
          </cell>
        </row>
        <row r="7257">
          <cell r="K7257">
            <v>367147</v>
          </cell>
        </row>
        <row r="7258">
          <cell r="K7258">
            <v>265470</v>
          </cell>
        </row>
        <row r="7259">
          <cell r="K7259">
            <v>367147</v>
          </cell>
        </row>
        <row r="7260">
          <cell r="K7260">
            <v>294089</v>
          </cell>
        </row>
        <row r="7261">
          <cell r="K7261">
            <v>298654</v>
          </cell>
        </row>
        <row r="7262">
          <cell r="K7262">
            <v>298654</v>
          </cell>
        </row>
        <row r="7263">
          <cell r="K7263">
            <v>298654</v>
          </cell>
        </row>
        <row r="7264">
          <cell r="K7264">
            <v>261412</v>
          </cell>
        </row>
        <row r="7265">
          <cell r="K7265">
            <v>298654</v>
          </cell>
        </row>
        <row r="7266">
          <cell r="K7266">
            <v>298654</v>
          </cell>
        </row>
        <row r="7267">
          <cell r="K7267">
            <v>367147</v>
          </cell>
        </row>
        <row r="7268">
          <cell r="K7268">
            <v>294089</v>
          </cell>
        </row>
        <row r="7269">
          <cell r="K7269">
            <v>298654</v>
          </cell>
        </row>
        <row r="7270">
          <cell r="K7270">
            <v>367147</v>
          </cell>
        </row>
        <row r="7271">
          <cell r="K7271">
            <v>367147</v>
          </cell>
        </row>
        <row r="7272">
          <cell r="K7272">
            <v>320338</v>
          </cell>
        </row>
        <row r="7273">
          <cell r="K7273">
            <v>263979</v>
          </cell>
        </row>
        <row r="7274">
          <cell r="K7274">
            <v>1068910</v>
          </cell>
        </row>
        <row r="7275">
          <cell r="K7275">
            <v>1015012</v>
          </cell>
        </row>
        <row r="7276">
          <cell r="K7276">
            <v>263979</v>
          </cell>
        </row>
        <row r="7277">
          <cell r="K7277">
            <v>299119</v>
          </cell>
        </row>
        <row r="7278">
          <cell r="K7278">
            <v>263979</v>
          </cell>
        </row>
        <row r="7279">
          <cell r="K7279">
            <v>294997</v>
          </cell>
        </row>
        <row r="7280">
          <cell r="K7280">
            <v>299119</v>
          </cell>
        </row>
        <row r="7281">
          <cell r="K7281">
            <v>299119</v>
          </cell>
        </row>
        <row r="7282">
          <cell r="K7282">
            <v>299119</v>
          </cell>
        </row>
        <row r="7283">
          <cell r="K7283">
            <v>299119</v>
          </cell>
        </row>
        <row r="7284">
          <cell r="K7284">
            <v>299119</v>
          </cell>
        </row>
        <row r="7285">
          <cell r="K7285">
            <v>299119</v>
          </cell>
        </row>
        <row r="7286">
          <cell r="K7286">
            <v>299119</v>
          </cell>
        </row>
        <row r="7287">
          <cell r="K7287">
            <v>299119</v>
          </cell>
        </row>
        <row r="7288">
          <cell r="K7288">
            <v>299119</v>
          </cell>
        </row>
        <row r="7289">
          <cell r="K7289">
            <v>299119</v>
          </cell>
        </row>
        <row r="7290">
          <cell r="K7290">
            <v>294997</v>
          </cell>
        </row>
        <row r="7291">
          <cell r="K7291">
            <v>294997</v>
          </cell>
        </row>
        <row r="7292">
          <cell r="K7292">
            <v>294115</v>
          </cell>
        </row>
        <row r="7293">
          <cell r="K7293">
            <v>294115</v>
          </cell>
        </row>
        <row r="7294">
          <cell r="K7294">
            <v>294115</v>
          </cell>
        </row>
        <row r="7295">
          <cell r="K7295">
            <v>294115</v>
          </cell>
        </row>
        <row r="7296">
          <cell r="K7296">
            <v>294115</v>
          </cell>
        </row>
        <row r="7297">
          <cell r="K7297">
            <v>294115</v>
          </cell>
        </row>
        <row r="7298">
          <cell r="K7298">
            <v>294115</v>
          </cell>
        </row>
        <row r="7299">
          <cell r="K7299">
            <v>294115</v>
          </cell>
        </row>
        <row r="7300">
          <cell r="K7300">
            <v>294115</v>
          </cell>
        </row>
        <row r="7301">
          <cell r="K7301">
            <v>294115</v>
          </cell>
        </row>
        <row r="7302">
          <cell r="K7302">
            <v>294115</v>
          </cell>
        </row>
        <row r="7303">
          <cell r="K7303">
            <v>294115</v>
          </cell>
        </row>
        <row r="7304">
          <cell r="K7304">
            <v>294115</v>
          </cell>
        </row>
        <row r="7305">
          <cell r="K7305">
            <v>294115</v>
          </cell>
        </row>
        <row r="7306">
          <cell r="K7306">
            <v>294115</v>
          </cell>
        </row>
        <row r="7307">
          <cell r="K7307">
            <v>294115</v>
          </cell>
        </row>
        <row r="7308">
          <cell r="K7308">
            <v>294115</v>
          </cell>
        </row>
        <row r="7309">
          <cell r="K7309">
            <v>294115</v>
          </cell>
        </row>
        <row r="7310">
          <cell r="K7310">
            <v>379797</v>
          </cell>
        </row>
        <row r="7311">
          <cell r="K7311">
            <v>379797</v>
          </cell>
        </row>
        <row r="7312">
          <cell r="K7312">
            <v>379797</v>
          </cell>
        </row>
        <row r="7313">
          <cell r="K7313">
            <v>443627</v>
          </cell>
        </row>
        <row r="7314">
          <cell r="K7314">
            <v>374240</v>
          </cell>
        </row>
        <row r="7315">
          <cell r="K7315">
            <v>379797</v>
          </cell>
        </row>
        <row r="7316">
          <cell r="K7316">
            <v>379797</v>
          </cell>
        </row>
        <row r="7317">
          <cell r="K7317">
            <v>379797</v>
          </cell>
        </row>
        <row r="7318">
          <cell r="K7318">
            <v>379797</v>
          </cell>
        </row>
        <row r="7319">
          <cell r="K7319">
            <v>379797</v>
          </cell>
        </row>
        <row r="7320">
          <cell r="K7320">
            <v>379797</v>
          </cell>
        </row>
        <row r="7321">
          <cell r="K7321">
            <v>379797</v>
          </cell>
        </row>
        <row r="7322">
          <cell r="K7322">
            <v>374240</v>
          </cell>
        </row>
        <row r="7323">
          <cell r="K7323">
            <v>839117</v>
          </cell>
        </row>
        <row r="7324">
          <cell r="K7324">
            <v>1015012</v>
          </cell>
        </row>
        <row r="7325">
          <cell r="K7325">
            <v>379797</v>
          </cell>
        </row>
        <row r="7326">
          <cell r="K7326">
            <v>876343</v>
          </cell>
        </row>
        <row r="7327">
          <cell r="K7327">
            <v>876343</v>
          </cell>
        </row>
        <row r="7328">
          <cell r="K7328">
            <v>876343</v>
          </cell>
        </row>
        <row r="7329">
          <cell r="K7329">
            <v>379797</v>
          </cell>
        </row>
        <row r="7330">
          <cell r="K7330">
            <v>392654</v>
          </cell>
        </row>
        <row r="7331">
          <cell r="K7331">
            <v>397417</v>
          </cell>
        </row>
        <row r="7332">
          <cell r="K7332">
            <v>340912</v>
          </cell>
        </row>
        <row r="7333">
          <cell r="K7333">
            <v>839117</v>
          </cell>
        </row>
        <row r="7334">
          <cell r="K7334">
            <v>220139</v>
          </cell>
        </row>
        <row r="7335">
          <cell r="K7335">
            <v>301866</v>
          </cell>
        </row>
        <row r="7336">
          <cell r="K7336">
            <v>294725</v>
          </cell>
        </row>
        <row r="7337">
          <cell r="K7337">
            <v>272106</v>
          </cell>
        </row>
        <row r="7338">
          <cell r="K7338">
            <v>868298</v>
          </cell>
        </row>
        <row r="7339">
          <cell r="K7339">
            <v>3099973</v>
          </cell>
        </row>
        <row r="7340">
          <cell r="K7340">
            <v>2305864</v>
          </cell>
        </row>
        <row r="7341">
          <cell r="K7341">
            <v>379797</v>
          </cell>
        </row>
        <row r="7342">
          <cell r="K7342">
            <v>374240</v>
          </cell>
        </row>
        <row r="7343">
          <cell r="K7343">
            <v>416110</v>
          </cell>
        </row>
        <row r="7344">
          <cell r="K7344">
            <v>2889060</v>
          </cell>
        </row>
        <row r="7345">
          <cell r="K7345">
            <v>229969</v>
          </cell>
        </row>
        <row r="7346">
          <cell r="K7346">
            <v>1149448</v>
          </cell>
        </row>
        <row r="7347">
          <cell r="K7347">
            <v>1072992</v>
          </cell>
        </row>
        <row r="7348">
          <cell r="K7348">
            <v>257351</v>
          </cell>
        </row>
        <row r="7349">
          <cell r="K7349">
            <v>1374043</v>
          </cell>
        </row>
        <row r="7350">
          <cell r="K7350">
            <v>162258</v>
          </cell>
        </row>
        <row r="7351">
          <cell r="K7351">
            <v>162258</v>
          </cell>
        </row>
        <row r="7352">
          <cell r="K7352">
            <v>157362</v>
          </cell>
        </row>
        <row r="7353">
          <cell r="K7353">
            <v>171252</v>
          </cell>
        </row>
        <row r="7354">
          <cell r="K7354">
            <v>1036356</v>
          </cell>
        </row>
        <row r="7355">
          <cell r="K7355">
            <v>148998</v>
          </cell>
        </row>
        <row r="7356">
          <cell r="K7356">
            <v>1823344</v>
          </cell>
        </row>
        <row r="7357">
          <cell r="K7357">
            <v>1164664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Euro"/>
      <sheetName val="ANEXO_PTE"/>
    </sheetNames>
    <sheetDataSet>
      <sheetData sheetId="0"/>
      <sheetData sheetId="1">
        <row r="2">
          <cell r="B2" t="str">
            <v>MATRICULA</v>
          </cell>
          <cell r="H2" t="str">
            <v>AMORT_CONT</v>
          </cell>
        </row>
        <row r="3">
          <cell r="B3" t="str">
            <v>0054QV</v>
          </cell>
          <cell r="H3">
            <v>443723</v>
          </cell>
        </row>
        <row r="4">
          <cell r="B4" t="str">
            <v>0198RB</v>
          </cell>
          <cell r="H4">
            <v>428348</v>
          </cell>
        </row>
        <row r="5">
          <cell r="B5" t="str">
            <v>0202RB</v>
          </cell>
          <cell r="H5">
            <v>562591</v>
          </cell>
        </row>
        <row r="6">
          <cell r="B6" t="str">
            <v>0224RB</v>
          </cell>
          <cell r="H6">
            <v>662577</v>
          </cell>
        </row>
        <row r="7">
          <cell r="B7" t="str">
            <v>0249RB</v>
          </cell>
          <cell r="H7">
            <v>502039</v>
          </cell>
        </row>
        <row r="8">
          <cell r="B8" t="str">
            <v>0519NP1</v>
          </cell>
          <cell r="H8">
            <v>251218</v>
          </cell>
        </row>
        <row r="9">
          <cell r="B9" t="str">
            <v>0534NP1</v>
          </cell>
          <cell r="H9">
            <v>428422</v>
          </cell>
        </row>
        <row r="10">
          <cell r="B10" t="str">
            <v>0617NP1</v>
          </cell>
          <cell r="H10">
            <v>430876</v>
          </cell>
        </row>
        <row r="11">
          <cell r="B11" t="str">
            <v>0620NP1</v>
          </cell>
          <cell r="H11">
            <v>425150</v>
          </cell>
        </row>
        <row r="12">
          <cell r="B12" t="str">
            <v>0621NP1</v>
          </cell>
          <cell r="H12">
            <v>428855</v>
          </cell>
        </row>
        <row r="13">
          <cell r="B13" t="str">
            <v>0785RA</v>
          </cell>
          <cell r="H13">
            <v>1187880</v>
          </cell>
        </row>
        <row r="14">
          <cell r="B14" t="str">
            <v>1001QZ</v>
          </cell>
          <cell r="H14">
            <v>505311</v>
          </cell>
        </row>
        <row r="15">
          <cell r="B15" t="str">
            <v>1009QZ</v>
          </cell>
          <cell r="H15">
            <v>480086</v>
          </cell>
        </row>
        <row r="16">
          <cell r="B16" t="str">
            <v>1012QZ</v>
          </cell>
          <cell r="H16">
            <v>616602</v>
          </cell>
        </row>
        <row r="17">
          <cell r="B17" t="str">
            <v>1013QZ</v>
          </cell>
          <cell r="H17">
            <v>480086</v>
          </cell>
        </row>
        <row r="18">
          <cell r="B18" t="str">
            <v>1021QZ</v>
          </cell>
          <cell r="H18">
            <v>446802</v>
          </cell>
        </row>
        <row r="19">
          <cell r="B19" t="str">
            <v>1048QZ</v>
          </cell>
          <cell r="H19">
            <v>446802</v>
          </cell>
        </row>
        <row r="20">
          <cell r="B20" t="str">
            <v>1067QZ</v>
          </cell>
          <cell r="H20">
            <v>480086</v>
          </cell>
        </row>
        <row r="21">
          <cell r="B21" t="str">
            <v>1095QZ</v>
          </cell>
          <cell r="H21">
            <v>524102</v>
          </cell>
        </row>
        <row r="22">
          <cell r="B22" t="str">
            <v>1109QZ</v>
          </cell>
          <cell r="H22">
            <v>637364</v>
          </cell>
        </row>
        <row r="23">
          <cell r="B23" t="str">
            <v>1118QZ</v>
          </cell>
          <cell r="H23">
            <v>480086</v>
          </cell>
        </row>
        <row r="24">
          <cell r="B24" t="str">
            <v>1130QZ</v>
          </cell>
          <cell r="H24">
            <v>496867</v>
          </cell>
        </row>
        <row r="25">
          <cell r="B25" t="str">
            <v>1423QR</v>
          </cell>
          <cell r="H25">
            <v>437372</v>
          </cell>
        </row>
        <row r="26">
          <cell r="B26" t="str">
            <v>1425QR</v>
          </cell>
          <cell r="H26">
            <v>490012</v>
          </cell>
        </row>
        <row r="27">
          <cell r="B27" t="str">
            <v>1426QR</v>
          </cell>
          <cell r="H27">
            <v>434896</v>
          </cell>
        </row>
        <row r="28">
          <cell r="B28" t="str">
            <v>1427QR</v>
          </cell>
          <cell r="H28">
            <v>428831</v>
          </cell>
        </row>
        <row r="29">
          <cell r="B29" t="str">
            <v>1428QR</v>
          </cell>
          <cell r="H29">
            <v>428831</v>
          </cell>
        </row>
        <row r="30">
          <cell r="B30" t="str">
            <v>1429QR</v>
          </cell>
          <cell r="H30">
            <v>490012</v>
          </cell>
        </row>
        <row r="31">
          <cell r="B31" t="str">
            <v>1430QR</v>
          </cell>
          <cell r="H31">
            <v>414326</v>
          </cell>
        </row>
        <row r="32">
          <cell r="B32" t="str">
            <v>1432QR</v>
          </cell>
          <cell r="H32">
            <v>428831</v>
          </cell>
        </row>
        <row r="33">
          <cell r="B33" t="str">
            <v>1434QR</v>
          </cell>
          <cell r="H33">
            <v>414326</v>
          </cell>
        </row>
        <row r="34">
          <cell r="B34" t="str">
            <v>1438QR</v>
          </cell>
          <cell r="H34">
            <v>416802</v>
          </cell>
        </row>
        <row r="35">
          <cell r="B35" t="str">
            <v>1439QR</v>
          </cell>
          <cell r="H35">
            <v>455463</v>
          </cell>
        </row>
        <row r="36">
          <cell r="B36" t="str">
            <v>1440QR</v>
          </cell>
          <cell r="H36">
            <v>436217</v>
          </cell>
        </row>
        <row r="37">
          <cell r="B37" t="str">
            <v>1441QR</v>
          </cell>
          <cell r="H37">
            <v>448077</v>
          </cell>
        </row>
        <row r="38">
          <cell r="B38" t="str">
            <v>1443QR</v>
          </cell>
          <cell r="H38">
            <v>416802</v>
          </cell>
        </row>
        <row r="39">
          <cell r="B39" t="str">
            <v>1447QR</v>
          </cell>
          <cell r="H39">
            <v>434870</v>
          </cell>
        </row>
        <row r="40">
          <cell r="B40" t="str">
            <v>1448QR</v>
          </cell>
          <cell r="H40">
            <v>434896</v>
          </cell>
        </row>
        <row r="41">
          <cell r="B41" t="str">
            <v>1449QR</v>
          </cell>
          <cell r="H41">
            <v>448895</v>
          </cell>
        </row>
        <row r="42">
          <cell r="B42" t="str">
            <v>1453QR</v>
          </cell>
          <cell r="H42">
            <v>431285</v>
          </cell>
        </row>
        <row r="43">
          <cell r="B43" t="str">
            <v>1454QR</v>
          </cell>
          <cell r="H43">
            <v>410715</v>
          </cell>
        </row>
        <row r="44">
          <cell r="B44" t="str">
            <v>1457QR</v>
          </cell>
          <cell r="H44">
            <v>416802</v>
          </cell>
        </row>
        <row r="45">
          <cell r="B45" t="str">
            <v>1458QR</v>
          </cell>
          <cell r="H45">
            <v>410715</v>
          </cell>
        </row>
        <row r="46">
          <cell r="B46" t="str">
            <v>1463QR</v>
          </cell>
          <cell r="H46">
            <v>213754</v>
          </cell>
        </row>
        <row r="47">
          <cell r="B47" t="str">
            <v>1468QR</v>
          </cell>
          <cell r="H47">
            <v>449376</v>
          </cell>
        </row>
        <row r="48">
          <cell r="B48" t="str">
            <v>1496QR</v>
          </cell>
          <cell r="H48">
            <v>428831</v>
          </cell>
        </row>
        <row r="49">
          <cell r="B49" t="str">
            <v>1497QR</v>
          </cell>
          <cell r="H49">
            <v>442303</v>
          </cell>
        </row>
        <row r="50">
          <cell r="B50" t="str">
            <v>1500QR</v>
          </cell>
          <cell r="H50">
            <v>442303</v>
          </cell>
        </row>
        <row r="51">
          <cell r="B51" t="str">
            <v>1501QR</v>
          </cell>
          <cell r="H51">
            <v>408262</v>
          </cell>
        </row>
        <row r="52">
          <cell r="B52" t="str">
            <v>1506QC</v>
          </cell>
          <cell r="H52">
            <v>321695</v>
          </cell>
        </row>
        <row r="53">
          <cell r="B53" t="str">
            <v>1509QR</v>
          </cell>
          <cell r="H53">
            <v>487556</v>
          </cell>
        </row>
        <row r="54">
          <cell r="B54" t="str">
            <v>1510QR</v>
          </cell>
          <cell r="H54">
            <v>408262</v>
          </cell>
        </row>
        <row r="55">
          <cell r="B55" t="str">
            <v>1514QR</v>
          </cell>
          <cell r="H55">
            <v>436217</v>
          </cell>
        </row>
        <row r="56">
          <cell r="B56" t="str">
            <v>1515QR</v>
          </cell>
          <cell r="H56">
            <v>408262</v>
          </cell>
        </row>
        <row r="57">
          <cell r="B57" t="str">
            <v>1516QR</v>
          </cell>
          <cell r="H57">
            <v>428831</v>
          </cell>
        </row>
        <row r="58">
          <cell r="B58" t="str">
            <v>1517QR</v>
          </cell>
          <cell r="H58">
            <v>448077</v>
          </cell>
        </row>
        <row r="59">
          <cell r="B59" t="str">
            <v>1518QR</v>
          </cell>
          <cell r="H59">
            <v>434896</v>
          </cell>
        </row>
        <row r="60">
          <cell r="B60" t="str">
            <v>1519QR</v>
          </cell>
          <cell r="H60">
            <v>439513</v>
          </cell>
        </row>
        <row r="61">
          <cell r="B61" t="str">
            <v>1520QR</v>
          </cell>
          <cell r="H61">
            <v>439513</v>
          </cell>
        </row>
        <row r="62">
          <cell r="B62" t="str">
            <v>1523QR</v>
          </cell>
          <cell r="H62">
            <v>442303</v>
          </cell>
        </row>
        <row r="63">
          <cell r="B63" t="str">
            <v>1524QR</v>
          </cell>
          <cell r="H63">
            <v>474397</v>
          </cell>
        </row>
        <row r="64">
          <cell r="B64" t="str">
            <v>1525QR</v>
          </cell>
          <cell r="H64">
            <v>428831</v>
          </cell>
        </row>
        <row r="65">
          <cell r="B65" t="str">
            <v>1526QR</v>
          </cell>
          <cell r="H65">
            <v>428831</v>
          </cell>
        </row>
        <row r="66">
          <cell r="B66" t="str">
            <v>1527QR</v>
          </cell>
          <cell r="H66">
            <v>434896</v>
          </cell>
        </row>
        <row r="67">
          <cell r="B67" t="str">
            <v>1528QR</v>
          </cell>
          <cell r="H67">
            <v>452191</v>
          </cell>
        </row>
        <row r="68">
          <cell r="B68" t="str">
            <v>1529QR</v>
          </cell>
          <cell r="H68">
            <v>428831</v>
          </cell>
        </row>
        <row r="69">
          <cell r="B69" t="str">
            <v>1530QR</v>
          </cell>
          <cell r="H69">
            <v>434896</v>
          </cell>
        </row>
        <row r="70">
          <cell r="B70" t="str">
            <v>1533QC</v>
          </cell>
          <cell r="H70">
            <v>317205</v>
          </cell>
        </row>
        <row r="71">
          <cell r="B71" t="str">
            <v>1534QR</v>
          </cell>
          <cell r="H71">
            <v>436217</v>
          </cell>
        </row>
        <row r="72">
          <cell r="B72" t="str">
            <v>1537QR</v>
          </cell>
          <cell r="H72">
            <v>439513</v>
          </cell>
        </row>
        <row r="73">
          <cell r="B73" t="str">
            <v>1538QR</v>
          </cell>
          <cell r="H73">
            <v>414326</v>
          </cell>
        </row>
        <row r="74">
          <cell r="B74" t="str">
            <v>1544QR</v>
          </cell>
          <cell r="H74">
            <v>408262</v>
          </cell>
        </row>
        <row r="75">
          <cell r="B75" t="str">
            <v>1545QR</v>
          </cell>
          <cell r="H75">
            <v>414326</v>
          </cell>
        </row>
        <row r="76">
          <cell r="B76" t="str">
            <v>1547QR</v>
          </cell>
          <cell r="H76">
            <v>414326</v>
          </cell>
        </row>
        <row r="77">
          <cell r="B77" t="str">
            <v>1548QR</v>
          </cell>
          <cell r="H77">
            <v>441485</v>
          </cell>
        </row>
        <row r="78">
          <cell r="B78" t="str">
            <v>1549QR</v>
          </cell>
          <cell r="H78">
            <v>417307</v>
          </cell>
        </row>
        <row r="79">
          <cell r="B79" t="str">
            <v>1551QR</v>
          </cell>
          <cell r="H79">
            <v>408262</v>
          </cell>
        </row>
        <row r="80">
          <cell r="B80" t="str">
            <v>1552QR</v>
          </cell>
          <cell r="H80">
            <v>431285</v>
          </cell>
        </row>
        <row r="81">
          <cell r="B81" t="str">
            <v>1555QR</v>
          </cell>
          <cell r="H81">
            <v>436217</v>
          </cell>
        </row>
        <row r="82">
          <cell r="B82" t="str">
            <v>1558QR</v>
          </cell>
          <cell r="H82">
            <v>428831</v>
          </cell>
        </row>
        <row r="83">
          <cell r="B83" t="str">
            <v>1559QR</v>
          </cell>
          <cell r="H83">
            <v>414326</v>
          </cell>
        </row>
        <row r="84">
          <cell r="B84" t="str">
            <v>1560QR</v>
          </cell>
          <cell r="H84">
            <v>428831</v>
          </cell>
        </row>
        <row r="85">
          <cell r="B85" t="str">
            <v>1572QR</v>
          </cell>
          <cell r="H85">
            <v>487556</v>
          </cell>
        </row>
        <row r="86">
          <cell r="B86" t="str">
            <v>1573QR</v>
          </cell>
          <cell r="H86">
            <v>439032</v>
          </cell>
        </row>
        <row r="87">
          <cell r="B87" t="str">
            <v>1577QR</v>
          </cell>
          <cell r="H87">
            <v>423897</v>
          </cell>
        </row>
        <row r="88">
          <cell r="B88" t="str">
            <v>1651NN1</v>
          </cell>
          <cell r="H88">
            <v>430154</v>
          </cell>
        </row>
        <row r="89">
          <cell r="B89" t="str">
            <v>1657QR</v>
          </cell>
          <cell r="H89">
            <v>381257</v>
          </cell>
        </row>
        <row r="90">
          <cell r="B90" t="str">
            <v>1686NN1</v>
          </cell>
          <cell r="H90">
            <v>384450</v>
          </cell>
        </row>
        <row r="91">
          <cell r="B91" t="str">
            <v>1692NN1</v>
          </cell>
          <cell r="H91">
            <v>382840</v>
          </cell>
        </row>
        <row r="92">
          <cell r="B92" t="str">
            <v>1696NN1</v>
          </cell>
          <cell r="H92">
            <v>254923</v>
          </cell>
        </row>
        <row r="93">
          <cell r="B93" t="str">
            <v>1697NN1</v>
          </cell>
          <cell r="H93">
            <v>326730</v>
          </cell>
        </row>
        <row r="94">
          <cell r="B94" t="str">
            <v>1718NN1</v>
          </cell>
          <cell r="H94">
            <v>421397</v>
          </cell>
        </row>
        <row r="95">
          <cell r="B95" t="str">
            <v>1725NN1</v>
          </cell>
          <cell r="H95">
            <v>329959</v>
          </cell>
        </row>
        <row r="96">
          <cell r="B96" t="str">
            <v>1732NN1</v>
          </cell>
          <cell r="H96">
            <v>430274</v>
          </cell>
        </row>
        <row r="97">
          <cell r="B97" t="str">
            <v>1741NN1</v>
          </cell>
          <cell r="H97">
            <v>429553</v>
          </cell>
        </row>
        <row r="98">
          <cell r="B98" t="str">
            <v>1767NN1</v>
          </cell>
          <cell r="H98">
            <v>279071</v>
          </cell>
        </row>
        <row r="99">
          <cell r="B99" t="str">
            <v>1784NN1</v>
          </cell>
          <cell r="H99">
            <v>422792</v>
          </cell>
        </row>
        <row r="100">
          <cell r="B100" t="str">
            <v>1789NN1</v>
          </cell>
          <cell r="H100">
            <v>430852</v>
          </cell>
        </row>
        <row r="101">
          <cell r="B101" t="str">
            <v>1790NN1</v>
          </cell>
          <cell r="H101">
            <v>432752</v>
          </cell>
        </row>
        <row r="102">
          <cell r="B102" t="str">
            <v>1804OP1</v>
          </cell>
          <cell r="H102">
            <v>373306</v>
          </cell>
        </row>
        <row r="103">
          <cell r="B103" t="str">
            <v>1818OP1</v>
          </cell>
          <cell r="H103">
            <v>379488</v>
          </cell>
        </row>
        <row r="104">
          <cell r="B104" t="str">
            <v>1959MX1</v>
          </cell>
          <cell r="H104">
            <v>399865</v>
          </cell>
        </row>
        <row r="105">
          <cell r="B105" t="str">
            <v>1990QC</v>
          </cell>
          <cell r="H105">
            <v>314510</v>
          </cell>
        </row>
        <row r="106">
          <cell r="B106" t="str">
            <v>2379OQ1</v>
          </cell>
          <cell r="H106">
            <v>378598</v>
          </cell>
        </row>
        <row r="107">
          <cell r="B107" t="str">
            <v>2450NT1</v>
          </cell>
          <cell r="H107">
            <v>279600</v>
          </cell>
        </row>
        <row r="108">
          <cell r="B108" t="str">
            <v>2471NT1</v>
          </cell>
          <cell r="H108">
            <v>422239</v>
          </cell>
        </row>
        <row r="109">
          <cell r="B109" t="str">
            <v>2712RB</v>
          </cell>
          <cell r="H109">
            <v>499537</v>
          </cell>
        </row>
        <row r="110">
          <cell r="B110" t="str">
            <v>2764PR1</v>
          </cell>
          <cell r="H110">
            <v>99828</v>
          </cell>
        </row>
        <row r="111">
          <cell r="B111" t="str">
            <v>2815QU</v>
          </cell>
          <cell r="H111">
            <v>464487</v>
          </cell>
        </row>
        <row r="112">
          <cell r="B112" t="str">
            <v>2831QN</v>
          </cell>
          <cell r="H112">
            <v>79154</v>
          </cell>
        </row>
        <row r="113">
          <cell r="B113" t="str">
            <v>2874QN</v>
          </cell>
          <cell r="H113">
            <v>321152</v>
          </cell>
        </row>
        <row r="114">
          <cell r="B114" t="str">
            <v>2942QT</v>
          </cell>
          <cell r="H114">
            <v>572841</v>
          </cell>
        </row>
        <row r="115">
          <cell r="B115" t="str">
            <v>2952QN</v>
          </cell>
          <cell r="H115">
            <v>321152</v>
          </cell>
        </row>
        <row r="116">
          <cell r="B116" t="str">
            <v>2976QN</v>
          </cell>
          <cell r="H116">
            <v>321152</v>
          </cell>
        </row>
        <row r="117">
          <cell r="B117" t="str">
            <v>3002QN</v>
          </cell>
          <cell r="H117">
            <v>321152</v>
          </cell>
        </row>
        <row r="118">
          <cell r="B118" t="str">
            <v>3077QN</v>
          </cell>
          <cell r="H118">
            <v>316140</v>
          </cell>
        </row>
        <row r="119">
          <cell r="B119" t="str">
            <v>3201QN</v>
          </cell>
          <cell r="H119">
            <v>172222</v>
          </cell>
        </row>
        <row r="120">
          <cell r="B120" t="str">
            <v>3274QN</v>
          </cell>
          <cell r="H120">
            <v>1064439</v>
          </cell>
        </row>
        <row r="121">
          <cell r="B121" t="str">
            <v>3275QN</v>
          </cell>
          <cell r="H121">
            <v>1129540</v>
          </cell>
        </row>
        <row r="122">
          <cell r="B122" t="str">
            <v>3277QN</v>
          </cell>
          <cell r="H122">
            <v>1082795</v>
          </cell>
        </row>
        <row r="123">
          <cell r="B123" t="str">
            <v>3279QN</v>
          </cell>
          <cell r="H123">
            <v>956010</v>
          </cell>
        </row>
        <row r="124">
          <cell r="B124" t="str">
            <v>3280QN</v>
          </cell>
          <cell r="H124">
            <v>1021783</v>
          </cell>
        </row>
        <row r="125">
          <cell r="B125" t="str">
            <v>3281QN</v>
          </cell>
          <cell r="H125">
            <v>1018298</v>
          </cell>
        </row>
        <row r="126">
          <cell r="B126" t="str">
            <v>3297QN</v>
          </cell>
          <cell r="H126">
            <v>968980</v>
          </cell>
        </row>
        <row r="127">
          <cell r="B127" t="str">
            <v>3300QN</v>
          </cell>
          <cell r="H127">
            <v>956010</v>
          </cell>
        </row>
        <row r="128">
          <cell r="B128" t="str">
            <v>3301QN</v>
          </cell>
          <cell r="H128">
            <v>1321206</v>
          </cell>
        </row>
        <row r="129">
          <cell r="B129" t="str">
            <v>3302QN</v>
          </cell>
          <cell r="H129">
            <v>1382895</v>
          </cell>
        </row>
        <row r="130">
          <cell r="B130" t="str">
            <v>3304QN</v>
          </cell>
          <cell r="H130">
            <v>1035353</v>
          </cell>
        </row>
        <row r="131">
          <cell r="B131" t="str">
            <v>3305QN</v>
          </cell>
          <cell r="H131">
            <v>974343</v>
          </cell>
        </row>
        <row r="132">
          <cell r="B132" t="str">
            <v>3306QN</v>
          </cell>
          <cell r="H132">
            <v>972249</v>
          </cell>
        </row>
        <row r="133">
          <cell r="B133" t="str">
            <v>3308QN</v>
          </cell>
          <cell r="H133">
            <v>1088930</v>
          </cell>
        </row>
        <row r="134">
          <cell r="B134" t="str">
            <v>3315QN</v>
          </cell>
          <cell r="H134">
            <v>1211108</v>
          </cell>
        </row>
        <row r="135">
          <cell r="B135" t="str">
            <v>3316QN</v>
          </cell>
          <cell r="H135">
            <v>1094610</v>
          </cell>
        </row>
        <row r="136">
          <cell r="B136" t="str">
            <v>3317QN</v>
          </cell>
          <cell r="H136">
            <v>1216643</v>
          </cell>
        </row>
        <row r="137">
          <cell r="B137" t="str">
            <v>3318QN</v>
          </cell>
          <cell r="H137">
            <v>974343</v>
          </cell>
        </row>
        <row r="138">
          <cell r="B138" t="str">
            <v>3319QN</v>
          </cell>
          <cell r="H138">
            <v>1064439</v>
          </cell>
        </row>
        <row r="139">
          <cell r="B139" t="str">
            <v>3328LM1</v>
          </cell>
          <cell r="H139">
            <v>412255</v>
          </cell>
        </row>
        <row r="140">
          <cell r="B140" t="str">
            <v>3337QX</v>
          </cell>
          <cell r="H140">
            <v>477308</v>
          </cell>
        </row>
        <row r="141">
          <cell r="B141" t="str">
            <v>3340QN</v>
          </cell>
          <cell r="H141">
            <v>974343</v>
          </cell>
        </row>
        <row r="142">
          <cell r="B142" t="str">
            <v>3341QN</v>
          </cell>
          <cell r="H142">
            <v>974343</v>
          </cell>
        </row>
        <row r="143">
          <cell r="B143" t="str">
            <v>3342QN</v>
          </cell>
          <cell r="H143">
            <v>1072691</v>
          </cell>
        </row>
        <row r="144">
          <cell r="B144" t="str">
            <v>3343QN</v>
          </cell>
          <cell r="H144">
            <v>972249</v>
          </cell>
        </row>
        <row r="145">
          <cell r="B145" t="str">
            <v>3344QN</v>
          </cell>
          <cell r="H145">
            <v>972249</v>
          </cell>
        </row>
        <row r="146">
          <cell r="B146" t="str">
            <v>3349QV</v>
          </cell>
          <cell r="H146">
            <v>37446</v>
          </cell>
        </row>
        <row r="147">
          <cell r="B147" t="str">
            <v>3363QN</v>
          </cell>
          <cell r="H147">
            <v>509280</v>
          </cell>
        </row>
        <row r="148">
          <cell r="B148" t="str">
            <v>3368QV</v>
          </cell>
          <cell r="H148">
            <v>505311</v>
          </cell>
        </row>
        <row r="149">
          <cell r="B149" t="str">
            <v>3370QV</v>
          </cell>
          <cell r="H149">
            <v>471606</v>
          </cell>
        </row>
        <row r="150">
          <cell r="B150" t="str">
            <v>3379QN</v>
          </cell>
          <cell r="H150">
            <v>1023829</v>
          </cell>
        </row>
        <row r="151">
          <cell r="B151" t="str">
            <v>3383QX</v>
          </cell>
          <cell r="H151">
            <v>478510</v>
          </cell>
        </row>
        <row r="152">
          <cell r="B152" t="str">
            <v>3384QN</v>
          </cell>
          <cell r="H152">
            <v>876343</v>
          </cell>
        </row>
        <row r="153">
          <cell r="B153" t="str">
            <v>3389QX</v>
          </cell>
          <cell r="H153">
            <v>477308</v>
          </cell>
        </row>
        <row r="154">
          <cell r="B154" t="str">
            <v>3399QV</v>
          </cell>
          <cell r="H154">
            <v>542695</v>
          </cell>
        </row>
        <row r="155">
          <cell r="B155" t="str">
            <v>3428QN</v>
          </cell>
          <cell r="H155">
            <v>1044952</v>
          </cell>
        </row>
        <row r="156">
          <cell r="B156" t="str">
            <v>3430QN</v>
          </cell>
          <cell r="H156">
            <v>1280599</v>
          </cell>
        </row>
        <row r="157">
          <cell r="B157" t="str">
            <v>3444QX</v>
          </cell>
          <cell r="H157">
            <v>477308</v>
          </cell>
        </row>
        <row r="158">
          <cell r="B158" t="str">
            <v>3458QN</v>
          </cell>
          <cell r="H158">
            <v>1088930</v>
          </cell>
        </row>
        <row r="159">
          <cell r="B159" t="str">
            <v>3459QN</v>
          </cell>
          <cell r="H159">
            <v>956010</v>
          </cell>
        </row>
        <row r="160">
          <cell r="B160" t="str">
            <v>3461QN</v>
          </cell>
          <cell r="H160">
            <v>960052</v>
          </cell>
        </row>
        <row r="161">
          <cell r="B161" t="str">
            <v>3462QN</v>
          </cell>
          <cell r="H161">
            <v>956010</v>
          </cell>
        </row>
        <row r="162">
          <cell r="B162" t="str">
            <v>3463QN</v>
          </cell>
          <cell r="H162">
            <v>956010</v>
          </cell>
        </row>
        <row r="163">
          <cell r="B163" t="str">
            <v>3464QN</v>
          </cell>
          <cell r="H163">
            <v>956010</v>
          </cell>
        </row>
        <row r="164">
          <cell r="B164" t="str">
            <v>3465QN</v>
          </cell>
          <cell r="H164">
            <v>987777</v>
          </cell>
        </row>
        <row r="165">
          <cell r="B165" t="str">
            <v>3469QX</v>
          </cell>
          <cell r="H165">
            <v>477308</v>
          </cell>
        </row>
        <row r="166">
          <cell r="B166" t="str">
            <v>3478MV1</v>
          </cell>
          <cell r="H166">
            <v>484549</v>
          </cell>
        </row>
        <row r="167">
          <cell r="B167" t="str">
            <v>3479LM1</v>
          </cell>
          <cell r="H167">
            <v>421590</v>
          </cell>
        </row>
        <row r="168">
          <cell r="B168" t="str">
            <v>3482QV</v>
          </cell>
          <cell r="H168">
            <v>673571</v>
          </cell>
        </row>
        <row r="169">
          <cell r="B169" t="str">
            <v>3488QN</v>
          </cell>
          <cell r="H169">
            <v>1023829</v>
          </cell>
        </row>
        <row r="170">
          <cell r="B170" t="str">
            <v>3489QN</v>
          </cell>
          <cell r="H170">
            <v>1064439</v>
          </cell>
        </row>
        <row r="171">
          <cell r="B171" t="str">
            <v>3490QN</v>
          </cell>
          <cell r="H171">
            <v>956010</v>
          </cell>
        </row>
        <row r="172">
          <cell r="B172" t="str">
            <v>3494QV</v>
          </cell>
          <cell r="H172">
            <v>673571</v>
          </cell>
        </row>
        <row r="173">
          <cell r="B173" t="str">
            <v>3507QX</v>
          </cell>
          <cell r="H173">
            <v>491429</v>
          </cell>
        </row>
        <row r="174">
          <cell r="B174" t="str">
            <v>3514QN</v>
          </cell>
          <cell r="H174">
            <v>960052</v>
          </cell>
        </row>
        <row r="175">
          <cell r="B175" t="str">
            <v>3515LM1</v>
          </cell>
          <cell r="H175">
            <v>418630</v>
          </cell>
        </row>
        <row r="176">
          <cell r="B176" t="str">
            <v>3515QN</v>
          </cell>
          <cell r="H176">
            <v>1069299</v>
          </cell>
        </row>
        <row r="177">
          <cell r="B177" t="str">
            <v>3518OP1</v>
          </cell>
          <cell r="H177">
            <v>383795</v>
          </cell>
        </row>
        <row r="178">
          <cell r="B178" t="str">
            <v>3519OP1</v>
          </cell>
          <cell r="H178">
            <v>379077</v>
          </cell>
        </row>
        <row r="179">
          <cell r="B179" t="str">
            <v>3526QV</v>
          </cell>
          <cell r="H179">
            <v>458518</v>
          </cell>
        </row>
        <row r="180">
          <cell r="B180" t="str">
            <v>3530QX</v>
          </cell>
          <cell r="H180">
            <v>478510</v>
          </cell>
        </row>
        <row r="181">
          <cell r="B181" t="str">
            <v>3531QN</v>
          </cell>
          <cell r="H181">
            <v>1080678</v>
          </cell>
        </row>
        <row r="182">
          <cell r="B182" t="str">
            <v>3531QX</v>
          </cell>
          <cell r="H182">
            <v>478510</v>
          </cell>
        </row>
        <row r="183">
          <cell r="B183" t="str">
            <v>3532QN</v>
          </cell>
          <cell r="H183">
            <v>915401</v>
          </cell>
        </row>
        <row r="184">
          <cell r="B184" t="str">
            <v>3546QV</v>
          </cell>
          <cell r="H184">
            <v>340707</v>
          </cell>
        </row>
        <row r="185">
          <cell r="B185" t="str">
            <v>3551QV</v>
          </cell>
          <cell r="H185">
            <v>148287</v>
          </cell>
        </row>
        <row r="186">
          <cell r="B186" t="str">
            <v>3558QX</v>
          </cell>
          <cell r="H186">
            <v>478510</v>
          </cell>
        </row>
        <row r="187">
          <cell r="B187" t="str">
            <v>3560QV</v>
          </cell>
          <cell r="H187">
            <v>172218</v>
          </cell>
        </row>
        <row r="188">
          <cell r="B188" t="str">
            <v>3561QN</v>
          </cell>
          <cell r="H188">
            <v>998186</v>
          </cell>
        </row>
        <row r="189">
          <cell r="B189" t="str">
            <v>3562QX</v>
          </cell>
          <cell r="H189">
            <v>478510</v>
          </cell>
        </row>
        <row r="190">
          <cell r="B190" t="str">
            <v>3563QN</v>
          </cell>
          <cell r="H190">
            <v>945521</v>
          </cell>
        </row>
        <row r="191">
          <cell r="B191" t="str">
            <v>3580QN</v>
          </cell>
          <cell r="H191">
            <v>1069299</v>
          </cell>
        </row>
        <row r="192">
          <cell r="B192" t="str">
            <v>3581QN</v>
          </cell>
          <cell r="H192">
            <v>956010</v>
          </cell>
        </row>
        <row r="193">
          <cell r="B193" t="str">
            <v>3582QN</v>
          </cell>
          <cell r="H193">
            <v>1082122</v>
          </cell>
        </row>
        <row r="194">
          <cell r="B194" t="str">
            <v>3583QN</v>
          </cell>
          <cell r="H194">
            <v>1088930</v>
          </cell>
        </row>
        <row r="195">
          <cell r="B195" t="str">
            <v>3585QN</v>
          </cell>
          <cell r="H195">
            <v>984359</v>
          </cell>
        </row>
        <row r="196">
          <cell r="B196" t="str">
            <v>3592QN</v>
          </cell>
          <cell r="H196">
            <v>956010</v>
          </cell>
        </row>
        <row r="197">
          <cell r="B197" t="str">
            <v>3595QN</v>
          </cell>
          <cell r="H197">
            <v>1069299</v>
          </cell>
        </row>
        <row r="198">
          <cell r="B198" t="str">
            <v>3604QX</v>
          </cell>
          <cell r="H198">
            <v>673042</v>
          </cell>
        </row>
        <row r="199">
          <cell r="B199" t="str">
            <v>3608QX</v>
          </cell>
          <cell r="H199">
            <v>478510</v>
          </cell>
        </row>
        <row r="200">
          <cell r="B200" t="str">
            <v>3678QX</v>
          </cell>
          <cell r="H200">
            <v>451518</v>
          </cell>
        </row>
        <row r="201">
          <cell r="B201" t="str">
            <v>3679QX</v>
          </cell>
          <cell r="H201">
            <v>511494</v>
          </cell>
        </row>
        <row r="202">
          <cell r="B202" t="str">
            <v>3802QG</v>
          </cell>
          <cell r="H202">
            <v>1066436</v>
          </cell>
        </row>
        <row r="203">
          <cell r="B203" t="str">
            <v>3987RB</v>
          </cell>
          <cell r="H203">
            <v>1411882</v>
          </cell>
        </row>
        <row r="204">
          <cell r="B204" t="str">
            <v>4007OQ1</v>
          </cell>
          <cell r="H204">
            <v>379897</v>
          </cell>
        </row>
        <row r="205">
          <cell r="B205" t="str">
            <v>4007RB</v>
          </cell>
          <cell r="H205">
            <v>442953</v>
          </cell>
        </row>
        <row r="206">
          <cell r="B206" t="str">
            <v>4061NO1</v>
          </cell>
          <cell r="H206">
            <v>434340</v>
          </cell>
        </row>
        <row r="207">
          <cell r="B207" t="str">
            <v>4079QI</v>
          </cell>
          <cell r="H207">
            <v>73705</v>
          </cell>
        </row>
        <row r="208">
          <cell r="B208" t="str">
            <v>4084NO1</v>
          </cell>
          <cell r="H208">
            <v>436818</v>
          </cell>
        </row>
        <row r="209">
          <cell r="B209" t="str">
            <v>4098ON1</v>
          </cell>
          <cell r="H209">
            <v>417620</v>
          </cell>
        </row>
        <row r="210">
          <cell r="B210" t="str">
            <v>4178ON1</v>
          </cell>
          <cell r="H210">
            <v>277066</v>
          </cell>
        </row>
        <row r="211">
          <cell r="B211" t="str">
            <v>4457LH1</v>
          </cell>
          <cell r="H211">
            <v>518326</v>
          </cell>
        </row>
        <row r="212">
          <cell r="B212" t="str">
            <v>4459NB</v>
          </cell>
          <cell r="H212">
            <v>448631</v>
          </cell>
        </row>
        <row r="213">
          <cell r="B213" t="str">
            <v>4507LH1</v>
          </cell>
          <cell r="H213">
            <v>520539</v>
          </cell>
        </row>
        <row r="214">
          <cell r="B214" t="str">
            <v>4632OX</v>
          </cell>
          <cell r="H214">
            <v>464896</v>
          </cell>
        </row>
        <row r="215">
          <cell r="B215" t="str">
            <v>4685OX</v>
          </cell>
          <cell r="H215">
            <v>474060</v>
          </cell>
        </row>
        <row r="216">
          <cell r="B216" t="str">
            <v>4688OX</v>
          </cell>
          <cell r="H216">
            <v>459577</v>
          </cell>
        </row>
        <row r="217">
          <cell r="B217" t="str">
            <v>4715QR</v>
          </cell>
          <cell r="H217">
            <v>972249</v>
          </cell>
        </row>
        <row r="218">
          <cell r="B218" t="str">
            <v>4725QR</v>
          </cell>
          <cell r="H218">
            <v>153561</v>
          </cell>
        </row>
        <row r="219">
          <cell r="B219" t="str">
            <v>4736QR</v>
          </cell>
          <cell r="H219">
            <v>1068910</v>
          </cell>
        </row>
        <row r="220">
          <cell r="B220" t="str">
            <v>4751QR</v>
          </cell>
          <cell r="H220">
            <v>1109235</v>
          </cell>
        </row>
        <row r="221">
          <cell r="B221" t="str">
            <v>4752QR</v>
          </cell>
          <cell r="H221">
            <v>1015012</v>
          </cell>
        </row>
        <row r="222">
          <cell r="B222" t="str">
            <v>4770QR</v>
          </cell>
          <cell r="H222">
            <v>1395090</v>
          </cell>
        </row>
        <row r="223">
          <cell r="B223" t="str">
            <v>4825QR</v>
          </cell>
          <cell r="H223">
            <v>453009</v>
          </cell>
        </row>
        <row r="224">
          <cell r="B224" t="str">
            <v>4838QR</v>
          </cell>
          <cell r="H224">
            <v>511139</v>
          </cell>
        </row>
        <row r="225">
          <cell r="B225" t="str">
            <v>4880QR</v>
          </cell>
          <cell r="H225">
            <v>119884</v>
          </cell>
        </row>
        <row r="226">
          <cell r="B226" t="str">
            <v>4921QR</v>
          </cell>
          <cell r="H226">
            <v>955962</v>
          </cell>
        </row>
        <row r="227">
          <cell r="B227" t="str">
            <v>4923QR</v>
          </cell>
          <cell r="H227">
            <v>453009</v>
          </cell>
        </row>
        <row r="228">
          <cell r="B228" t="str">
            <v>4928QR</v>
          </cell>
          <cell r="H228">
            <v>116953</v>
          </cell>
        </row>
        <row r="229">
          <cell r="B229" t="str">
            <v>4934QR</v>
          </cell>
          <cell r="H229">
            <v>142192</v>
          </cell>
        </row>
        <row r="230">
          <cell r="B230" t="str">
            <v>4943QR</v>
          </cell>
          <cell r="H230">
            <v>974343</v>
          </cell>
        </row>
        <row r="231">
          <cell r="B231" t="str">
            <v>4956QR</v>
          </cell>
          <cell r="H231">
            <v>956010</v>
          </cell>
        </row>
        <row r="232">
          <cell r="B232" t="str">
            <v>4971QR</v>
          </cell>
          <cell r="H232">
            <v>1064439</v>
          </cell>
        </row>
        <row r="233">
          <cell r="B233" t="str">
            <v>4972QR</v>
          </cell>
          <cell r="H233">
            <v>956010</v>
          </cell>
        </row>
        <row r="234">
          <cell r="B234" t="str">
            <v>4978QR</v>
          </cell>
          <cell r="H234">
            <v>956010</v>
          </cell>
        </row>
        <row r="235">
          <cell r="B235" t="str">
            <v>4979QR</v>
          </cell>
          <cell r="H235">
            <v>972249</v>
          </cell>
        </row>
        <row r="236">
          <cell r="B236" t="str">
            <v>5016QR</v>
          </cell>
          <cell r="H236">
            <v>154331</v>
          </cell>
        </row>
        <row r="237">
          <cell r="B237" t="str">
            <v>5022PV1</v>
          </cell>
          <cell r="H237">
            <v>626586</v>
          </cell>
        </row>
        <row r="238">
          <cell r="B238" t="str">
            <v>5026QR</v>
          </cell>
          <cell r="H238">
            <v>956010</v>
          </cell>
        </row>
        <row r="239">
          <cell r="B239" t="str">
            <v>5027QR</v>
          </cell>
          <cell r="H239">
            <v>956010</v>
          </cell>
        </row>
        <row r="240">
          <cell r="B240" t="str">
            <v>5072QR</v>
          </cell>
          <cell r="H240">
            <v>236693</v>
          </cell>
        </row>
        <row r="241">
          <cell r="B241" t="str">
            <v>5099QR</v>
          </cell>
          <cell r="H241">
            <v>414326</v>
          </cell>
        </row>
        <row r="242">
          <cell r="B242" t="str">
            <v>5102QR</v>
          </cell>
          <cell r="H242">
            <v>513539</v>
          </cell>
        </row>
        <row r="243">
          <cell r="B243" t="str">
            <v>5174QR</v>
          </cell>
          <cell r="H243">
            <v>408262</v>
          </cell>
        </row>
        <row r="244">
          <cell r="B244" t="str">
            <v>5181QR</v>
          </cell>
          <cell r="H244">
            <v>414326</v>
          </cell>
        </row>
        <row r="245">
          <cell r="B245" t="str">
            <v>5190QR</v>
          </cell>
          <cell r="H245">
            <v>414326</v>
          </cell>
        </row>
        <row r="246">
          <cell r="B246" t="str">
            <v>5191QR</v>
          </cell>
          <cell r="H246">
            <v>414326</v>
          </cell>
        </row>
        <row r="247">
          <cell r="B247" t="str">
            <v>5192QR</v>
          </cell>
          <cell r="H247">
            <v>414326</v>
          </cell>
        </row>
        <row r="248">
          <cell r="B248" t="str">
            <v>5194QR</v>
          </cell>
          <cell r="H248">
            <v>408262</v>
          </cell>
        </row>
        <row r="249">
          <cell r="B249" t="str">
            <v>5203QR</v>
          </cell>
          <cell r="H249">
            <v>414326</v>
          </cell>
        </row>
        <row r="250">
          <cell r="B250" t="str">
            <v>5204QR</v>
          </cell>
          <cell r="H250">
            <v>414326</v>
          </cell>
        </row>
        <row r="251">
          <cell r="B251" t="str">
            <v>5208PV1</v>
          </cell>
          <cell r="H251">
            <v>940180</v>
          </cell>
        </row>
        <row r="252">
          <cell r="B252" t="str">
            <v>5217QR</v>
          </cell>
          <cell r="H252">
            <v>414326</v>
          </cell>
        </row>
        <row r="253">
          <cell r="B253" t="str">
            <v>5218QR</v>
          </cell>
          <cell r="H253">
            <v>414326</v>
          </cell>
        </row>
        <row r="254">
          <cell r="B254" t="str">
            <v>5219QR</v>
          </cell>
          <cell r="H254">
            <v>414326</v>
          </cell>
        </row>
        <row r="255">
          <cell r="B255" t="str">
            <v>5222QR</v>
          </cell>
          <cell r="H255">
            <v>379797</v>
          </cell>
        </row>
        <row r="256">
          <cell r="B256" t="str">
            <v>5223QR</v>
          </cell>
          <cell r="H256">
            <v>414326</v>
          </cell>
        </row>
        <row r="257">
          <cell r="B257" t="str">
            <v>5228QR</v>
          </cell>
          <cell r="H257">
            <v>414326</v>
          </cell>
        </row>
        <row r="258">
          <cell r="B258" t="str">
            <v>5229QR</v>
          </cell>
          <cell r="H258">
            <v>414326</v>
          </cell>
        </row>
        <row r="259">
          <cell r="B259" t="str">
            <v>5230QR</v>
          </cell>
          <cell r="H259">
            <v>414326</v>
          </cell>
        </row>
        <row r="260">
          <cell r="B260" t="str">
            <v>5231QR</v>
          </cell>
          <cell r="H260">
            <v>414326</v>
          </cell>
        </row>
        <row r="261">
          <cell r="B261" t="str">
            <v>5232QR</v>
          </cell>
          <cell r="H261">
            <v>414326</v>
          </cell>
        </row>
        <row r="262">
          <cell r="B262" t="str">
            <v>5233QR</v>
          </cell>
          <cell r="H262">
            <v>414326</v>
          </cell>
        </row>
        <row r="263">
          <cell r="B263" t="str">
            <v>5234QR</v>
          </cell>
          <cell r="H263">
            <v>414326</v>
          </cell>
        </row>
        <row r="264">
          <cell r="B264" t="str">
            <v>5235QR</v>
          </cell>
          <cell r="H264">
            <v>414326</v>
          </cell>
        </row>
        <row r="265">
          <cell r="B265" t="str">
            <v>5236QR</v>
          </cell>
          <cell r="H265">
            <v>414326</v>
          </cell>
        </row>
        <row r="266">
          <cell r="B266" t="str">
            <v>5237QR</v>
          </cell>
          <cell r="H266">
            <v>414326</v>
          </cell>
        </row>
        <row r="267">
          <cell r="B267" t="str">
            <v>5239QR</v>
          </cell>
          <cell r="H267">
            <v>414326</v>
          </cell>
        </row>
        <row r="268">
          <cell r="B268" t="str">
            <v>5240QR</v>
          </cell>
          <cell r="H268">
            <v>414326</v>
          </cell>
        </row>
        <row r="269">
          <cell r="B269" t="str">
            <v>5241QR</v>
          </cell>
          <cell r="H269">
            <v>414326</v>
          </cell>
        </row>
        <row r="270">
          <cell r="B270" t="str">
            <v>5242QR</v>
          </cell>
          <cell r="H270">
            <v>414326</v>
          </cell>
        </row>
        <row r="271">
          <cell r="B271" t="str">
            <v>5243QR</v>
          </cell>
          <cell r="H271">
            <v>414326</v>
          </cell>
        </row>
        <row r="272">
          <cell r="B272" t="str">
            <v>5244QR</v>
          </cell>
          <cell r="H272">
            <v>414326</v>
          </cell>
        </row>
        <row r="273">
          <cell r="B273" t="str">
            <v>5256PV1</v>
          </cell>
          <cell r="H273">
            <v>558248</v>
          </cell>
        </row>
        <row r="274">
          <cell r="B274" t="str">
            <v>5268QR</v>
          </cell>
          <cell r="H274">
            <v>178098</v>
          </cell>
        </row>
        <row r="275">
          <cell r="B275" t="str">
            <v>5281QR</v>
          </cell>
          <cell r="H275">
            <v>414326</v>
          </cell>
        </row>
        <row r="276">
          <cell r="B276" t="str">
            <v>5282QR</v>
          </cell>
          <cell r="H276">
            <v>414326</v>
          </cell>
        </row>
        <row r="277">
          <cell r="B277" t="str">
            <v>5283QR</v>
          </cell>
          <cell r="H277">
            <v>379797</v>
          </cell>
        </row>
        <row r="278">
          <cell r="B278" t="str">
            <v>5284QR</v>
          </cell>
          <cell r="H278">
            <v>414326</v>
          </cell>
        </row>
        <row r="279">
          <cell r="B279" t="str">
            <v>5285QR</v>
          </cell>
          <cell r="H279">
            <v>414326</v>
          </cell>
        </row>
        <row r="280">
          <cell r="B280" t="str">
            <v>5287QR</v>
          </cell>
          <cell r="H280">
            <v>414326</v>
          </cell>
        </row>
        <row r="281">
          <cell r="B281" t="str">
            <v>5288QR</v>
          </cell>
          <cell r="H281">
            <v>414326</v>
          </cell>
        </row>
        <row r="282">
          <cell r="B282" t="str">
            <v>5289QR</v>
          </cell>
          <cell r="H282">
            <v>414326</v>
          </cell>
        </row>
        <row r="283">
          <cell r="B283" t="str">
            <v>5290QR</v>
          </cell>
          <cell r="H283">
            <v>379797</v>
          </cell>
        </row>
        <row r="284">
          <cell r="B284" t="str">
            <v>5291QR</v>
          </cell>
          <cell r="H284">
            <v>414326</v>
          </cell>
        </row>
        <row r="285">
          <cell r="B285" t="str">
            <v>5293QR</v>
          </cell>
          <cell r="H285">
            <v>414326</v>
          </cell>
        </row>
        <row r="286">
          <cell r="B286" t="str">
            <v>5295QR</v>
          </cell>
          <cell r="H286">
            <v>414326</v>
          </cell>
        </row>
        <row r="287">
          <cell r="B287" t="str">
            <v>5296QR</v>
          </cell>
          <cell r="H287">
            <v>414326</v>
          </cell>
        </row>
        <row r="288">
          <cell r="B288" t="str">
            <v>5298QR</v>
          </cell>
          <cell r="H288">
            <v>414326</v>
          </cell>
        </row>
        <row r="289">
          <cell r="B289" t="str">
            <v>5306QR</v>
          </cell>
          <cell r="H289">
            <v>414326</v>
          </cell>
        </row>
        <row r="290">
          <cell r="B290" t="str">
            <v>5308QR</v>
          </cell>
          <cell r="H290">
            <v>414326</v>
          </cell>
        </row>
        <row r="291">
          <cell r="B291" t="str">
            <v>5309QR</v>
          </cell>
          <cell r="H291">
            <v>414326</v>
          </cell>
        </row>
        <row r="292">
          <cell r="B292" t="str">
            <v>5311QR</v>
          </cell>
          <cell r="H292">
            <v>414326</v>
          </cell>
        </row>
        <row r="293">
          <cell r="B293" t="str">
            <v>5312QR</v>
          </cell>
          <cell r="H293">
            <v>408262</v>
          </cell>
        </row>
        <row r="294">
          <cell r="B294" t="str">
            <v>5314QR</v>
          </cell>
          <cell r="H294">
            <v>414326</v>
          </cell>
        </row>
        <row r="295">
          <cell r="B295" t="str">
            <v>5317QR</v>
          </cell>
          <cell r="H295">
            <v>414326</v>
          </cell>
        </row>
        <row r="296">
          <cell r="B296" t="str">
            <v>5318LJ1</v>
          </cell>
          <cell r="H296">
            <v>406000</v>
          </cell>
        </row>
        <row r="297">
          <cell r="B297" t="str">
            <v>5318RB</v>
          </cell>
          <cell r="H297">
            <v>499537</v>
          </cell>
        </row>
        <row r="298">
          <cell r="B298" t="str">
            <v>5319QR</v>
          </cell>
          <cell r="H298">
            <v>414326</v>
          </cell>
        </row>
        <row r="299">
          <cell r="B299" t="str">
            <v>5320QR</v>
          </cell>
          <cell r="H299">
            <v>408262</v>
          </cell>
        </row>
        <row r="300">
          <cell r="B300" t="str">
            <v>5324LJ1</v>
          </cell>
          <cell r="H300">
            <v>398109</v>
          </cell>
        </row>
        <row r="301">
          <cell r="B301" t="str">
            <v>5331QR</v>
          </cell>
          <cell r="H301">
            <v>414326</v>
          </cell>
        </row>
        <row r="302">
          <cell r="B302" t="str">
            <v>5337QR</v>
          </cell>
          <cell r="H302">
            <v>414326</v>
          </cell>
        </row>
        <row r="303">
          <cell r="B303" t="str">
            <v>5339QR</v>
          </cell>
          <cell r="H303">
            <v>414326</v>
          </cell>
        </row>
        <row r="304">
          <cell r="B304" t="str">
            <v>5343QR</v>
          </cell>
          <cell r="H304">
            <v>414326</v>
          </cell>
        </row>
        <row r="305">
          <cell r="B305" t="str">
            <v>5344QR</v>
          </cell>
          <cell r="H305">
            <v>414326</v>
          </cell>
        </row>
        <row r="306">
          <cell r="B306" t="str">
            <v>5345QR</v>
          </cell>
          <cell r="H306">
            <v>414326</v>
          </cell>
        </row>
        <row r="307">
          <cell r="B307" t="str">
            <v>5347QR</v>
          </cell>
          <cell r="H307">
            <v>414326</v>
          </cell>
        </row>
        <row r="308">
          <cell r="B308" t="str">
            <v>5350PV1</v>
          </cell>
          <cell r="H308">
            <v>318999</v>
          </cell>
        </row>
        <row r="309">
          <cell r="B309" t="str">
            <v>5372PV1</v>
          </cell>
          <cell r="H309">
            <v>558248</v>
          </cell>
        </row>
        <row r="310">
          <cell r="B310" t="str">
            <v>5380QR</v>
          </cell>
          <cell r="H310">
            <v>414326</v>
          </cell>
        </row>
        <row r="311">
          <cell r="B311" t="str">
            <v>5396OP1</v>
          </cell>
          <cell r="H311">
            <v>343762</v>
          </cell>
        </row>
        <row r="312">
          <cell r="B312" t="str">
            <v>5451PV1</v>
          </cell>
          <cell r="H312">
            <v>270318</v>
          </cell>
        </row>
        <row r="313">
          <cell r="B313" t="str">
            <v>5462QR</v>
          </cell>
          <cell r="H313">
            <v>180103</v>
          </cell>
        </row>
        <row r="314">
          <cell r="B314" t="str">
            <v>5470LJ1</v>
          </cell>
          <cell r="H314">
            <v>386706</v>
          </cell>
        </row>
        <row r="315">
          <cell r="B315" t="str">
            <v>5478LJ1</v>
          </cell>
          <cell r="H315">
            <v>381557</v>
          </cell>
        </row>
        <row r="316">
          <cell r="B316" t="str">
            <v>5596PV1</v>
          </cell>
          <cell r="H316">
            <v>249337</v>
          </cell>
        </row>
        <row r="317">
          <cell r="B317" t="str">
            <v>5663PV1</v>
          </cell>
          <cell r="H317">
            <v>262122</v>
          </cell>
        </row>
        <row r="318">
          <cell r="B318" t="str">
            <v>5723LJ1</v>
          </cell>
          <cell r="H318">
            <v>401958</v>
          </cell>
        </row>
        <row r="319">
          <cell r="B319" t="str">
            <v>5725QF</v>
          </cell>
          <cell r="H319">
            <v>483514</v>
          </cell>
        </row>
        <row r="320">
          <cell r="B320" t="str">
            <v>5734LJ2</v>
          </cell>
          <cell r="H320">
            <v>346890</v>
          </cell>
        </row>
        <row r="321">
          <cell r="B321" t="str">
            <v>5757NP1</v>
          </cell>
          <cell r="H321">
            <v>435543</v>
          </cell>
        </row>
        <row r="322">
          <cell r="B322" t="str">
            <v>5878NP1</v>
          </cell>
          <cell r="H322">
            <v>474180</v>
          </cell>
        </row>
        <row r="323">
          <cell r="B323" t="str">
            <v>5926NP1</v>
          </cell>
          <cell r="H323">
            <v>501750</v>
          </cell>
        </row>
        <row r="324">
          <cell r="B324" t="str">
            <v>5996OI</v>
          </cell>
          <cell r="H324">
            <v>468599</v>
          </cell>
        </row>
        <row r="325">
          <cell r="B325" t="str">
            <v>6013NU1</v>
          </cell>
          <cell r="H325">
            <v>428228</v>
          </cell>
        </row>
        <row r="326">
          <cell r="B326" t="str">
            <v>6017QU</v>
          </cell>
          <cell r="H326">
            <v>553569</v>
          </cell>
        </row>
        <row r="327">
          <cell r="B327" t="str">
            <v>6065MQ1</v>
          </cell>
          <cell r="H327">
            <v>491718</v>
          </cell>
        </row>
        <row r="328">
          <cell r="B328" t="str">
            <v>6083MQ1</v>
          </cell>
          <cell r="H328">
            <v>517244</v>
          </cell>
        </row>
        <row r="329">
          <cell r="B329" t="str">
            <v>6105QU</v>
          </cell>
          <cell r="H329">
            <v>611478</v>
          </cell>
        </row>
        <row r="330">
          <cell r="B330" t="str">
            <v>6155MQ2</v>
          </cell>
          <cell r="H330">
            <v>223459</v>
          </cell>
        </row>
        <row r="331">
          <cell r="B331" t="str">
            <v>6166QS</v>
          </cell>
          <cell r="H331">
            <v>408262</v>
          </cell>
        </row>
        <row r="332">
          <cell r="B332" t="str">
            <v>6167QS</v>
          </cell>
          <cell r="H332">
            <v>434896</v>
          </cell>
        </row>
        <row r="333">
          <cell r="B333" t="str">
            <v>6168QS</v>
          </cell>
          <cell r="H333">
            <v>434990</v>
          </cell>
        </row>
        <row r="334">
          <cell r="B334" t="str">
            <v>6169QS</v>
          </cell>
          <cell r="H334">
            <v>434896</v>
          </cell>
        </row>
        <row r="335">
          <cell r="B335" t="str">
            <v>6170QS</v>
          </cell>
          <cell r="H335">
            <v>434896</v>
          </cell>
        </row>
        <row r="336">
          <cell r="B336" t="str">
            <v>6171QS</v>
          </cell>
          <cell r="H336">
            <v>434896</v>
          </cell>
        </row>
        <row r="337">
          <cell r="B337" t="str">
            <v>6172QS</v>
          </cell>
          <cell r="H337">
            <v>434896</v>
          </cell>
        </row>
        <row r="338">
          <cell r="B338" t="str">
            <v>6173MQ2</v>
          </cell>
          <cell r="H338">
            <v>387860</v>
          </cell>
        </row>
        <row r="339">
          <cell r="B339" t="str">
            <v>6173QS</v>
          </cell>
          <cell r="H339">
            <v>434896</v>
          </cell>
        </row>
        <row r="340">
          <cell r="B340" t="str">
            <v>6174QS</v>
          </cell>
          <cell r="H340">
            <v>434896</v>
          </cell>
        </row>
        <row r="341">
          <cell r="B341" t="str">
            <v>6175QS</v>
          </cell>
          <cell r="H341">
            <v>434896</v>
          </cell>
        </row>
        <row r="342">
          <cell r="B342" t="str">
            <v>6177QS</v>
          </cell>
          <cell r="H342">
            <v>414326</v>
          </cell>
        </row>
        <row r="343">
          <cell r="B343" t="str">
            <v>6178QS</v>
          </cell>
          <cell r="H343">
            <v>434896</v>
          </cell>
        </row>
        <row r="344">
          <cell r="B344" t="str">
            <v>6179QS</v>
          </cell>
          <cell r="H344">
            <v>414326</v>
          </cell>
        </row>
        <row r="345">
          <cell r="B345" t="str">
            <v>6180QS</v>
          </cell>
          <cell r="H345">
            <v>414420</v>
          </cell>
        </row>
        <row r="346">
          <cell r="B346" t="str">
            <v>6181QS</v>
          </cell>
          <cell r="H346">
            <v>408262</v>
          </cell>
        </row>
        <row r="347">
          <cell r="B347" t="str">
            <v>6182QS</v>
          </cell>
          <cell r="H347">
            <v>414326</v>
          </cell>
        </row>
        <row r="348">
          <cell r="B348" t="str">
            <v>6183QS</v>
          </cell>
          <cell r="H348">
            <v>414326</v>
          </cell>
        </row>
        <row r="349">
          <cell r="B349" t="str">
            <v>6184QS</v>
          </cell>
          <cell r="H349">
            <v>414326</v>
          </cell>
        </row>
        <row r="350">
          <cell r="B350" t="str">
            <v>6185QS</v>
          </cell>
          <cell r="H350">
            <v>414326</v>
          </cell>
        </row>
        <row r="351">
          <cell r="B351" t="str">
            <v>6186QS</v>
          </cell>
          <cell r="H351">
            <v>414326</v>
          </cell>
        </row>
        <row r="352">
          <cell r="B352" t="str">
            <v>6187QS</v>
          </cell>
          <cell r="H352">
            <v>414326</v>
          </cell>
        </row>
        <row r="353">
          <cell r="B353" t="str">
            <v>6188QS</v>
          </cell>
          <cell r="H353">
            <v>414326</v>
          </cell>
        </row>
        <row r="354">
          <cell r="B354" t="str">
            <v>6189QS</v>
          </cell>
          <cell r="H354">
            <v>408262</v>
          </cell>
        </row>
        <row r="355">
          <cell r="B355" t="str">
            <v>6190QS</v>
          </cell>
          <cell r="H355">
            <v>408262</v>
          </cell>
        </row>
        <row r="356">
          <cell r="B356" t="str">
            <v>6191QS</v>
          </cell>
          <cell r="H356">
            <v>408262</v>
          </cell>
        </row>
        <row r="357">
          <cell r="B357" t="str">
            <v>6192QS</v>
          </cell>
          <cell r="H357">
            <v>434896</v>
          </cell>
        </row>
        <row r="358">
          <cell r="B358" t="str">
            <v>6193QS</v>
          </cell>
          <cell r="H358">
            <v>434896</v>
          </cell>
        </row>
        <row r="359">
          <cell r="B359" t="str">
            <v>6194QS</v>
          </cell>
          <cell r="H359">
            <v>434896</v>
          </cell>
        </row>
        <row r="360">
          <cell r="B360" t="str">
            <v>6195QS</v>
          </cell>
          <cell r="H360">
            <v>434896</v>
          </cell>
        </row>
        <row r="361">
          <cell r="B361" t="str">
            <v>6196QS</v>
          </cell>
          <cell r="H361">
            <v>434896</v>
          </cell>
        </row>
        <row r="362">
          <cell r="B362" t="str">
            <v>6197QS</v>
          </cell>
          <cell r="H362">
            <v>434896</v>
          </cell>
        </row>
        <row r="363">
          <cell r="B363" t="str">
            <v>6198QS</v>
          </cell>
          <cell r="H363">
            <v>434896</v>
          </cell>
        </row>
        <row r="364">
          <cell r="B364" t="str">
            <v>6199QS</v>
          </cell>
          <cell r="H364">
            <v>434896</v>
          </cell>
        </row>
        <row r="365">
          <cell r="B365" t="str">
            <v>6200QS</v>
          </cell>
          <cell r="H365">
            <v>434896</v>
          </cell>
        </row>
        <row r="366">
          <cell r="B366" t="str">
            <v>6201QS</v>
          </cell>
          <cell r="H366">
            <v>434896</v>
          </cell>
        </row>
        <row r="367">
          <cell r="B367" t="str">
            <v>6202QS</v>
          </cell>
          <cell r="H367">
            <v>434896</v>
          </cell>
        </row>
        <row r="368">
          <cell r="B368" t="str">
            <v>6203QS</v>
          </cell>
          <cell r="H368">
            <v>374240</v>
          </cell>
        </row>
        <row r="369">
          <cell r="B369" t="str">
            <v>6204QS</v>
          </cell>
          <cell r="H369">
            <v>434896</v>
          </cell>
        </row>
        <row r="370">
          <cell r="B370" t="str">
            <v>6205QS</v>
          </cell>
          <cell r="H370">
            <v>434896</v>
          </cell>
        </row>
        <row r="371">
          <cell r="B371" t="str">
            <v>6206QS</v>
          </cell>
          <cell r="H371">
            <v>480483</v>
          </cell>
        </row>
        <row r="372">
          <cell r="B372" t="str">
            <v>6207QS</v>
          </cell>
          <cell r="H372">
            <v>915401</v>
          </cell>
        </row>
        <row r="373">
          <cell r="B373" t="str">
            <v>6208QS</v>
          </cell>
          <cell r="H373">
            <v>915401</v>
          </cell>
        </row>
        <row r="374">
          <cell r="B374" t="str">
            <v>6210QS</v>
          </cell>
          <cell r="H374">
            <v>434990</v>
          </cell>
        </row>
        <row r="375">
          <cell r="B375" t="str">
            <v>6212QS</v>
          </cell>
          <cell r="H375">
            <v>414326</v>
          </cell>
        </row>
        <row r="376">
          <cell r="B376" t="str">
            <v>6213QS</v>
          </cell>
          <cell r="H376">
            <v>434896</v>
          </cell>
        </row>
        <row r="377">
          <cell r="B377" t="str">
            <v>6214QS</v>
          </cell>
          <cell r="H377">
            <v>434896</v>
          </cell>
        </row>
        <row r="378">
          <cell r="B378" t="str">
            <v>6216QS</v>
          </cell>
          <cell r="H378">
            <v>434896</v>
          </cell>
        </row>
        <row r="379">
          <cell r="B379" t="str">
            <v>6219QS</v>
          </cell>
          <cell r="H379">
            <v>408262</v>
          </cell>
        </row>
        <row r="380">
          <cell r="B380" t="str">
            <v>6220QS</v>
          </cell>
          <cell r="H380">
            <v>414326</v>
          </cell>
        </row>
        <row r="381">
          <cell r="B381" t="str">
            <v>6222QS</v>
          </cell>
          <cell r="H381">
            <v>414326</v>
          </cell>
        </row>
        <row r="382">
          <cell r="B382" t="str">
            <v>6223QS</v>
          </cell>
          <cell r="H382">
            <v>414326</v>
          </cell>
        </row>
        <row r="383">
          <cell r="B383" t="str">
            <v>6225QS</v>
          </cell>
          <cell r="H383">
            <v>414326</v>
          </cell>
        </row>
        <row r="384">
          <cell r="B384" t="str">
            <v>6226QS</v>
          </cell>
          <cell r="H384">
            <v>414326</v>
          </cell>
        </row>
        <row r="385">
          <cell r="B385" t="str">
            <v>6227QS</v>
          </cell>
          <cell r="H385">
            <v>414326</v>
          </cell>
        </row>
        <row r="386">
          <cell r="B386" t="str">
            <v>6228QS</v>
          </cell>
          <cell r="H386">
            <v>414326</v>
          </cell>
        </row>
        <row r="387">
          <cell r="B387" t="str">
            <v>6231QS</v>
          </cell>
          <cell r="H387">
            <v>414326</v>
          </cell>
        </row>
        <row r="388">
          <cell r="B388" t="str">
            <v>6232QS</v>
          </cell>
          <cell r="H388">
            <v>414326</v>
          </cell>
        </row>
        <row r="389">
          <cell r="B389" t="str">
            <v>6233QS</v>
          </cell>
          <cell r="H389">
            <v>345270</v>
          </cell>
        </row>
        <row r="390">
          <cell r="B390" t="str">
            <v>6235QS</v>
          </cell>
          <cell r="H390">
            <v>414326</v>
          </cell>
        </row>
        <row r="391">
          <cell r="B391" t="str">
            <v>6236QS</v>
          </cell>
          <cell r="H391">
            <v>414326</v>
          </cell>
        </row>
        <row r="392">
          <cell r="B392" t="str">
            <v>6237QS</v>
          </cell>
          <cell r="H392">
            <v>414326</v>
          </cell>
        </row>
        <row r="393">
          <cell r="B393" t="str">
            <v>6238QS</v>
          </cell>
          <cell r="H393">
            <v>414326</v>
          </cell>
        </row>
        <row r="394">
          <cell r="B394" t="str">
            <v>6239QS</v>
          </cell>
          <cell r="H394">
            <v>414326</v>
          </cell>
        </row>
        <row r="395">
          <cell r="B395" t="str">
            <v>6240QS</v>
          </cell>
          <cell r="H395">
            <v>414326</v>
          </cell>
        </row>
        <row r="396">
          <cell r="B396" t="str">
            <v>6241QS</v>
          </cell>
          <cell r="H396">
            <v>414326</v>
          </cell>
        </row>
        <row r="397">
          <cell r="B397" t="str">
            <v>6243QS</v>
          </cell>
          <cell r="H397">
            <v>414326</v>
          </cell>
        </row>
        <row r="398">
          <cell r="B398" t="str">
            <v>6244QS</v>
          </cell>
          <cell r="H398">
            <v>414326</v>
          </cell>
        </row>
        <row r="399">
          <cell r="B399" t="str">
            <v>6245NH1</v>
          </cell>
          <cell r="H399">
            <v>431405</v>
          </cell>
        </row>
        <row r="400">
          <cell r="B400" t="str">
            <v>6245QS</v>
          </cell>
          <cell r="H400">
            <v>379797</v>
          </cell>
        </row>
        <row r="401">
          <cell r="B401" t="str">
            <v>6246QS</v>
          </cell>
          <cell r="H401">
            <v>414326</v>
          </cell>
        </row>
        <row r="402">
          <cell r="B402" t="str">
            <v>6248QS</v>
          </cell>
          <cell r="H402">
            <v>414326</v>
          </cell>
        </row>
        <row r="403">
          <cell r="B403" t="str">
            <v>6249QS</v>
          </cell>
          <cell r="H403">
            <v>414326</v>
          </cell>
        </row>
        <row r="404">
          <cell r="B404" t="str">
            <v>6251QS</v>
          </cell>
          <cell r="H404">
            <v>414326</v>
          </cell>
        </row>
        <row r="405">
          <cell r="B405" t="str">
            <v>6252QS</v>
          </cell>
          <cell r="H405">
            <v>414326</v>
          </cell>
        </row>
        <row r="406">
          <cell r="B406" t="str">
            <v>6253QS</v>
          </cell>
          <cell r="H406">
            <v>379797</v>
          </cell>
        </row>
        <row r="407">
          <cell r="B407" t="str">
            <v>6254QS</v>
          </cell>
          <cell r="H407">
            <v>414326</v>
          </cell>
        </row>
        <row r="408">
          <cell r="B408" t="str">
            <v>6255QS</v>
          </cell>
          <cell r="H408">
            <v>414326</v>
          </cell>
        </row>
        <row r="409">
          <cell r="B409" t="str">
            <v>6257QS</v>
          </cell>
          <cell r="H409">
            <v>414326</v>
          </cell>
        </row>
        <row r="410">
          <cell r="B410" t="str">
            <v>6258QS</v>
          </cell>
          <cell r="H410">
            <v>414326</v>
          </cell>
        </row>
        <row r="411">
          <cell r="B411" t="str">
            <v>6258RA</v>
          </cell>
          <cell r="H411">
            <v>587156</v>
          </cell>
        </row>
        <row r="412">
          <cell r="B412" t="str">
            <v>6259QS</v>
          </cell>
          <cell r="H412">
            <v>414326</v>
          </cell>
        </row>
        <row r="413">
          <cell r="B413" t="str">
            <v>6260QS</v>
          </cell>
          <cell r="H413">
            <v>414326</v>
          </cell>
        </row>
        <row r="414">
          <cell r="B414" t="str">
            <v>6262QS</v>
          </cell>
          <cell r="H414">
            <v>414326</v>
          </cell>
        </row>
        <row r="415">
          <cell r="B415" t="str">
            <v>6263QS</v>
          </cell>
          <cell r="H415">
            <v>414326</v>
          </cell>
        </row>
        <row r="416">
          <cell r="B416" t="str">
            <v>6264QS</v>
          </cell>
          <cell r="H416">
            <v>414326</v>
          </cell>
        </row>
        <row r="417">
          <cell r="B417" t="str">
            <v>6265QS</v>
          </cell>
          <cell r="H417">
            <v>379797</v>
          </cell>
        </row>
        <row r="418">
          <cell r="B418" t="str">
            <v>6266QS</v>
          </cell>
          <cell r="H418">
            <v>414326</v>
          </cell>
        </row>
        <row r="419">
          <cell r="B419" t="str">
            <v>6267QS</v>
          </cell>
          <cell r="H419">
            <v>414326</v>
          </cell>
        </row>
        <row r="420">
          <cell r="B420" t="str">
            <v>6268QS</v>
          </cell>
          <cell r="H420">
            <v>379797</v>
          </cell>
        </row>
        <row r="421">
          <cell r="B421" t="str">
            <v>6270QS</v>
          </cell>
          <cell r="H421">
            <v>414326</v>
          </cell>
        </row>
        <row r="422">
          <cell r="B422" t="str">
            <v>6271QS</v>
          </cell>
          <cell r="H422">
            <v>414326</v>
          </cell>
        </row>
        <row r="423">
          <cell r="B423" t="str">
            <v>6272QS</v>
          </cell>
          <cell r="H423">
            <v>414326</v>
          </cell>
        </row>
        <row r="424">
          <cell r="B424" t="str">
            <v>6273QS</v>
          </cell>
          <cell r="H424">
            <v>414326</v>
          </cell>
        </row>
        <row r="425">
          <cell r="B425" t="str">
            <v>6274QS</v>
          </cell>
          <cell r="H425">
            <v>414326</v>
          </cell>
        </row>
        <row r="426">
          <cell r="B426" t="str">
            <v>6275QS</v>
          </cell>
          <cell r="H426">
            <v>414326</v>
          </cell>
        </row>
        <row r="427">
          <cell r="B427" t="str">
            <v>6277QS</v>
          </cell>
          <cell r="H427">
            <v>408262</v>
          </cell>
        </row>
        <row r="428">
          <cell r="B428" t="str">
            <v>6278QS</v>
          </cell>
          <cell r="H428">
            <v>408262</v>
          </cell>
        </row>
        <row r="429">
          <cell r="B429" t="str">
            <v>6279QS</v>
          </cell>
          <cell r="H429">
            <v>408262</v>
          </cell>
        </row>
        <row r="430">
          <cell r="B430" t="str">
            <v>6281QS</v>
          </cell>
          <cell r="H430">
            <v>408262</v>
          </cell>
        </row>
        <row r="431">
          <cell r="B431" t="str">
            <v>6281RA</v>
          </cell>
          <cell r="H431">
            <v>409683</v>
          </cell>
        </row>
        <row r="432">
          <cell r="B432" t="str">
            <v>6283QS</v>
          </cell>
          <cell r="H432">
            <v>414326</v>
          </cell>
        </row>
        <row r="433">
          <cell r="B433" t="str">
            <v>6284QS</v>
          </cell>
          <cell r="H433">
            <v>414326</v>
          </cell>
        </row>
        <row r="434">
          <cell r="B434" t="str">
            <v>6285QS</v>
          </cell>
          <cell r="H434">
            <v>414326</v>
          </cell>
        </row>
        <row r="435">
          <cell r="B435" t="str">
            <v>6287QS</v>
          </cell>
          <cell r="H435">
            <v>414326</v>
          </cell>
        </row>
        <row r="436">
          <cell r="B436" t="str">
            <v>6288QS</v>
          </cell>
          <cell r="H436">
            <v>414326</v>
          </cell>
        </row>
        <row r="437">
          <cell r="B437" t="str">
            <v>6289QS</v>
          </cell>
          <cell r="H437">
            <v>414326</v>
          </cell>
        </row>
        <row r="438">
          <cell r="B438" t="str">
            <v>6290QS</v>
          </cell>
          <cell r="H438">
            <v>414326</v>
          </cell>
        </row>
        <row r="439">
          <cell r="B439" t="str">
            <v>6291QS</v>
          </cell>
          <cell r="H439">
            <v>414326</v>
          </cell>
        </row>
        <row r="440">
          <cell r="B440" t="str">
            <v>6293QS</v>
          </cell>
          <cell r="H440">
            <v>345270</v>
          </cell>
        </row>
        <row r="441">
          <cell r="B441" t="str">
            <v>6294QS</v>
          </cell>
          <cell r="H441">
            <v>414326</v>
          </cell>
        </row>
        <row r="442">
          <cell r="B442" t="str">
            <v>6295QS</v>
          </cell>
          <cell r="H442">
            <v>414324</v>
          </cell>
        </row>
        <row r="443">
          <cell r="B443" t="str">
            <v>6296QS</v>
          </cell>
          <cell r="H443">
            <v>434990</v>
          </cell>
        </row>
        <row r="444">
          <cell r="B444" t="str">
            <v>6298QS</v>
          </cell>
          <cell r="H444">
            <v>434896</v>
          </cell>
        </row>
        <row r="445">
          <cell r="B445" t="str">
            <v>6299RA</v>
          </cell>
          <cell r="H445">
            <v>566201</v>
          </cell>
        </row>
        <row r="446">
          <cell r="B446" t="str">
            <v>6300QS</v>
          </cell>
          <cell r="H446">
            <v>434896</v>
          </cell>
        </row>
        <row r="447">
          <cell r="B447" t="str">
            <v>6301QS</v>
          </cell>
          <cell r="H447">
            <v>434896</v>
          </cell>
        </row>
        <row r="448">
          <cell r="B448" t="str">
            <v>6303QS</v>
          </cell>
          <cell r="H448">
            <v>434896</v>
          </cell>
        </row>
        <row r="449">
          <cell r="B449" t="str">
            <v>6304QS</v>
          </cell>
          <cell r="H449">
            <v>434896</v>
          </cell>
        </row>
        <row r="450">
          <cell r="B450" t="str">
            <v>6305QS</v>
          </cell>
          <cell r="H450">
            <v>434896</v>
          </cell>
        </row>
        <row r="451">
          <cell r="B451" t="str">
            <v>6306QS</v>
          </cell>
          <cell r="H451">
            <v>434896</v>
          </cell>
        </row>
        <row r="452">
          <cell r="B452" t="str">
            <v>6307QS</v>
          </cell>
          <cell r="H452">
            <v>434896</v>
          </cell>
        </row>
        <row r="453">
          <cell r="B453" t="str">
            <v>6308QS</v>
          </cell>
          <cell r="H453">
            <v>434896</v>
          </cell>
        </row>
        <row r="454">
          <cell r="B454" t="str">
            <v>6309QS</v>
          </cell>
          <cell r="H454">
            <v>434896</v>
          </cell>
        </row>
        <row r="455">
          <cell r="B455" t="str">
            <v>6311QS</v>
          </cell>
          <cell r="H455">
            <v>434896</v>
          </cell>
        </row>
        <row r="456">
          <cell r="B456" t="str">
            <v>6312QS</v>
          </cell>
          <cell r="H456">
            <v>434896</v>
          </cell>
        </row>
        <row r="457">
          <cell r="B457" t="str">
            <v>6313QS</v>
          </cell>
          <cell r="H457">
            <v>434896</v>
          </cell>
        </row>
        <row r="458">
          <cell r="B458" t="str">
            <v>6315QS</v>
          </cell>
          <cell r="H458">
            <v>474397</v>
          </cell>
        </row>
        <row r="459">
          <cell r="B459" t="str">
            <v>6316QS</v>
          </cell>
          <cell r="H459">
            <v>474397</v>
          </cell>
        </row>
        <row r="460">
          <cell r="B460" t="str">
            <v>6318QS</v>
          </cell>
          <cell r="H460">
            <v>474397</v>
          </cell>
        </row>
        <row r="461">
          <cell r="B461" t="str">
            <v>6319QS</v>
          </cell>
          <cell r="H461">
            <v>474397</v>
          </cell>
        </row>
        <row r="462">
          <cell r="B462" t="str">
            <v>6320QS</v>
          </cell>
          <cell r="H462">
            <v>474397</v>
          </cell>
        </row>
        <row r="463">
          <cell r="B463" t="str">
            <v>6321QS</v>
          </cell>
          <cell r="H463">
            <v>474397</v>
          </cell>
        </row>
        <row r="464">
          <cell r="B464" t="str">
            <v>6323QS</v>
          </cell>
          <cell r="H464">
            <v>474397</v>
          </cell>
        </row>
        <row r="465">
          <cell r="B465" t="str">
            <v>6324QS</v>
          </cell>
          <cell r="H465">
            <v>474397</v>
          </cell>
        </row>
        <row r="466">
          <cell r="B466" t="str">
            <v>6326QS</v>
          </cell>
          <cell r="H466">
            <v>480483</v>
          </cell>
        </row>
        <row r="467">
          <cell r="B467" t="str">
            <v>6327QS</v>
          </cell>
          <cell r="H467">
            <v>480483</v>
          </cell>
        </row>
        <row r="468">
          <cell r="B468" t="str">
            <v>6328QS</v>
          </cell>
          <cell r="H468">
            <v>480483</v>
          </cell>
        </row>
        <row r="469">
          <cell r="B469" t="str">
            <v>6329QS</v>
          </cell>
          <cell r="H469">
            <v>480483</v>
          </cell>
        </row>
        <row r="470">
          <cell r="B470" t="str">
            <v>6330QS</v>
          </cell>
          <cell r="H470">
            <v>480483</v>
          </cell>
        </row>
        <row r="471">
          <cell r="B471" t="str">
            <v>6331QS</v>
          </cell>
          <cell r="H471">
            <v>480483</v>
          </cell>
        </row>
        <row r="472">
          <cell r="B472" t="str">
            <v>6332QS</v>
          </cell>
          <cell r="H472">
            <v>480483</v>
          </cell>
        </row>
        <row r="473">
          <cell r="B473" t="str">
            <v>6333QS</v>
          </cell>
          <cell r="H473">
            <v>480483</v>
          </cell>
        </row>
        <row r="474">
          <cell r="B474" t="str">
            <v>6334QS</v>
          </cell>
          <cell r="H474">
            <v>428831</v>
          </cell>
        </row>
        <row r="475">
          <cell r="B475" t="str">
            <v>6335QS</v>
          </cell>
          <cell r="H475">
            <v>414326</v>
          </cell>
        </row>
        <row r="476">
          <cell r="B476" t="str">
            <v>6337QS</v>
          </cell>
          <cell r="H476">
            <v>414326</v>
          </cell>
        </row>
        <row r="477">
          <cell r="B477" t="str">
            <v>6338QS</v>
          </cell>
          <cell r="H477">
            <v>414326</v>
          </cell>
        </row>
        <row r="478">
          <cell r="B478" t="str">
            <v>6339QS</v>
          </cell>
          <cell r="H478">
            <v>414326</v>
          </cell>
        </row>
        <row r="479">
          <cell r="B479" t="str">
            <v>6340QS</v>
          </cell>
          <cell r="H479">
            <v>434896</v>
          </cell>
        </row>
        <row r="480">
          <cell r="B480" t="str">
            <v>6342QS</v>
          </cell>
          <cell r="H480">
            <v>434896</v>
          </cell>
        </row>
        <row r="481">
          <cell r="B481" t="str">
            <v>6343QS</v>
          </cell>
          <cell r="H481">
            <v>434896</v>
          </cell>
        </row>
        <row r="482">
          <cell r="B482" t="str">
            <v>6344QS</v>
          </cell>
          <cell r="H482">
            <v>434896</v>
          </cell>
        </row>
        <row r="483">
          <cell r="B483" t="str">
            <v>6345QS</v>
          </cell>
          <cell r="H483">
            <v>434896</v>
          </cell>
        </row>
        <row r="484">
          <cell r="B484" t="str">
            <v>6347QS</v>
          </cell>
          <cell r="H484">
            <v>434896</v>
          </cell>
        </row>
        <row r="485">
          <cell r="B485" t="str">
            <v>6348QS</v>
          </cell>
          <cell r="H485">
            <v>434896</v>
          </cell>
        </row>
        <row r="486">
          <cell r="B486" t="str">
            <v>6349QS</v>
          </cell>
          <cell r="H486">
            <v>434896</v>
          </cell>
        </row>
        <row r="487">
          <cell r="B487" t="str">
            <v>6350QS</v>
          </cell>
          <cell r="H487">
            <v>434896</v>
          </cell>
        </row>
        <row r="488">
          <cell r="B488" t="str">
            <v>6351QS</v>
          </cell>
          <cell r="H488">
            <v>434896</v>
          </cell>
        </row>
        <row r="489">
          <cell r="B489" t="str">
            <v>6352QS</v>
          </cell>
          <cell r="H489">
            <v>480483</v>
          </cell>
        </row>
        <row r="490">
          <cell r="B490" t="str">
            <v>6353QS</v>
          </cell>
          <cell r="H490">
            <v>434896</v>
          </cell>
        </row>
        <row r="491">
          <cell r="B491" t="str">
            <v>6354QS</v>
          </cell>
          <cell r="H491">
            <v>434896</v>
          </cell>
        </row>
        <row r="492">
          <cell r="B492" t="str">
            <v>6355QS</v>
          </cell>
          <cell r="H492">
            <v>428831</v>
          </cell>
        </row>
        <row r="493">
          <cell r="B493" t="str">
            <v>6356QS</v>
          </cell>
          <cell r="H493">
            <v>428831</v>
          </cell>
        </row>
        <row r="494">
          <cell r="B494" t="str">
            <v>6357QS</v>
          </cell>
          <cell r="H494">
            <v>428831</v>
          </cell>
        </row>
        <row r="495">
          <cell r="B495" t="str">
            <v>6358QS</v>
          </cell>
          <cell r="H495">
            <v>428831</v>
          </cell>
        </row>
        <row r="496">
          <cell r="B496" t="str">
            <v>6359QS</v>
          </cell>
          <cell r="H496">
            <v>428831</v>
          </cell>
        </row>
        <row r="497">
          <cell r="B497" t="str">
            <v>6360QS</v>
          </cell>
          <cell r="H497">
            <v>428831</v>
          </cell>
        </row>
        <row r="498">
          <cell r="B498" t="str">
            <v>6361QS</v>
          </cell>
          <cell r="H498">
            <v>428831</v>
          </cell>
        </row>
        <row r="499">
          <cell r="B499" t="str">
            <v>6363QS</v>
          </cell>
          <cell r="H499">
            <v>428831</v>
          </cell>
        </row>
        <row r="500">
          <cell r="B500" t="str">
            <v>6364QS</v>
          </cell>
          <cell r="H500">
            <v>428831</v>
          </cell>
        </row>
        <row r="501">
          <cell r="B501" t="str">
            <v>6365QS</v>
          </cell>
          <cell r="H501">
            <v>474397</v>
          </cell>
        </row>
        <row r="502">
          <cell r="B502" t="str">
            <v>6366QS</v>
          </cell>
          <cell r="H502">
            <v>474397</v>
          </cell>
        </row>
        <row r="503">
          <cell r="B503" t="str">
            <v>6368QS</v>
          </cell>
          <cell r="H503">
            <v>480483</v>
          </cell>
        </row>
        <row r="504">
          <cell r="B504" t="str">
            <v>6369QS</v>
          </cell>
          <cell r="H504">
            <v>480483</v>
          </cell>
        </row>
        <row r="505">
          <cell r="B505" t="str">
            <v>6370QS</v>
          </cell>
          <cell r="H505">
            <v>480483</v>
          </cell>
        </row>
        <row r="506">
          <cell r="B506" t="str">
            <v>6371QS</v>
          </cell>
          <cell r="H506">
            <v>480483</v>
          </cell>
        </row>
        <row r="507">
          <cell r="B507" t="str">
            <v>6372QS</v>
          </cell>
          <cell r="H507">
            <v>480483</v>
          </cell>
        </row>
        <row r="508">
          <cell r="B508" t="str">
            <v>6373QS</v>
          </cell>
          <cell r="H508">
            <v>480483</v>
          </cell>
        </row>
        <row r="509">
          <cell r="B509" t="str">
            <v>6375QS</v>
          </cell>
          <cell r="H509">
            <v>480483</v>
          </cell>
        </row>
        <row r="510">
          <cell r="B510" t="str">
            <v>6376QS</v>
          </cell>
          <cell r="H510">
            <v>480483</v>
          </cell>
        </row>
        <row r="511">
          <cell r="B511" t="str">
            <v>6377QS</v>
          </cell>
          <cell r="H511">
            <v>480483</v>
          </cell>
        </row>
        <row r="512">
          <cell r="B512" t="str">
            <v>6378QS</v>
          </cell>
          <cell r="H512">
            <v>480483</v>
          </cell>
        </row>
        <row r="513">
          <cell r="B513" t="str">
            <v>6380QS</v>
          </cell>
          <cell r="H513">
            <v>480483</v>
          </cell>
        </row>
        <row r="514">
          <cell r="B514" t="str">
            <v>6382QS</v>
          </cell>
          <cell r="H514">
            <v>480483</v>
          </cell>
        </row>
        <row r="515">
          <cell r="B515" t="str">
            <v>6383QS</v>
          </cell>
          <cell r="H515">
            <v>480483</v>
          </cell>
        </row>
        <row r="516">
          <cell r="B516" t="str">
            <v>6384QS</v>
          </cell>
          <cell r="H516">
            <v>434896</v>
          </cell>
        </row>
        <row r="517">
          <cell r="B517" t="str">
            <v>6385QS</v>
          </cell>
          <cell r="H517">
            <v>434896</v>
          </cell>
        </row>
        <row r="518">
          <cell r="B518" t="str">
            <v>6386QS</v>
          </cell>
          <cell r="H518">
            <v>428831</v>
          </cell>
        </row>
        <row r="519">
          <cell r="B519" t="str">
            <v>6387QS</v>
          </cell>
          <cell r="H519">
            <v>474397</v>
          </cell>
        </row>
        <row r="520">
          <cell r="B520" t="str">
            <v>6388QS</v>
          </cell>
          <cell r="H520">
            <v>480483</v>
          </cell>
        </row>
        <row r="521">
          <cell r="B521" t="str">
            <v>6389QS</v>
          </cell>
          <cell r="H521">
            <v>480483</v>
          </cell>
        </row>
        <row r="522">
          <cell r="B522" t="str">
            <v>6390QS</v>
          </cell>
          <cell r="H522">
            <v>480483</v>
          </cell>
        </row>
        <row r="523">
          <cell r="B523" t="str">
            <v>6391QS</v>
          </cell>
          <cell r="H523">
            <v>480483</v>
          </cell>
        </row>
        <row r="524">
          <cell r="B524" t="str">
            <v>6392QS</v>
          </cell>
          <cell r="H524">
            <v>379797</v>
          </cell>
        </row>
        <row r="525">
          <cell r="B525" t="str">
            <v>6393QS</v>
          </cell>
          <cell r="H525">
            <v>414326</v>
          </cell>
        </row>
        <row r="526">
          <cell r="B526" t="str">
            <v>6394QS</v>
          </cell>
          <cell r="H526">
            <v>414326</v>
          </cell>
        </row>
        <row r="527">
          <cell r="B527" t="str">
            <v>6395QS</v>
          </cell>
          <cell r="H527">
            <v>379797</v>
          </cell>
        </row>
        <row r="528">
          <cell r="B528" t="str">
            <v>6399QS</v>
          </cell>
          <cell r="H528">
            <v>414326</v>
          </cell>
        </row>
        <row r="529">
          <cell r="B529" t="str">
            <v>6400QS</v>
          </cell>
          <cell r="H529">
            <v>414326</v>
          </cell>
        </row>
        <row r="530">
          <cell r="B530" t="str">
            <v>6401QS</v>
          </cell>
          <cell r="H530">
            <v>434896</v>
          </cell>
        </row>
        <row r="531">
          <cell r="B531" t="str">
            <v>6402QS</v>
          </cell>
          <cell r="H531">
            <v>434896</v>
          </cell>
        </row>
        <row r="532">
          <cell r="B532" t="str">
            <v>6403QS</v>
          </cell>
          <cell r="H532">
            <v>434896</v>
          </cell>
        </row>
        <row r="533">
          <cell r="B533" t="str">
            <v>6404QS</v>
          </cell>
          <cell r="H533">
            <v>434896</v>
          </cell>
        </row>
        <row r="534">
          <cell r="B534" t="str">
            <v>6405QS</v>
          </cell>
          <cell r="H534">
            <v>434896</v>
          </cell>
        </row>
        <row r="535">
          <cell r="B535" t="str">
            <v>6407QS</v>
          </cell>
          <cell r="H535">
            <v>434896</v>
          </cell>
        </row>
        <row r="536">
          <cell r="B536" t="str">
            <v>6408QS</v>
          </cell>
          <cell r="H536">
            <v>434896</v>
          </cell>
        </row>
        <row r="537">
          <cell r="B537" t="str">
            <v>6409QS</v>
          </cell>
          <cell r="H537">
            <v>434896</v>
          </cell>
        </row>
        <row r="538">
          <cell r="B538" t="str">
            <v>6410QS</v>
          </cell>
          <cell r="H538">
            <v>434896</v>
          </cell>
        </row>
        <row r="539">
          <cell r="B539" t="str">
            <v>6412QS</v>
          </cell>
          <cell r="H539">
            <v>434896</v>
          </cell>
        </row>
        <row r="540">
          <cell r="B540" t="str">
            <v>6413QS</v>
          </cell>
          <cell r="H540">
            <v>428831</v>
          </cell>
        </row>
        <row r="541">
          <cell r="B541" t="str">
            <v>6414QS</v>
          </cell>
          <cell r="H541">
            <v>480483</v>
          </cell>
        </row>
        <row r="542">
          <cell r="B542" t="str">
            <v>6416QS</v>
          </cell>
          <cell r="H542">
            <v>480483</v>
          </cell>
        </row>
        <row r="543">
          <cell r="B543" t="str">
            <v>6417QS</v>
          </cell>
          <cell r="H543">
            <v>480483</v>
          </cell>
        </row>
        <row r="544">
          <cell r="B544" t="str">
            <v>6418QS</v>
          </cell>
          <cell r="H544">
            <v>480483</v>
          </cell>
        </row>
        <row r="545">
          <cell r="B545" t="str">
            <v>6419QS</v>
          </cell>
          <cell r="H545">
            <v>480483</v>
          </cell>
        </row>
        <row r="546">
          <cell r="B546" t="str">
            <v>6420QS</v>
          </cell>
          <cell r="H546">
            <v>480483</v>
          </cell>
        </row>
        <row r="547">
          <cell r="B547" t="str">
            <v>6421QS</v>
          </cell>
          <cell r="H547">
            <v>480483</v>
          </cell>
        </row>
        <row r="548">
          <cell r="B548" t="str">
            <v>6424QS</v>
          </cell>
          <cell r="H548">
            <v>480483</v>
          </cell>
        </row>
        <row r="549">
          <cell r="B549" t="str">
            <v>6425QS</v>
          </cell>
          <cell r="H549">
            <v>480483</v>
          </cell>
        </row>
        <row r="550">
          <cell r="B550" t="str">
            <v>6427QS</v>
          </cell>
          <cell r="H550">
            <v>400403</v>
          </cell>
        </row>
        <row r="551">
          <cell r="B551" t="str">
            <v>6428QS</v>
          </cell>
          <cell r="H551">
            <v>480483</v>
          </cell>
        </row>
        <row r="552">
          <cell r="B552" t="str">
            <v>6429QS</v>
          </cell>
          <cell r="H552">
            <v>480483</v>
          </cell>
        </row>
        <row r="553">
          <cell r="B553" t="str">
            <v>6430QS</v>
          </cell>
          <cell r="H553">
            <v>480483</v>
          </cell>
        </row>
        <row r="554">
          <cell r="B554" t="str">
            <v>6432QS</v>
          </cell>
          <cell r="H554">
            <v>480483</v>
          </cell>
        </row>
        <row r="555">
          <cell r="B555" t="str">
            <v>6434QS</v>
          </cell>
          <cell r="H555">
            <v>434896</v>
          </cell>
        </row>
        <row r="556">
          <cell r="B556" t="str">
            <v>6435QS</v>
          </cell>
          <cell r="H556">
            <v>434896</v>
          </cell>
        </row>
        <row r="557">
          <cell r="B557" t="str">
            <v>6437QS</v>
          </cell>
          <cell r="H557">
            <v>474397</v>
          </cell>
        </row>
        <row r="558">
          <cell r="B558" t="str">
            <v>6438QS</v>
          </cell>
          <cell r="H558">
            <v>474397</v>
          </cell>
        </row>
        <row r="559">
          <cell r="B559" t="str">
            <v>6439QS</v>
          </cell>
          <cell r="H559">
            <v>474397</v>
          </cell>
        </row>
        <row r="560">
          <cell r="B560" t="str">
            <v>6440QS</v>
          </cell>
          <cell r="H560">
            <v>480483</v>
          </cell>
        </row>
        <row r="561">
          <cell r="B561" t="str">
            <v>6441QS</v>
          </cell>
          <cell r="H561">
            <v>480483</v>
          </cell>
        </row>
        <row r="562">
          <cell r="B562" t="str">
            <v>6442QS</v>
          </cell>
          <cell r="H562">
            <v>480483</v>
          </cell>
        </row>
        <row r="563">
          <cell r="B563" t="str">
            <v>6443QS</v>
          </cell>
          <cell r="H563">
            <v>480483</v>
          </cell>
        </row>
        <row r="564">
          <cell r="B564" t="str">
            <v>6444QS</v>
          </cell>
          <cell r="H564">
            <v>480483</v>
          </cell>
        </row>
        <row r="565">
          <cell r="B565" t="str">
            <v>6445QS</v>
          </cell>
          <cell r="H565">
            <v>480483</v>
          </cell>
        </row>
        <row r="566">
          <cell r="B566" t="str">
            <v>6446QS</v>
          </cell>
          <cell r="H566">
            <v>480483</v>
          </cell>
        </row>
        <row r="567">
          <cell r="B567" t="str">
            <v>6447QS</v>
          </cell>
          <cell r="H567">
            <v>480483</v>
          </cell>
        </row>
        <row r="568">
          <cell r="B568" t="str">
            <v>6449QS</v>
          </cell>
          <cell r="H568">
            <v>414326</v>
          </cell>
        </row>
        <row r="569">
          <cell r="B569" t="str">
            <v>6450QS</v>
          </cell>
          <cell r="H569">
            <v>414326</v>
          </cell>
        </row>
        <row r="570">
          <cell r="B570" t="str">
            <v>6451QS</v>
          </cell>
          <cell r="H570">
            <v>414326</v>
          </cell>
        </row>
        <row r="571">
          <cell r="B571" t="str">
            <v>6452QS</v>
          </cell>
          <cell r="H571">
            <v>414326</v>
          </cell>
        </row>
        <row r="572">
          <cell r="B572" t="str">
            <v>6453QS</v>
          </cell>
          <cell r="H572">
            <v>414326</v>
          </cell>
        </row>
        <row r="573">
          <cell r="B573" t="str">
            <v>6454QS</v>
          </cell>
          <cell r="H573">
            <v>379797</v>
          </cell>
        </row>
        <row r="574">
          <cell r="B574" t="str">
            <v>6455QS</v>
          </cell>
          <cell r="H574">
            <v>414326</v>
          </cell>
        </row>
        <row r="575">
          <cell r="B575" t="str">
            <v>6457QS</v>
          </cell>
          <cell r="H575">
            <v>414326</v>
          </cell>
        </row>
        <row r="576">
          <cell r="B576" t="str">
            <v>6458QS</v>
          </cell>
          <cell r="H576">
            <v>414326</v>
          </cell>
        </row>
        <row r="577">
          <cell r="B577" t="str">
            <v>6459QS</v>
          </cell>
          <cell r="H577">
            <v>414326</v>
          </cell>
        </row>
        <row r="578">
          <cell r="B578" t="str">
            <v>6460QS</v>
          </cell>
          <cell r="H578">
            <v>414326</v>
          </cell>
        </row>
        <row r="579">
          <cell r="B579" t="str">
            <v>6462QS</v>
          </cell>
          <cell r="H579">
            <v>414326</v>
          </cell>
        </row>
        <row r="580">
          <cell r="B580" t="str">
            <v>6463QS</v>
          </cell>
          <cell r="H580">
            <v>414326</v>
          </cell>
        </row>
        <row r="581">
          <cell r="B581" t="str">
            <v>6464QS</v>
          </cell>
          <cell r="H581">
            <v>414326</v>
          </cell>
        </row>
        <row r="582">
          <cell r="B582" t="str">
            <v>6465QS</v>
          </cell>
          <cell r="H582">
            <v>414326</v>
          </cell>
        </row>
        <row r="583">
          <cell r="B583" t="str">
            <v>6466QS</v>
          </cell>
          <cell r="H583">
            <v>414326</v>
          </cell>
        </row>
        <row r="584">
          <cell r="B584" t="str">
            <v>6468QS</v>
          </cell>
          <cell r="H584">
            <v>414326</v>
          </cell>
        </row>
        <row r="585">
          <cell r="B585" t="str">
            <v>6470QS</v>
          </cell>
          <cell r="H585">
            <v>414326</v>
          </cell>
        </row>
        <row r="586">
          <cell r="B586" t="str">
            <v>6471QS</v>
          </cell>
          <cell r="H586">
            <v>379797</v>
          </cell>
        </row>
        <row r="587">
          <cell r="B587" t="str">
            <v>6472QS</v>
          </cell>
          <cell r="H587">
            <v>408262</v>
          </cell>
        </row>
        <row r="588">
          <cell r="B588" t="str">
            <v>6473QS</v>
          </cell>
          <cell r="H588">
            <v>434896</v>
          </cell>
        </row>
        <row r="589">
          <cell r="B589" t="str">
            <v>6475QS</v>
          </cell>
          <cell r="H589">
            <v>434896</v>
          </cell>
        </row>
        <row r="590">
          <cell r="B590" t="str">
            <v>6476QS</v>
          </cell>
          <cell r="H590">
            <v>434990</v>
          </cell>
        </row>
        <row r="591">
          <cell r="B591" t="str">
            <v>6477QS</v>
          </cell>
          <cell r="H591">
            <v>434896</v>
          </cell>
        </row>
        <row r="592">
          <cell r="B592" t="str">
            <v>6478QS</v>
          </cell>
          <cell r="H592">
            <v>434896</v>
          </cell>
        </row>
        <row r="593">
          <cell r="B593" t="str">
            <v>6479QS</v>
          </cell>
          <cell r="H593">
            <v>434896</v>
          </cell>
        </row>
        <row r="594">
          <cell r="B594" t="str">
            <v>6481QS</v>
          </cell>
          <cell r="H594">
            <v>474397</v>
          </cell>
        </row>
        <row r="595">
          <cell r="B595" t="str">
            <v>6482QS</v>
          </cell>
          <cell r="H595">
            <v>480483</v>
          </cell>
        </row>
        <row r="596">
          <cell r="B596" t="str">
            <v>6483QS</v>
          </cell>
          <cell r="H596">
            <v>414326</v>
          </cell>
        </row>
        <row r="597">
          <cell r="B597" t="str">
            <v>6484QS</v>
          </cell>
          <cell r="H597">
            <v>414326</v>
          </cell>
        </row>
        <row r="598">
          <cell r="B598" t="str">
            <v>6485QS</v>
          </cell>
          <cell r="H598">
            <v>414326</v>
          </cell>
        </row>
        <row r="599">
          <cell r="B599" t="str">
            <v>6487QS</v>
          </cell>
          <cell r="H599">
            <v>434896</v>
          </cell>
        </row>
        <row r="600">
          <cell r="B600" t="str">
            <v>6488QS</v>
          </cell>
          <cell r="H600">
            <v>434896</v>
          </cell>
        </row>
        <row r="601">
          <cell r="B601" t="str">
            <v>6489QS</v>
          </cell>
          <cell r="H601">
            <v>434896</v>
          </cell>
        </row>
        <row r="602">
          <cell r="B602" t="str">
            <v>6490QS</v>
          </cell>
          <cell r="H602">
            <v>434896</v>
          </cell>
        </row>
        <row r="603">
          <cell r="B603" t="str">
            <v>6491QS</v>
          </cell>
          <cell r="H603">
            <v>434896</v>
          </cell>
        </row>
        <row r="604">
          <cell r="B604" t="str">
            <v>6492QS</v>
          </cell>
          <cell r="H604">
            <v>434896</v>
          </cell>
        </row>
        <row r="605">
          <cell r="B605" t="str">
            <v>6493QS</v>
          </cell>
          <cell r="H605">
            <v>480483</v>
          </cell>
        </row>
        <row r="606">
          <cell r="B606" t="str">
            <v>6496QS</v>
          </cell>
          <cell r="H606">
            <v>414326</v>
          </cell>
        </row>
        <row r="607">
          <cell r="B607" t="str">
            <v>6497QS</v>
          </cell>
          <cell r="H607">
            <v>414326</v>
          </cell>
        </row>
        <row r="608">
          <cell r="B608" t="str">
            <v>6499QS</v>
          </cell>
          <cell r="H608">
            <v>414326</v>
          </cell>
        </row>
        <row r="609">
          <cell r="B609" t="str">
            <v>6500QS</v>
          </cell>
          <cell r="H609">
            <v>414326</v>
          </cell>
        </row>
        <row r="610">
          <cell r="B610" t="str">
            <v>6501QS</v>
          </cell>
          <cell r="H610">
            <v>408286</v>
          </cell>
        </row>
        <row r="611">
          <cell r="B611" t="str">
            <v>6502QS</v>
          </cell>
          <cell r="H611">
            <v>362411</v>
          </cell>
        </row>
        <row r="612">
          <cell r="B612" t="str">
            <v>6503QS</v>
          </cell>
          <cell r="H612">
            <v>434896</v>
          </cell>
        </row>
        <row r="613">
          <cell r="B613" t="str">
            <v>6504QS</v>
          </cell>
          <cell r="H613">
            <v>434896</v>
          </cell>
        </row>
        <row r="614">
          <cell r="B614" t="str">
            <v>6505QS</v>
          </cell>
          <cell r="H614">
            <v>434896</v>
          </cell>
        </row>
        <row r="615">
          <cell r="B615" t="str">
            <v>6506QS</v>
          </cell>
          <cell r="H615">
            <v>434896</v>
          </cell>
        </row>
        <row r="616">
          <cell r="B616" t="str">
            <v>6508QS</v>
          </cell>
          <cell r="H616">
            <v>434896</v>
          </cell>
        </row>
        <row r="617">
          <cell r="B617" t="str">
            <v>6509QS</v>
          </cell>
          <cell r="H617">
            <v>434896</v>
          </cell>
        </row>
        <row r="618">
          <cell r="B618" t="str">
            <v>6511QS</v>
          </cell>
          <cell r="H618">
            <v>434896</v>
          </cell>
        </row>
        <row r="619">
          <cell r="B619" t="str">
            <v>6512QS</v>
          </cell>
          <cell r="H619">
            <v>434896</v>
          </cell>
        </row>
        <row r="620">
          <cell r="B620" t="str">
            <v>6513QS</v>
          </cell>
          <cell r="H620">
            <v>434896</v>
          </cell>
        </row>
        <row r="621">
          <cell r="B621" t="str">
            <v>6514QS</v>
          </cell>
          <cell r="H621">
            <v>434896</v>
          </cell>
        </row>
        <row r="622">
          <cell r="B622" t="str">
            <v>6515QS</v>
          </cell>
          <cell r="H622">
            <v>434896</v>
          </cell>
        </row>
        <row r="623">
          <cell r="B623" t="str">
            <v>6517QS</v>
          </cell>
          <cell r="H623">
            <v>434896</v>
          </cell>
        </row>
        <row r="624">
          <cell r="B624" t="str">
            <v>6518QS</v>
          </cell>
          <cell r="H624">
            <v>434896</v>
          </cell>
        </row>
        <row r="625">
          <cell r="B625" t="str">
            <v>6519QS</v>
          </cell>
          <cell r="H625">
            <v>434896</v>
          </cell>
        </row>
        <row r="626">
          <cell r="B626" t="str">
            <v>6520QS</v>
          </cell>
          <cell r="H626">
            <v>474397</v>
          </cell>
        </row>
        <row r="627">
          <cell r="B627" t="str">
            <v>6521QS</v>
          </cell>
          <cell r="H627">
            <v>480483</v>
          </cell>
        </row>
        <row r="628">
          <cell r="B628" t="str">
            <v>6522QS</v>
          </cell>
          <cell r="H628">
            <v>480483</v>
          </cell>
        </row>
        <row r="629">
          <cell r="B629" t="str">
            <v>6524QS</v>
          </cell>
          <cell r="H629">
            <v>480483</v>
          </cell>
        </row>
        <row r="630">
          <cell r="B630" t="str">
            <v>6525QS</v>
          </cell>
          <cell r="H630">
            <v>480483</v>
          </cell>
        </row>
        <row r="631">
          <cell r="B631" t="str">
            <v>6526QS</v>
          </cell>
          <cell r="H631">
            <v>480483</v>
          </cell>
        </row>
        <row r="632">
          <cell r="B632" t="str">
            <v>6527QS</v>
          </cell>
          <cell r="H632">
            <v>414326</v>
          </cell>
        </row>
        <row r="633">
          <cell r="B633" t="str">
            <v>6528QS</v>
          </cell>
          <cell r="H633">
            <v>414326</v>
          </cell>
        </row>
        <row r="634">
          <cell r="B634" t="str">
            <v>6530QS</v>
          </cell>
          <cell r="H634">
            <v>414326</v>
          </cell>
        </row>
        <row r="635">
          <cell r="B635" t="str">
            <v>6532QS</v>
          </cell>
          <cell r="H635">
            <v>434896</v>
          </cell>
        </row>
        <row r="636">
          <cell r="B636" t="str">
            <v>6534QS</v>
          </cell>
          <cell r="H636">
            <v>408262</v>
          </cell>
        </row>
        <row r="637">
          <cell r="B637" t="str">
            <v>6535QS</v>
          </cell>
          <cell r="H637">
            <v>408262</v>
          </cell>
        </row>
        <row r="638">
          <cell r="B638" t="str">
            <v>6536QS</v>
          </cell>
          <cell r="H638">
            <v>408262</v>
          </cell>
        </row>
        <row r="639">
          <cell r="B639" t="str">
            <v>6539QS</v>
          </cell>
          <cell r="H639">
            <v>408262</v>
          </cell>
        </row>
        <row r="640">
          <cell r="B640" t="str">
            <v>6540QS</v>
          </cell>
          <cell r="H640">
            <v>408262</v>
          </cell>
        </row>
        <row r="641">
          <cell r="B641" t="str">
            <v>6542QS</v>
          </cell>
          <cell r="H641">
            <v>414326</v>
          </cell>
        </row>
        <row r="642">
          <cell r="B642" t="str">
            <v>6547QS</v>
          </cell>
          <cell r="H642">
            <v>374240</v>
          </cell>
        </row>
        <row r="643">
          <cell r="B643" t="str">
            <v>6551QS</v>
          </cell>
          <cell r="H643">
            <v>408262</v>
          </cell>
        </row>
        <row r="644">
          <cell r="B644" t="str">
            <v>6552QS</v>
          </cell>
          <cell r="H644">
            <v>839117</v>
          </cell>
        </row>
        <row r="645">
          <cell r="B645" t="str">
            <v>6553QS</v>
          </cell>
          <cell r="H645">
            <v>956010</v>
          </cell>
        </row>
        <row r="646">
          <cell r="B646" t="str">
            <v>6558QS</v>
          </cell>
          <cell r="H646">
            <v>1064583</v>
          </cell>
        </row>
        <row r="647">
          <cell r="B647" t="str">
            <v>6560QS</v>
          </cell>
          <cell r="H647">
            <v>1015012</v>
          </cell>
        </row>
        <row r="648">
          <cell r="B648" t="str">
            <v>6561QS</v>
          </cell>
          <cell r="H648">
            <v>956010</v>
          </cell>
        </row>
        <row r="649">
          <cell r="B649" t="str">
            <v>6562QS</v>
          </cell>
          <cell r="H649">
            <v>1066773</v>
          </cell>
        </row>
        <row r="650">
          <cell r="B650" t="str">
            <v>6563QS</v>
          </cell>
          <cell r="H650">
            <v>1125474</v>
          </cell>
        </row>
        <row r="651">
          <cell r="B651" t="str">
            <v>6564QS</v>
          </cell>
          <cell r="H651">
            <v>960870</v>
          </cell>
        </row>
        <row r="652">
          <cell r="B652" t="str">
            <v>6567QS</v>
          </cell>
          <cell r="H652">
            <v>1109235</v>
          </cell>
        </row>
        <row r="653">
          <cell r="B653" t="str">
            <v>6569QS</v>
          </cell>
          <cell r="H653">
            <v>1280599</v>
          </cell>
        </row>
        <row r="654">
          <cell r="B654" t="str">
            <v>6570QS</v>
          </cell>
          <cell r="H654">
            <v>1308891</v>
          </cell>
        </row>
        <row r="655">
          <cell r="B655" t="str">
            <v>6571QS</v>
          </cell>
          <cell r="H655">
            <v>1077575</v>
          </cell>
        </row>
        <row r="656">
          <cell r="B656" t="str">
            <v>6572QS</v>
          </cell>
          <cell r="H656">
            <v>1395908</v>
          </cell>
        </row>
        <row r="657">
          <cell r="B657" t="str">
            <v>6573QS</v>
          </cell>
          <cell r="H657">
            <v>956010</v>
          </cell>
        </row>
        <row r="658">
          <cell r="B658" t="str">
            <v>6574QS</v>
          </cell>
          <cell r="H658">
            <v>474397</v>
          </cell>
        </row>
        <row r="659">
          <cell r="B659" t="str">
            <v>6575QS</v>
          </cell>
          <cell r="H659">
            <v>480483</v>
          </cell>
        </row>
        <row r="660">
          <cell r="B660" t="str">
            <v>6576QS</v>
          </cell>
          <cell r="H660">
            <v>480483</v>
          </cell>
        </row>
        <row r="661">
          <cell r="B661" t="str">
            <v>6577QS</v>
          </cell>
          <cell r="H661">
            <v>480483</v>
          </cell>
        </row>
        <row r="662">
          <cell r="B662" t="str">
            <v>6579QS</v>
          </cell>
          <cell r="H662">
            <v>480483</v>
          </cell>
        </row>
        <row r="663">
          <cell r="B663" t="str">
            <v>6582QS</v>
          </cell>
          <cell r="H663">
            <v>408262</v>
          </cell>
        </row>
        <row r="664">
          <cell r="B664" t="str">
            <v>6583QS</v>
          </cell>
          <cell r="H664">
            <v>414326</v>
          </cell>
        </row>
        <row r="665">
          <cell r="B665" t="str">
            <v>6584QS</v>
          </cell>
          <cell r="H665">
            <v>414326</v>
          </cell>
        </row>
        <row r="666">
          <cell r="B666" t="str">
            <v>6586QS</v>
          </cell>
          <cell r="H666">
            <v>915401</v>
          </cell>
        </row>
        <row r="667">
          <cell r="B667" t="str">
            <v>6587QS</v>
          </cell>
          <cell r="H667">
            <v>414326</v>
          </cell>
        </row>
        <row r="668">
          <cell r="B668" t="str">
            <v>6589QS</v>
          </cell>
          <cell r="H668">
            <v>1143327</v>
          </cell>
        </row>
        <row r="669">
          <cell r="B669" t="str">
            <v>6590QS</v>
          </cell>
          <cell r="H669">
            <v>414326</v>
          </cell>
        </row>
        <row r="670">
          <cell r="B670" t="str">
            <v>6591QS</v>
          </cell>
          <cell r="H670">
            <v>414326</v>
          </cell>
        </row>
        <row r="671">
          <cell r="B671" t="str">
            <v>6593QS</v>
          </cell>
          <cell r="H671">
            <v>414326</v>
          </cell>
        </row>
        <row r="672">
          <cell r="B672" t="str">
            <v>6594QS</v>
          </cell>
          <cell r="H672">
            <v>414326</v>
          </cell>
        </row>
        <row r="673">
          <cell r="B673" t="str">
            <v>6596QS</v>
          </cell>
          <cell r="H673">
            <v>414326</v>
          </cell>
        </row>
        <row r="674">
          <cell r="B674" t="str">
            <v>6597QS</v>
          </cell>
          <cell r="H674">
            <v>414326</v>
          </cell>
        </row>
        <row r="675">
          <cell r="B675" t="str">
            <v>6598QS</v>
          </cell>
          <cell r="H675">
            <v>414326</v>
          </cell>
        </row>
        <row r="676">
          <cell r="B676" t="str">
            <v>6599QS</v>
          </cell>
          <cell r="H676">
            <v>414420</v>
          </cell>
        </row>
        <row r="677">
          <cell r="B677" t="str">
            <v>6601QS</v>
          </cell>
          <cell r="H677">
            <v>434990</v>
          </cell>
        </row>
        <row r="678">
          <cell r="B678" t="str">
            <v>6602QS</v>
          </cell>
          <cell r="H678">
            <v>414326</v>
          </cell>
        </row>
        <row r="679">
          <cell r="B679" t="str">
            <v>6603QS</v>
          </cell>
          <cell r="H679">
            <v>414326</v>
          </cell>
        </row>
        <row r="680">
          <cell r="B680" t="str">
            <v>6604QS</v>
          </cell>
          <cell r="H680">
            <v>414326</v>
          </cell>
        </row>
        <row r="681">
          <cell r="B681" t="str">
            <v>6605QS</v>
          </cell>
          <cell r="H681">
            <v>414326</v>
          </cell>
        </row>
        <row r="682">
          <cell r="B682" t="str">
            <v>6606QS</v>
          </cell>
          <cell r="H682">
            <v>414326</v>
          </cell>
        </row>
        <row r="683">
          <cell r="B683" t="str">
            <v>6609QS</v>
          </cell>
          <cell r="H683">
            <v>379797</v>
          </cell>
        </row>
        <row r="684">
          <cell r="B684" t="str">
            <v>6610QS</v>
          </cell>
          <cell r="H684">
            <v>414326</v>
          </cell>
        </row>
        <row r="685">
          <cell r="B685" t="str">
            <v>6611QS</v>
          </cell>
          <cell r="H685">
            <v>414326</v>
          </cell>
        </row>
        <row r="686">
          <cell r="B686" t="str">
            <v>6612QS</v>
          </cell>
          <cell r="H686">
            <v>414326</v>
          </cell>
        </row>
        <row r="687">
          <cell r="B687" t="str">
            <v>6614QS</v>
          </cell>
          <cell r="H687">
            <v>414326</v>
          </cell>
        </row>
        <row r="688">
          <cell r="B688" t="str">
            <v>6615QS</v>
          </cell>
          <cell r="H688">
            <v>414326</v>
          </cell>
        </row>
        <row r="689">
          <cell r="B689" t="str">
            <v>6616QS</v>
          </cell>
          <cell r="H689">
            <v>940902</v>
          </cell>
        </row>
        <row r="690">
          <cell r="B690" t="str">
            <v>6617QS</v>
          </cell>
          <cell r="H690">
            <v>956010</v>
          </cell>
        </row>
        <row r="691">
          <cell r="B691" t="str">
            <v>6618QS</v>
          </cell>
          <cell r="H691">
            <v>956010</v>
          </cell>
        </row>
        <row r="692">
          <cell r="B692" t="str">
            <v>6619QS</v>
          </cell>
          <cell r="H692">
            <v>374240</v>
          </cell>
        </row>
        <row r="693">
          <cell r="B693" t="str">
            <v>6620QS</v>
          </cell>
          <cell r="H693">
            <v>408262</v>
          </cell>
        </row>
        <row r="694">
          <cell r="B694" t="str">
            <v>6622QS</v>
          </cell>
          <cell r="H694">
            <v>408262</v>
          </cell>
        </row>
        <row r="695">
          <cell r="B695" t="str">
            <v>6623QS</v>
          </cell>
          <cell r="H695">
            <v>408262</v>
          </cell>
        </row>
        <row r="696">
          <cell r="B696" t="str">
            <v>6624QS</v>
          </cell>
          <cell r="H696">
            <v>414326</v>
          </cell>
        </row>
        <row r="697">
          <cell r="B697" t="str">
            <v>6625QS</v>
          </cell>
          <cell r="H697">
            <v>414326</v>
          </cell>
        </row>
        <row r="698">
          <cell r="B698" t="str">
            <v>6626QS</v>
          </cell>
          <cell r="H698">
            <v>414326</v>
          </cell>
        </row>
        <row r="699">
          <cell r="B699" t="str">
            <v>6627QS</v>
          </cell>
          <cell r="H699">
            <v>876343</v>
          </cell>
        </row>
        <row r="700">
          <cell r="B700" t="str">
            <v>6628QS</v>
          </cell>
          <cell r="H700">
            <v>414326</v>
          </cell>
        </row>
        <row r="701">
          <cell r="B701" t="str">
            <v>6629QS</v>
          </cell>
          <cell r="H701">
            <v>414326</v>
          </cell>
        </row>
        <row r="702">
          <cell r="B702" t="str">
            <v>6630QS</v>
          </cell>
          <cell r="H702">
            <v>428831</v>
          </cell>
        </row>
        <row r="703">
          <cell r="B703" t="str">
            <v>6631QS</v>
          </cell>
          <cell r="H703">
            <v>480483</v>
          </cell>
        </row>
        <row r="704">
          <cell r="B704" t="str">
            <v>6633QS</v>
          </cell>
          <cell r="H704">
            <v>480483</v>
          </cell>
        </row>
        <row r="705">
          <cell r="B705" t="str">
            <v>6634QS</v>
          </cell>
          <cell r="H705">
            <v>480483</v>
          </cell>
        </row>
        <row r="706">
          <cell r="B706" t="str">
            <v>6635QS</v>
          </cell>
          <cell r="H706">
            <v>480483</v>
          </cell>
        </row>
        <row r="707">
          <cell r="B707" t="str">
            <v>6636QS</v>
          </cell>
          <cell r="H707">
            <v>434896</v>
          </cell>
        </row>
        <row r="708">
          <cell r="B708" t="str">
            <v>6637QS</v>
          </cell>
          <cell r="H708">
            <v>428831</v>
          </cell>
        </row>
        <row r="709">
          <cell r="B709" t="str">
            <v>6638QS</v>
          </cell>
          <cell r="H709">
            <v>428831</v>
          </cell>
        </row>
        <row r="710">
          <cell r="B710" t="str">
            <v>6640QS</v>
          </cell>
          <cell r="H710">
            <v>480483</v>
          </cell>
        </row>
        <row r="711">
          <cell r="B711" t="str">
            <v>6642QS</v>
          </cell>
          <cell r="H711">
            <v>480483</v>
          </cell>
        </row>
        <row r="712">
          <cell r="B712" t="str">
            <v>6643QS</v>
          </cell>
          <cell r="H712">
            <v>480483</v>
          </cell>
        </row>
        <row r="713">
          <cell r="B713" t="str">
            <v>6646QS</v>
          </cell>
          <cell r="H713">
            <v>414326</v>
          </cell>
        </row>
        <row r="714">
          <cell r="B714" t="str">
            <v>6647QS</v>
          </cell>
          <cell r="H714">
            <v>414326</v>
          </cell>
        </row>
        <row r="715">
          <cell r="B715" t="str">
            <v>6648QS</v>
          </cell>
          <cell r="H715">
            <v>414326</v>
          </cell>
        </row>
        <row r="716">
          <cell r="B716" t="str">
            <v>6649QS</v>
          </cell>
          <cell r="H716">
            <v>414326</v>
          </cell>
        </row>
        <row r="717">
          <cell r="B717" t="str">
            <v>6650QS</v>
          </cell>
          <cell r="H717">
            <v>414326</v>
          </cell>
        </row>
        <row r="718">
          <cell r="B718" t="str">
            <v>6651QS</v>
          </cell>
          <cell r="H718">
            <v>414326</v>
          </cell>
        </row>
        <row r="719">
          <cell r="B719" t="str">
            <v>6653QS</v>
          </cell>
          <cell r="H719">
            <v>414326</v>
          </cell>
        </row>
        <row r="720">
          <cell r="B720" t="str">
            <v>6654QS</v>
          </cell>
          <cell r="H720">
            <v>414326</v>
          </cell>
        </row>
        <row r="721">
          <cell r="B721" t="str">
            <v>6656QS</v>
          </cell>
          <cell r="H721">
            <v>876343</v>
          </cell>
        </row>
        <row r="722">
          <cell r="B722" t="str">
            <v>6657QS</v>
          </cell>
          <cell r="H722">
            <v>921319</v>
          </cell>
        </row>
        <row r="723">
          <cell r="B723" t="str">
            <v>6659QS</v>
          </cell>
          <cell r="H723">
            <v>876343</v>
          </cell>
        </row>
        <row r="724">
          <cell r="B724" t="str">
            <v>6660QS</v>
          </cell>
          <cell r="H724">
            <v>379797</v>
          </cell>
        </row>
        <row r="725">
          <cell r="B725" t="str">
            <v>6662PC1</v>
          </cell>
          <cell r="H725">
            <v>1057871</v>
          </cell>
        </row>
        <row r="726">
          <cell r="B726" t="str">
            <v>6664QS</v>
          </cell>
          <cell r="H726">
            <v>480483</v>
          </cell>
        </row>
        <row r="727">
          <cell r="B727" t="str">
            <v>6665QS</v>
          </cell>
          <cell r="H727">
            <v>480483</v>
          </cell>
        </row>
        <row r="728">
          <cell r="B728" t="str">
            <v>6666QS</v>
          </cell>
          <cell r="H728">
            <v>480483</v>
          </cell>
        </row>
        <row r="729">
          <cell r="B729" t="str">
            <v>6667QS</v>
          </cell>
          <cell r="H729">
            <v>480483</v>
          </cell>
        </row>
        <row r="730">
          <cell r="B730" t="str">
            <v>6668QS</v>
          </cell>
          <cell r="H730">
            <v>480483</v>
          </cell>
        </row>
        <row r="731">
          <cell r="B731" t="str">
            <v>6669QS</v>
          </cell>
          <cell r="H731">
            <v>480483</v>
          </cell>
        </row>
        <row r="732">
          <cell r="B732" t="str">
            <v>6670QS</v>
          </cell>
          <cell r="H732">
            <v>480483</v>
          </cell>
        </row>
        <row r="733">
          <cell r="B733" t="str">
            <v>6676QS</v>
          </cell>
          <cell r="H733">
            <v>480483</v>
          </cell>
        </row>
        <row r="734">
          <cell r="B734" t="str">
            <v>6677QS</v>
          </cell>
          <cell r="H734">
            <v>480483</v>
          </cell>
        </row>
        <row r="735">
          <cell r="B735" t="str">
            <v>6678QS</v>
          </cell>
          <cell r="H735">
            <v>480483</v>
          </cell>
        </row>
        <row r="736">
          <cell r="B736" t="str">
            <v>6679QS</v>
          </cell>
          <cell r="H736">
            <v>474397</v>
          </cell>
        </row>
        <row r="737">
          <cell r="B737" t="str">
            <v>6683QS</v>
          </cell>
          <cell r="H737">
            <v>414326</v>
          </cell>
        </row>
        <row r="738">
          <cell r="B738" t="str">
            <v>6691QS</v>
          </cell>
          <cell r="H738">
            <v>465820</v>
          </cell>
        </row>
        <row r="739">
          <cell r="B739" t="str">
            <v>6692QS</v>
          </cell>
          <cell r="H739">
            <v>1098361</v>
          </cell>
        </row>
        <row r="740">
          <cell r="B740" t="str">
            <v>6888QI</v>
          </cell>
          <cell r="H740">
            <v>310342</v>
          </cell>
        </row>
        <row r="741">
          <cell r="B741" t="str">
            <v>7012QI</v>
          </cell>
          <cell r="H741">
            <v>408502</v>
          </cell>
        </row>
        <row r="742">
          <cell r="B742" t="str">
            <v>7058QO</v>
          </cell>
          <cell r="H742">
            <v>608711</v>
          </cell>
        </row>
        <row r="743">
          <cell r="B743" t="str">
            <v>7061QO</v>
          </cell>
          <cell r="H743">
            <v>608711</v>
          </cell>
        </row>
        <row r="744">
          <cell r="B744" t="str">
            <v>7074QO</v>
          </cell>
          <cell r="H744">
            <v>608711</v>
          </cell>
        </row>
        <row r="745">
          <cell r="B745" t="str">
            <v>7084QO</v>
          </cell>
          <cell r="H745">
            <v>587803</v>
          </cell>
        </row>
        <row r="746">
          <cell r="B746" t="str">
            <v>7101QO</v>
          </cell>
          <cell r="H746">
            <v>539521</v>
          </cell>
        </row>
        <row r="747">
          <cell r="B747" t="str">
            <v>7163NB1</v>
          </cell>
          <cell r="H747">
            <v>434773</v>
          </cell>
        </row>
        <row r="748">
          <cell r="B748" t="str">
            <v>7164NB1</v>
          </cell>
          <cell r="H748">
            <v>430515</v>
          </cell>
        </row>
        <row r="749">
          <cell r="B749" t="str">
            <v>7168NB1</v>
          </cell>
          <cell r="H749">
            <v>435423</v>
          </cell>
        </row>
        <row r="750">
          <cell r="B750" t="str">
            <v>7170NB1</v>
          </cell>
          <cell r="H750">
            <v>392654</v>
          </cell>
        </row>
        <row r="751">
          <cell r="B751" t="str">
            <v>7178NB1</v>
          </cell>
          <cell r="H751">
            <v>397417</v>
          </cell>
        </row>
        <row r="752">
          <cell r="B752" t="str">
            <v>7271NR1</v>
          </cell>
          <cell r="H752">
            <v>434052</v>
          </cell>
        </row>
        <row r="753">
          <cell r="B753" t="str">
            <v>7285OP1</v>
          </cell>
          <cell r="H753">
            <v>384204</v>
          </cell>
        </row>
        <row r="754">
          <cell r="B754" t="str">
            <v>7789MC</v>
          </cell>
          <cell r="H754">
            <v>715625</v>
          </cell>
        </row>
        <row r="755">
          <cell r="B755" t="str">
            <v>7810QV</v>
          </cell>
          <cell r="H755">
            <v>877365</v>
          </cell>
        </row>
        <row r="756">
          <cell r="B756" t="str">
            <v>7811QV</v>
          </cell>
          <cell r="H756">
            <v>1058882</v>
          </cell>
        </row>
        <row r="757">
          <cell r="B757" t="str">
            <v>7817QV</v>
          </cell>
          <cell r="H757">
            <v>445263</v>
          </cell>
        </row>
        <row r="758">
          <cell r="B758" t="str">
            <v>7861QV</v>
          </cell>
          <cell r="H758">
            <v>497418</v>
          </cell>
        </row>
        <row r="759">
          <cell r="B759" t="str">
            <v>7867QV</v>
          </cell>
          <cell r="H759">
            <v>1159299</v>
          </cell>
        </row>
        <row r="760">
          <cell r="B760" t="str">
            <v>7868QV</v>
          </cell>
          <cell r="H760">
            <v>677854</v>
          </cell>
        </row>
        <row r="761">
          <cell r="B761" t="str">
            <v>7908QV</v>
          </cell>
          <cell r="H761">
            <v>342439</v>
          </cell>
        </row>
        <row r="762">
          <cell r="B762" t="str">
            <v>7914QV</v>
          </cell>
          <cell r="H762">
            <v>284877</v>
          </cell>
        </row>
        <row r="763">
          <cell r="B763" t="str">
            <v>7951PI1</v>
          </cell>
          <cell r="H763">
            <v>519218</v>
          </cell>
        </row>
        <row r="764">
          <cell r="B764" t="str">
            <v>7969QV</v>
          </cell>
          <cell r="H764">
            <v>760949</v>
          </cell>
        </row>
        <row r="765">
          <cell r="B765" t="str">
            <v>7978QV</v>
          </cell>
          <cell r="H765">
            <v>609147</v>
          </cell>
        </row>
        <row r="766">
          <cell r="B766" t="str">
            <v>8001QV</v>
          </cell>
          <cell r="H766">
            <v>677300</v>
          </cell>
        </row>
        <row r="767">
          <cell r="B767" t="str">
            <v>8004QV</v>
          </cell>
          <cell r="H767">
            <v>465351</v>
          </cell>
        </row>
        <row r="768">
          <cell r="B768" t="str">
            <v>8036QV</v>
          </cell>
          <cell r="H768">
            <v>289223</v>
          </cell>
        </row>
        <row r="769">
          <cell r="B769" t="str">
            <v>8060QV</v>
          </cell>
          <cell r="H769">
            <v>592112</v>
          </cell>
        </row>
        <row r="770">
          <cell r="B770" t="str">
            <v>8113QV</v>
          </cell>
          <cell r="H770">
            <v>605536</v>
          </cell>
        </row>
        <row r="771">
          <cell r="B771" t="str">
            <v>8116RB</v>
          </cell>
          <cell r="H771">
            <v>499537</v>
          </cell>
        </row>
        <row r="772">
          <cell r="B772" t="str">
            <v>8151NS</v>
          </cell>
          <cell r="H772">
            <v>1161488</v>
          </cell>
        </row>
        <row r="773">
          <cell r="B773" t="str">
            <v>8155QV</v>
          </cell>
          <cell r="H773">
            <v>246124</v>
          </cell>
        </row>
        <row r="774">
          <cell r="B774" t="str">
            <v>8170QV</v>
          </cell>
          <cell r="H774">
            <v>256793</v>
          </cell>
        </row>
        <row r="775">
          <cell r="B775" t="str">
            <v>8180QV</v>
          </cell>
          <cell r="H775">
            <v>357034</v>
          </cell>
        </row>
        <row r="776">
          <cell r="B776" t="str">
            <v>8183QV</v>
          </cell>
          <cell r="H776">
            <v>707637</v>
          </cell>
        </row>
        <row r="777">
          <cell r="B777" t="str">
            <v>8223QV</v>
          </cell>
          <cell r="H777">
            <v>694839</v>
          </cell>
        </row>
        <row r="778">
          <cell r="B778" t="str">
            <v>8228QV</v>
          </cell>
          <cell r="H778">
            <v>524102</v>
          </cell>
        </row>
        <row r="779">
          <cell r="B779" t="str">
            <v>8236QV</v>
          </cell>
          <cell r="H779">
            <v>591221</v>
          </cell>
        </row>
        <row r="780">
          <cell r="B780" t="str">
            <v>8265QV</v>
          </cell>
          <cell r="H780">
            <v>491429</v>
          </cell>
        </row>
        <row r="781">
          <cell r="B781" t="str">
            <v>8271QV</v>
          </cell>
          <cell r="H781">
            <v>467059</v>
          </cell>
        </row>
        <row r="782">
          <cell r="B782" t="str">
            <v>8278QV</v>
          </cell>
          <cell r="H782">
            <v>585183</v>
          </cell>
        </row>
        <row r="783">
          <cell r="B783" t="str">
            <v>8300QV</v>
          </cell>
          <cell r="H783">
            <v>494268</v>
          </cell>
        </row>
        <row r="784">
          <cell r="B784" t="str">
            <v>8308NP1</v>
          </cell>
          <cell r="H784">
            <v>499609</v>
          </cell>
        </row>
        <row r="785">
          <cell r="B785" t="str">
            <v>8315NP1</v>
          </cell>
          <cell r="H785">
            <v>478126</v>
          </cell>
        </row>
        <row r="786">
          <cell r="B786" t="str">
            <v>8318QV</v>
          </cell>
          <cell r="H786">
            <v>551478</v>
          </cell>
        </row>
        <row r="787">
          <cell r="B787" t="str">
            <v>8356QO</v>
          </cell>
          <cell r="H787">
            <v>539521</v>
          </cell>
        </row>
        <row r="788">
          <cell r="B788" t="str">
            <v>8391QV</v>
          </cell>
          <cell r="H788">
            <v>432368</v>
          </cell>
        </row>
        <row r="789">
          <cell r="B789" t="str">
            <v>8392QV</v>
          </cell>
          <cell r="H789">
            <v>451518</v>
          </cell>
        </row>
        <row r="790">
          <cell r="B790" t="str">
            <v>8427QV</v>
          </cell>
          <cell r="H790">
            <v>1268233</v>
          </cell>
        </row>
        <row r="791">
          <cell r="B791" t="str">
            <v>8488QS</v>
          </cell>
          <cell r="H791">
            <v>839117</v>
          </cell>
        </row>
        <row r="792">
          <cell r="B792" t="str">
            <v>8492QV</v>
          </cell>
          <cell r="H792">
            <v>342102</v>
          </cell>
        </row>
        <row r="793">
          <cell r="B793" t="str">
            <v>8495QV</v>
          </cell>
          <cell r="H793">
            <v>710308</v>
          </cell>
        </row>
        <row r="794">
          <cell r="B794" t="str">
            <v>8523QV</v>
          </cell>
          <cell r="H794">
            <v>42013</v>
          </cell>
        </row>
        <row r="795">
          <cell r="B795" t="str">
            <v>8668RA</v>
          </cell>
          <cell r="H795">
            <v>623050</v>
          </cell>
        </row>
        <row r="796">
          <cell r="B796" t="str">
            <v>8675RA</v>
          </cell>
          <cell r="H796">
            <v>612368</v>
          </cell>
        </row>
        <row r="797">
          <cell r="B797" t="str">
            <v>8709QZ</v>
          </cell>
          <cell r="H797">
            <v>220640</v>
          </cell>
        </row>
        <row r="798">
          <cell r="B798" t="str">
            <v>8720QZ</v>
          </cell>
          <cell r="H798">
            <v>294011</v>
          </cell>
        </row>
        <row r="799">
          <cell r="B799" t="str">
            <v>8731QZ</v>
          </cell>
          <cell r="H799">
            <v>370659</v>
          </cell>
        </row>
        <row r="800">
          <cell r="B800" t="str">
            <v>8744RA</v>
          </cell>
          <cell r="H800">
            <v>594205</v>
          </cell>
        </row>
        <row r="801">
          <cell r="B801" t="str">
            <v>8752QZ</v>
          </cell>
          <cell r="H801">
            <v>314725</v>
          </cell>
        </row>
        <row r="802">
          <cell r="B802" t="str">
            <v>8753QZ</v>
          </cell>
          <cell r="H802">
            <v>314725</v>
          </cell>
        </row>
        <row r="803">
          <cell r="B803" t="str">
            <v>8767QZ</v>
          </cell>
          <cell r="H803">
            <v>611165</v>
          </cell>
        </row>
        <row r="804">
          <cell r="B804" t="str">
            <v>8927OM1</v>
          </cell>
          <cell r="H804">
            <v>407877</v>
          </cell>
        </row>
        <row r="805">
          <cell r="B805" t="str">
            <v>8930OM1</v>
          </cell>
          <cell r="H805">
            <v>417211</v>
          </cell>
        </row>
        <row r="806">
          <cell r="B806" t="str">
            <v>9052NB1</v>
          </cell>
          <cell r="H806">
            <v>434509</v>
          </cell>
        </row>
        <row r="807">
          <cell r="B807" t="str">
            <v>9071NB1</v>
          </cell>
          <cell r="H807">
            <v>433835</v>
          </cell>
        </row>
        <row r="808">
          <cell r="B808" t="str">
            <v>9100LM1</v>
          </cell>
          <cell r="H808">
            <v>396112</v>
          </cell>
        </row>
        <row r="809">
          <cell r="B809" t="str">
            <v>9277NR1</v>
          </cell>
          <cell r="H809">
            <v>183060</v>
          </cell>
        </row>
        <row r="810">
          <cell r="B810" t="str">
            <v>9345NR1</v>
          </cell>
          <cell r="H810">
            <v>414204</v>
          </cell>
        </row>
        <row r="811">
          <cell r="B811" t="str">
            <v>9348NR1</v>
          </cell>
          <cell r="H811">
            <v>433907</v>
          </cell>
        </row>
        <row r="812">
          <cell r="B812" t="str">
            <v>9358NR1</v>
          </cell>
          <cell r="H812">
            <v>358803</v>
          </cell>
        </row>
        <row r="813">
          <cell r="B813" t="str">
            <v>9370NR1</v>
          </cell>
          <cell r="H813">
            <v>429890</v>
          </cell>
        </row>
        <row r="814">
          <cell r="B814" t="str">
            <v>9570OQ1</v>
          </cell>
          <cell r="H814">
            <v>379777</v>
          </cell>
        </row>
        <row r="815">
          <cell r="B815" t="str">
            <v>9692QT</v>
          </cell>
          <cell r="H815">
            <v>551261</v>
          </cell>
        </row>
        <row r="816">
          <cell r="B816" t="str">
            <v>9742QT</v>
          </cell>
          <cell r="H816">
            <v>505840</v>
          </cell>
        </row>
        <row r="817">
          <cell r="B817" t="str">
            <v>9743QT</v>
          </cell>
          <cell r="H817">
            <v>142192</v>
          </cell>
        </row>
        <row r="818">
          <cell r="B818" t="str">
            <v>9781PD1</v>
          </cell>
          <cell r="H818">
            <v>439489</v>
          </cell>
        </row>
        <row r="819">
          <cell r="B819" t="str">
            <v>9783PD1</v>
          </cell>
          <cell r="H819">
            <v>433787</v>
          </cell>
        </row>
        <row r="820">
          <cell r="B820" t="str">
            <v>9833QU</v>
          </cell>
          <cell r="H820">
            <v>654277</v>
          </cell>
        </row>
        <row r="821">
          <cell r="B821" t="str">
            <v>9865QU</v>
          </cell>
          <cell r="H821">
            <v>578445</v>
          </cell>
        </row>
        <row r="822">
          <cell r="B822" t="str">
            <v>9877QU</v>
          </cell>
          <cell r="H822">
            <v>462151</v>
          </cell>
        </row>
        <row r="823">
          <cell r="B823" t="str">
            <v>9944QU</v>
          </cell>
          <cell r="H823">
            <v>518350</v>
          </cell>
        </row>
        <row r="824">
          <cell r="B824" t="str">
            <v>9991QU</v>
          </cell>
          <cell r="H824">
            <v>472400</v>
          </cell>
        </row>
        <row r="825">
          <cell r="B825" t="str">
            <v>0046RF</v>
          </cell>
          <cell r="H825">
            <v>1173419</v>
          </cell>
        </row>
        <row r="826">
          <cell r="B826" t="str">
            <v>0148OP1</v>
          </cell>
          <cell r="H826">
            <v>331744</v>
          </cell>
        </row>
        <row r="827">
          <cell r="B827" t="str">
            <v>0155OP1</v>
          </cell>
          <cell r="H827">
            <v>343566</v>
          </cell>
        </row>
        <row r="828">
          <cell r="B828" t="str">
            <v>0174OP1</v>
          </cell>
          <cell r="H828">
            <v>351878</v>
          </cell>
        </row>
        <row r="829">
          <cell r="B829" t="str">
            <v>0176OP1</v>
          </cell>
          <cell r="H829">
            <v>340521</v>
          </cell>
        </row>
        <row r="830">
          <cell r="B830" t="str">
            <v>0194OP1</v>
          </cell>
          <cell r="H830">
            <v>352231</v>
          </cell>
        </row>
        <row r="831">
          <cell r="B831" t="str">
            <v>0197LF2</v>
          </cell>
          <cell r="H831">
            <v>431050</v>
          </cell>
        </row>
        <row r="832">
          <cell r="B832" t="str">
            <v>0197OP1</v>
          </cell>
          <cell r="H832">
            <v>337279</v>
          </cell>
        </row>
        <row r="833">
          <cell r="B833" t="str">
            <v>0236OP1</v>
          </cell>
          <cell r="H833">
            <v>348305</v>
          </cell>
        </row>
        <row r="834">
          <cell r="B834" t="str">
            <v>0266OP1</v>
          </cell>
          <cell r="H834">
            <v>346100</v>
          </cell>
        </row>
        <row r="835">
          <cell r="B835" t="str">
            <v>0271OP1</v>
          </cell>
          <cell r="H835">
            <v>327134</v>
          </cell>
        </row>
        <row r="836">
          <cell r="B836" t="str">
            <v>0284OP1</v>
          </cell>
          <cell r="H836">
            <v>329560</v>
          </cell>
        </row>
        <row r="837">
          <cell r="B837" t="str">
            <v>0286OP1</v>
          </cell>
          <cell r="H837">
            <v>346034</v>
          </cell>
        </row>
        <row r="838">
          <cell r="B838" t="str">
            <v>0287OP1</v>
          </cell>
          <cell r="H838">
            <v>343323</v>
          </cell>
        </row>
        <row r="839">
          <cell r="B839" t="str">
            <v>0343OD</v>
          </cell>
          <cell r="H839">
            <v>400924</v>
          </cell>
        </row>
        <row r="840">
          <cell r="B840" t="str">
            <v>0364NA1</v>
          </cell>
          <cell r="H840">
            <v>397660</v>
          </cell>
        </row>
        <row r="841">
          <cell r="B841" t="str">
            <v>0366RD</v>
          </cell>
          <cell r="H841">
            <v>348526</v>
          </cell>
        </row>
        <row r="842">
          <cell r="B842" t="str">
            <v>0373NA1</v>
          </cell>
          <cell r="H842">
            <v>399601</v>
          </cell>
        </row>
        <row r="843">
          <cell r="B843" t="str">
            <v>0399RD</v>
          </cell>
          <cell r="H843">
            <v>516933</v>
          </cell>
        </row>
        <row r="844">
          <cell r="B844" t="str">
            <v>0406RD</v>
          </cell>
          <cell r="H844">
            <v>469376</v>
          </cell>
        </row>
        <row r="845">
          <cell r="B845" t="str">
            <v>0418RD</v>
          </cell>
          <cell r="H845">
            <v>408823</v>
          </cell>
        </row>
        <row r="846">
          <cell r="B846" t="str">
            <v>0423RD</v>
          </cell>
          <cell r="H846">
            <v>408304</v>
          </cell>
        </row>
        <row r="847">
          <cell r="B847" t="str">
            <v>0523NP1</v>
          </cell>
          <cell r="H847">
            <v>388442</v>
          </cell>
        </row>
        <row r="848">
          <cell r="B848" t="str">
            <v>0533NP1</v>
          </cell>
          <cell r="H848">
            <v>388288</v>
          </cell>
        </row>
        <row r="849">
          <cell r="B849" t="str">
            <v>0545NP1</v>
          </cell>
          <cell r="H849">
            <v>381980</v>
          </cell>
        </row>
        <row r="850">
          <cell r="B850" t="str">
            <v>0572NP1</v>
          </cell>
          <cell r="H850">
            <v>393867</v>
          </cell>
        </row>
        <row r="851">
          <cell r="B851" t="str">
            <v>0627NP1</v>
          </cell>
          <cell r="H851">
            <v>397219</v>
          </cell>
        </row>
        <row r="852">
          <cell r="B852" t="str">
            <v>0715PH</v>
          </cell>
          <cell r="H852">
            <v>394462</v>
          </cell>
        </row>
        <row r="853">
          <cell r="B853" t="str">
            <v>0720PH</v>
          </cell>
          <cell r="H853">
            <v>387229</v>
          </cell>
        </row>
        <row r="854">
          <cell r="B854" t="str">
            <v>0814RC</v>
          </cell>
          <cell r="H854">
            <v>314917</v>
          </cell>
        </row>
        <row r="855">
          <cell r="B855" t="str">
            <v>0998QZ</v>
          </cell>
          <cell r="H855">
            <v>397696</v>
          </cell>
        </row>
        <row r="856">
          <cell r="B856" t="str">
            <v>1015QZ</v>
          </cell>
          <cell r="H856">
            <v>397696</v>
          </cell>
        </row>
        <row r="857">
          <cell r="B857" t="str">
            <v>1029QZ</v>
          </cell>
          <cell r="H857">
            <v>523378</v>
          </cell>
        </row>
        <row r="858">
          <cell r="B858" t="str">
            <v>1046QZ</v>
          </cell>
          <cell r="H858">
            <v>369959</v>
          </cell>
        </row>
        <row r="859">
          <cell r="B859" t="str">
            <v>1142RE</v>
          </cell>
          <cell r="H859">
            <v>476301</v>
          </cell>
        </row>
        <row r="860">
          <cell r="B860" t="str">
            <v>1187RE</v>
          </cell>
          <cell r="H860">
            <v>470656</v>
          </cell>
        </row>
        <row r="861">
          <cell r="B861" t="str">
            <v>1285NS1</v>
          </cell>
          <cell r="H861">
            <v>384583</v>
          </cell>
        </row>
        <row r="862">
          <cell r="B862" t="str">
            <v>1291QC1</v>
          </cell>
          <cell r="H862">
            <v>264578</v>
          </cell>
        </row>
        <row r="863">
          <cell r="B863" t="str">
            <v>1324NS1</v>
          </cell>
          <cell r="H863">
            <v>209652</v>
          </cell>
        </row>
        <row r="864">
          <cell r="B864" t="str">
            <v>1331NX1</v>
          </cell>
          <cell r="H864">
            <v>464745</v>
          </cell>
        </row>
        <row r="865">
          <cell r="B865" t="str">
            <v>1340NS1</v>
          </cell>
          <cell r="H865">
            <v>399380</v>
          </cell>
        </row>
        <row r="866">
          <cell r="B866" t="str">
            <v>1343NS1</v>
          </cell>
          <cell r="H866">
            <v>263596</v>
          </cell>
        </row>
        <row r="867">
          <cell r="B867" t="str">
            <v>1360NS1</v>
          </cell>
          <cell r="H867">
            <v>216918</v>
          </cell>
        </row>
        <row r="868">
          <cell r="B868" t="str">
            <v>1407NE1</v>
          </cell>
          <cell r="H868">
            <v>256158</v>
          </cell>
        </row>
        <row r="869">
          <cell r="B869" t="str">
            <v>1424QR</v>
          </cell>
          <cell r="H869">
            <v>400924</v>
          </cell>
        </row>
        <row r="870">
          <cell r="B870" t="str">
            <v>1436QR</v>
          </cell>
          <cell r="H870">
            <v>388003</v>
          </cell>
        </row>
        <row r="871">
          <cell r="B871" t="str">
            <v>1442QR</v>
          </cell>
          <cell r="H871">
            <v>386589</v>
          </cell>
        </row>
        <row r="872">
          <cell r="B872" t="str">
            <v>1450QR</v>
          </cell>
          <cell r="H872">
            <v>388003</v>
          </cell>
        </row>
        <row r="873">
          <cell r="B873" t="str">
            <v>1473QR</v>
          </cell>
          <cell r="H873">
            <v>465603</v>
          </cell>
        </row>
        <row r="874">
          <cell r="B874" t="str">
            <v>1475QR</v>
          </cell>
          <cell r="H874">
            <v>408929</v>
          </cell>
        </row>
        <row r="875">
          <cell r="B875" t="str">
            <v>1478QR</v>
          </cell>
          <cell r="H875">
            <v>405445</v>
          </cell>
        </row>
        <row r="876">
          <cell r="B876" t="str">
            <v>1531QR</v>
          </cell>
          <cell r="H876">
            <v>398654</v>
          </cell>
        </row>
        <row r="877">
          <cell r="B877" t="str">
            <v>1533QR</v>
          </cell>
          <cell r="H877">
            <v>379799</v>
          </cell>
        </row>
        <row r="878">
          <cell r="B878" t="str">
            <v>1559QC1</v>
          </cell>
          <cell r="H878">
            <v>274861</v>
          </cell>
        </row>
        <row r="879">
          <cell r="B879" t="str">
            <v>1601QR</v>
          </cell>
          <cell r="H879">
            <v>309809</v>
          </cell>
        </row>
        <row r="880">
          <cell r="B880" t="str">
            <v>1603NN1</v>
          </cell>
          <cell r="H880">
            <v>393913</v>
          </cell>
        </row>
        <row r="881">
          <cell r="B881" t="str">
            <v>1606NN1</v>
          </cell>
          <cell r="H881">
            <v>388949</v>
          </cell>
        </row>
        <row r="882">
          <cell r="B882" t="str">
            <v>1612QR</v>
          </cell>
          <cell r="H882">
            <v>309809</v>
          </cell>
        </row>
        <row r="883">
          <cell r="B883" t="str">
            <v>1613NN1</v>
          </cell>
          <cell r="H883">
            <v>387690</v>
          </cell>
        </row>
        <row r="884">
          <cell r="B884" t="str">
            <v>1616QR</v>
          </cell>
          <cell r="H884">
            <v>204287</v>
          </cell>
        </row>
        <row r="885">
          <cell r="B885" t="str">
            <v>1619QR</v>
          </cell>
          <cell r="H885">
            <v>268325</v>
          </cell>
        </row>
        <row r="886">
          <cell r="B886" t="str">
            <v>1620QR</v>
          </cell>
          <cell r="H886">
            <v>309809</v>
          </cell>
        </row>
        <row r="887">
          <cell r="B887" t="str">
            <v>1625NN1</v>
          </cell>
          <cell r="H887">
            <v>397440</v>
          </cell>
        </row>
        <row r="888">
          <cell r="B888" t="str">
            <v>1626QR</v>
          </cell>
          <cell r="H888">
            <v>309809</v>
          </cell>
        </row>
        <row r="889">
          <cell r="B889" t="str">
            <v>1634QR</v>
          </cell>
          <cell r="H889">
            <v>390531</v>
          </cell>
        </row>
        <row r="890">
          <cell r="B890" t="str">
            <v>1641NN1</v>
          </cell>
          <cell r="H890">
            <v>390250</v>
          </cell>
        </row>
        <row r="891">
          <cell r="B891" t="str">
            <v>1641QR</v>
          </cell>
          <cell r="H891">
            <v>354067</v>
          </cell>
        </row>
        <row r="892">
          <cell r="B892" t="str">
            <v>1644QR</v>
          </cell>
          <cell r="H892">
            <v>390531</v>
          </cell>
        </row>
        <row r="893">
          <cell r="B893" t="str">
            <v>1645QR</v>
          </cell>
          <cell r="H893">
            <v>309809</v>
          </cell>
        </row>
        <row r="894">
          <cell r="B894" t="str">
            <v>1649QR</v>
          </cell>
          <cell r="H894">
            <v>238335</v>
          </cell>
        </row>
        <row r="895">
          <cell r="B895" t="str">
            <v>1650NN1</v>
          </cell>
          <cell r="H895">
            <v>394859</v>
          </cell>
        </row>
        <row r="896">
          <cell r="B896" t="str">
            <v>1650QR</v>
          </cell>
          <cell r="H896">
            <v>268325</v>
          </cell>
        </row>
        <row r="897">
          <cell r="B897" t="str">
            <v>1651QR</v>
          </cell>
          <cell r="H897">
            <v>268325</v>
          </cell>
        </row>
        <row r="898">
          <cell r="B898" t="str">
            <v>1652QR</v>
          </cell>
          <cell r="H898">
            <v>390531</v>
          </cell>
        </row>
        <row r="899">
          <cell r="B899" t="str">
            <v>1653QR</v>
          </cell>
          <cell r="H899">
            <v>390531</v>
          </cell>
        </row>
        <row r="900">
          <cell r="B900" t="str">
            <v>1661QR</v>
          </cell>
          <cell r="H900">
            <v>334741</v>
          </cell>
        </row>
        <row r="901">
          <cell r="B901" t="str">
            <v>1662QR</v>
          </cell>
          <cell r="H901">
            <v>204287</v>
          </cell>
        </row>
        <row r="902">
          <cell r="B902" t="str">
            <v>1664QR</v>
          </cell>
          <cell r="H902">
            <v>204287</v>
          </cell>
        </row>
        <row r="903">
          <cell r="B903" t="str">
            <v>1665QR</v>
          </cell>
          <cell r="H903">
            <v>309809</v>
          </cell>
        </row>
        <row r="904">
          <cell r="B904" t="str">
            <v>1673QR</v>
          </cell>
          <cell r="H904">
            <v>390531</v>
          </cell>
        </row>
        <row r="905">
          <cell r="B905" t="str">
            <v>1684NN1</v>
          </cell>
          <cell r="H905">
            <v>405974</v>
          </cell>
        </row>
        <row r="906">
          <cell r="B906" t="str">
            <v>1689NN1</v>
          </cell>
          <cell r="H906">
            <v>410429</v>
          </cell>
        </row>
        <row r="907">
          <cell r="B907" t="str">
            <v>1692MV1</v>
          </cell>
          <cell r="H907">
            <v>395411</v>
          </cell>
        </row>
        <row r="908">
          <cell r="B908" t="str">
            <v>1693NN1</v>
          </cell>
          <cell r="H908">
            <v>399248</v>
          </cell>
        </row>
        <row r="909">
          <cell r="B909" t="str">
            <v>1693QR</v>
          </cell>
          <cell r="H909">
            <v>390531</v>
          </cell>
        </row>
        <row r="910">
          <cell r="B910" t="str">
            <v>1694NN1</v>
          </cell>
          <cell r="H910">
            <v>394308</v>
          </cell>
        </row>
        <row r="911">
          <cell r="B911" t="str">
            <v>1695NN1</v>
          </cell>
          <cell r="H911">
            <v>417861</v>
          </cell>
        </row>
        <row r="912">
          <cell r="B912" t="str">
            <v>1699NN1</v>
          </cell>
          <cell r="H912">
            <v>314135</v>
          </cell>
        </row>
        <row r="913">
          <cell r="B913" t="str">
            <v>1702NN1</v>
          </cell>
          <cell r="H913">
            <v>282086</v>
          </cell>
        </row>
        <row r="914">
          <cell r="B914" t="str">
            <v>1711QR</v>
          </cell>
          <cell r="H914">
            <v>336545</v>
          </cell>
        </row>
        <row r="915">
          <cell r="B915" t="str">
            <v>1728NN1</v>
          </cell>
          <cell r="H915">
            <v>293522</v>
          </cell>
        </row>
        <row r="916">
          <cell r="B916" t="str">
            <v>1736NN1</v>
          </cell>
          <cell r="H916">
            <v>403195</v>
          </cell>
        </row>
        <row r="917">
          <cell r="B917" t="str">
            <v>1746NN1</v>
          </cell>
          <cell r="H917">
            <v>396205</v>
          </cell>
        </row>
        <row r="918">
          <cell r="B918" t="str">
            <v>1760NN1</v>
          </cell>
          <cell r="H918">
            <v>394641</v>
          </cell>
        </row>
        <row r="919">
          <cell r="B919" t="str">
            <v>1771NN1</v>
          </cell>
          <cell r="H919">
            <v>418632</v>
          </cell>
        </row>
        <row r="920">
          <cell r="B920" t="str">
            <v>1775NN1</v>
          </cell>
          <cell r="H920">
            <v>400042</v>
          </cell>
        </row>
        <row r="921">
          <cell r="B921" t="str">
            <v>1806OP1</v>
          </cell>
          <cell r="H921">
            <v>350709</v>
          </cell>
        </row>
        <row r="922">
          <cell r="B922" t="str">
            <v>1893RD</v>
          </cell>
          <cell r="H922">
            <v>387405</v>
          </cell>
        </row>
        <row r="923">
          <cell r="B923" t="str">
            <v>1916RD</v>
          </cell>
          <cell r="H923">
            <v>622513</v>
          </cell>
        </row>
        <row r="924">
          <cell r="B924" t="str">
            <v>1959RD</v>
          </cell>
          <cell r="H924">
            <v>463400</v>
          </cell>
        </row>
        <row r="925">
          <cell r="B925" t="str">
            <v>2065MX1</v>
          </cell>
          <cell r="H925">
            <v>275222</v>
          </cell>
        </row>
        <row r="926">
          <cell r="B926" t="str">
            <v>2093QC1</v>
          </cell>
          <cell r="H926">
            <v>272690</v>
          </cell>
        </row>
        <row r="927">
          <cell r="B927" t="str">
            <v>2122QC1</v>
          </cell>
          <cell r="H927">
            <v>591486</v>
          </cell>
        </row>
        <row r="928">
          <cell r="B928" t="str">
            <v>2321NQ1</v>
          </cell>
          <cell r="H928">
            <v>491959</v>
          </cell>
        </row>
        <row r="929">
          <cell r="B929" t="str">
            <v>2467QN</v>
          </cell>
          <cell r="H929">
            <v>442957</v>
          </cell>
        </row>
        <row r="930">
          <cell r="B930" t="str">
            <v>2483QN</v>
          </cell>
          <cell r="H930">
            <v>429922</v>
          </cell>
        </row>
        <row r="931">
          <cell r="B931" t="str">
            <v>2488QN</v>
          </cell>
          <cell r="H931">
            <v>429922</v>
          </cell>
        </row>
        <row r="932">
          <cell r="B932" t="str">
            <v>2502QN</v>
          </cell>
          <cell r="H932">
            <v>599511</v>
          </cell>
        </row>
        <row r="933">
          <cell r="B933" t="str">
            <v>2506QN</v>
          </cell>
          <cell r="H933">
            <v>442957</v>
          </cell>
        </row>
        <row r="934">
          <cell r="B934" t="str">
            <v>2507QN</v>
          </cell>
          <cell r="H934">
            <v>424322</v>
          </cell>
        </row>
        <row r="935">
          <cell r="B935" t="str">
            <v>2508QN</v>
          </cell>
          <cell r="H935">
            <v>379378</v>
          </cell>
        </row>
        <row r="936">
          <cell r="B936" t="str">
            <v>2514QN</v>
          </cell>
          <cell r="H936">
            <v>473831</v>
          </cell>
        </row>
        <row r="937">
          <cell r="B937" t="str">
            <v>2517QN</v>
          </cell>
          <cell r="H937">
            <v>424322</v>
          </cell>
        </row>
        <row r="938">
          <cell r="B938" t="str">
            <v>2518QN</v>
          </cell>
          <cell r="H938">
            <v>367778</v>
          </cell>
        </row>
        <row r="939">
          <cell r="B939" t="str">
            <v>2519QN</v>
          </cell>
          <cell r="H939">
            <v>379378</v>
          </cell>
        </row>
        <row r="940">
          <cell r="B940" t="str">
            <v>2521QN</v>
          </cell>
          <cell r="H940">
            <v>379378</v>
          </cell>
        </row>
        <row r="941">
          <cell r="B941" t="str">
            <v>2542QN</v>
          </cell>
          <cell r="H941">
            <v>599511</v>
          </cell>
        </row>
        <row r="942">
          <cell r="B942" t="str">
            <v>2560QN</v>
          </cell>
          <cell r="H942">
            <v>437466</v>
          </cell>
        </row>
        <row r="943">
          <cell r="B943" t="str">
            <v>2624QN</v>
          </cell>
          <cell r="H943">
            <v>437466</v>
          </cell>
        </row>
        <row r="944">
          <cell r="B944" t="str">
            <v>2625QN</v>
          </cell>
          <cell r="H944">
            <v>437466</v>
          </cell>
        </row>
        <row r="945">
          <cell r="B945" t="str">
            <v>2647QN</v>
          </cell>
          <cell r="H945">
            <v>367778</v>
          </cell>
        </row>
        <row r="946">
          <cell r="B946" t="str">
            <v>2649QN</v>
          </cell>
          <cell r="H946">
            <v>379378</v>
          </cell>
        </row>
        <row r="947">
          <cell r="B947" t="str">
            <v>2695QN</v>
          </cell>
          <cell r="H947">
            <v>354067</v>
          </cell>
        </row>
        <row r="948">
          <cell r="B948" t="str">
            <v>2696QN</v>
          </cell>
          <cell r="H948">
            <v>354067</v>
          </cell>
        </row>
        <row r="949">
          <cell r="B949" t="str">
            <v>2697QN</v>
          </cell>
          <cell r="H949">
            <v>221292</v>
          </cell>
        </row>
        <row r="950">
          <cell r="B950" t="str">
            <v>2698QN</v>
          </cell>
          <cell r="H950">
            <v>221292</v>
          </cell>
        </row>
        <row r="951">
          <cell r="B951" t="str">
            <v>2700QN</v>
          </cell>
          <cell r="H951">
            <v>354067</v>
          </cell>
        </row>
        <row r="952">
          <cell r="B952" t="str">
            <v>2702QN</v>
          </cell>
          <cell r="H952">
            <v>354067</v>
          </cell>
        </row>
        <row r="953">
          <cell r="B953" t="str">
            <v>2703QN</v>
          </cell>
          <cell r="H953">
            <v>354067</v>
          </cell>
        </row>
        <row r="954">
          <cell r="B954" t="str">
            <v>2704QN</v>
          </cell>
          <cell r="H954">
            <v>354067</v>
          </cell>
        </row>
        <row r="955">
          <cell r="B955" t="str">
            <v>2705QN</v>
          </cell>
          <cell r="H955">
            <v>354067</v>
          </cell>
        </row>
        <row r="956">
          <cell r="B956" t="str">
            <v>2717QN</v>
          </cell>
          <cell r="H956">
            <v>221292</v>
          </cell>
        </row>
        <row r="957">
          <cell r="B957" t="str">
            <v>2726QN</v>
          </cell>
          <cell r="H957">
            <v>221292</v>
          </cell>
        </row>
        <row r="958">
          <cell r="B958" t="str">
            <v>2727QN</v>
          </cell>
          <cell r="H958">
            <v>221292</v>
          </cell>
        </row>
        <row r="959">
          <cell r="B959" t="str">
            <v>2728QN</v>
          </cell>
          <cell r="H959">
            <v>354067</v>
          </cell>
        </row>
        <row r="960">
          <cell r="B960" t="str">
            <v>2729QN</v>
          </cell>
          <cell r="H960">
            <v>221292</v>
          </cell>
        </row>
        <row r="961">
          <cell r="B961" t="str">
            <v>2734QN</v>
          </cell>
          <cell r="H961">
            <v>265550</v>
          </cell>
        </row>
        <row r="962">
          <cell r="B962" t="str">
            <v>2743QN</v>
          </cell>
          <cell r="H962">
            <v>354067</v>
          </cell>
        </row>
        <row r="963">
          <cell r="B963" t="str">
            <v>2745RC</v>
          </cell>
          <cell r="H963">
            <v>382885</v>
          </cell>
        </row>
        <row r="964">
          <cell r="B964" t="str">
            <v>2747QN</v>
          </cell>
          <cell r="H964">
            <v>354067</v>
          </cell>
        </row>
        <row r="965">
          <cell r="B965" t="str">
            <v>2748QN</v>
          </cell>
          <cell r="H965">
            <v>354067</v>
          </cell>
        </row>
        <row r="966">
          <cell r="B966" t="str">
            <v>2749RC</v>
          </cell>
          <cell r="H966">
            <v>354392</v>
          </cell>
        </row>
        <row r="967">
          <cell r="B967" t="str">
            <v>2752QN</v>
          </cell>
          <cell r="H967">
            <v>354067</v>
          </cell>
        </row>
        <row r="968">
          <cell r="B968" t="str">
            <v>2754QN</v>
          </cell>
          <cell r="H968">
            <v>221292</v>
          </cell>
        </row>
        <row r="969">
          <cell r="B969" t="str">
            <v>2756QN</v>
          </cell>
          <cell r="H969">
            <v>354067</v>
          </cell>
        </row>
        <row r="970">
          <cell r="B970" t="str">
            <v>2784RC</v>
          </cell>
          <cell r="H970">
            <v>431070</v>
          </cell>
        </row>
        <row r="971">
          <cell r="B971" t="str">
            <v>2831RC</v>
          </cell>
          <cell r="H971">
            <v>379180</v>
          </cell>
        </row>
        <row r="972">
          <cell r="B972" t="str">
            <v>2848QN</v>
          </cell>
          <cell r="H972">
            <v>221292</v>
          </cell>
        </row>
        <row r="973">
          <cell r="B973" t="str">
            <v>2875RC</v>
          </cell>
          <cell r="H973">
            <v>457909</v>
          </cell>
        </row>
        <row r="974">
          <cell r="B974" t="str">
            <v>2876QN</v>
          </cell>
          <cell r="H974">
            <v>276914</v>
          </cell>
        </row>
        <row r="975">
          <cell r="B975" t="str">
            <v>2889RC</v>
          </cell>
          <cell r="H975">
            <v>457909</v>
          </cell>
        </row>
        <row r="976">
          <cell r="B976" t="str">
            <v>2899QN</v>
          </cell>
          <cell r="H976">
            <v>282038</v>
          </cell>
        </row>
        <row r="977">
          <cell r="B977" t="str">
            <v>2901QN</v>
          </cell>
          <cell r="H977">
            <v>316473</v>
          </cell>
        </row>
        <row r="978">
          <cell r="B978" t="str">
            <v>2904QN</v>
          </cell>
          <cell r="H978">
            <v>286096</v>
          </cell>
        </row>
        <row r="979">
          <cell r="B979" t="str">
            <v>2905QN</v>
          </cell>
          <cell r="H979">
            <v>211529</v>
          </cell>
        </row>
        <row r="980">
          <cell r="B980" t="str">
            <v>2926QN</v>
          </cell>
          <cell r="H980">
            <v>282038</v>
          </cell>
        </row>
        <row r="981">
          <cell r="B981" t="str">
            <v>2931QN</v>
          </cell>
          <cell r="H981">
            <v>178810</v>
          </cell>
        </row>
        <row r="982">
          <cell r="B982" t="str">
            <v>2932QN</v>
          </cell>
          <cell r="H982">
            <v>250334</v>
          </cell>
        </row>
        <row r="983">
          <cell r="B983" t="str">
            <v>2933QN</v>
          </cell>
          <cell r="H983">
            <v>316473</v>
          </cell>
        </row>
        <row r="984">
          <cell r="B984" t="str">
            <v>2934QN</v>
          </cell>
          <cell r="H984">
            <v>286096</v>
          </cell>
        </row>
        <row r="985">
          <cell r="B985" t="str">
            <v>2935RC</v>
          </cell>
          <cell r="H985">
            <v>172158</v>
          </cell>
        </row>
        <row r="986">
          <cell r="B986" t="str">
            <v>2940QN</v>
          </cell>
          <cell r="H986">
            <v>176274</v>
          </cell>
        </row>
        <row r="987">
          <cell r="B987" t="str">
            <v>2941QN</v>
          </cell>
          <cell r="H987">
            <v>316473</v>
          </cell>
        </row>
        <row r="988">
          <cell r="B988" t="str">
            <v>2942QN</v>
          </cell>
          <cell r="H988">
            <v>237355</v>
          </cell>
        </row>
        <row r="989">
          <cell r="B989" t="str">
            <v>2943QN</v>
          </cell>
          <cell r="H989">
            <v>276914</v>
          </cell>
        </row>
        <row r="990">
          <cell r="B990" t="str">
            <v>2945QN</v>
          </cell>
          <cell r="H990">
            <v>282038</v>
          </cell>
        </row>
        <row r="991">
          <cell r="B991" t="str">
            <v>2946QN</v>
          </cell>
          <cell r="H991">
            <v>250334</v>
          </cell>
        </row>
        <row r="992">
          <cell r="B992" t="str">
            <v>2947QN</v>
          </cell>
          <cell r="H992">
            <v>176274</v>
          </cell>
        </row>
        <row r="993">
          <cell r="B993" t="str">
            <v>2948QN</v>
          </cell>
          <cell r="H993">
            <v>286096</v>
          </cell>
        </row>
        <row r="994">
          <cell r="B994" t="str">
            <v>2949QN</v>
          </cell>
          <cell r="H994">
            <v>214572</v>
          </cell>
        </row>
        <row r="995">
          <cell r="B995" t="str">
            <v>2950QN</v>
          </cell>
          <cell r="H995">
            <v>250334</v>
          </cell>
        </row>
        <row r="996">
          <cell r="B996" t="str">
            <v>2955QN</v>
          </cell>
          <cell r="H996">
            <v>237355</v>
          </cell>
        </row>
        <row r="997">
          <cell r="B997" t="str">
            <v>2956QN</v>
          </cell>
          <cell r="H997">
            <v>276914</v>
          </cell>
        </row>
        <row r="998">
          <cell r="B998" t="str">
            <v>2957QN</v>
          </cell>
          <cell r="H998">
            <v>237355</v>
          </cell>
        </row>
        <row r="999">
          <cell r="B999" t="str">
            <v>2964QN</v>
          </cell>
          <cell r="H999">
            <v>276914</v>
          </cell>
        </row>
        <row r="1000">
          <cell r="B1000" t="str">
            <v>2965QN</v>
          </cell>
          <cell r="H1000">
            <v>237355</v>
          </cell>
        </row>
        <row r="1001">
          <cell r="B1001" t="str">
            <v>2966QN</v>
          </cell>
          <cell r="H1001">
            <v>316473</v>
          </cell>
        </row>
        <row r="1002">
          <cell r="B1002" t="str">
            <v>2968QN</v>
          </cell>
          <cell r="H1002">
            <v>197796</v>
          </cell>
        </row>
        <row r="1003">
          <cell r="B1003" t="str">
            <v>2969QN</v>
          </cell>
          <cell r="H1003">
            <v>316473</v>
          </cell>
        </row>
        <row r="1004">
          <cell r="B1004" t="str">
            <v>2970QN</v>
          </cell>
          <cell r="H1004">
            <v>316473</v>
          </cell>
        </row>
        <row r="1005">
          <cell r="B1005" t="str">
            <v>2971QN</v>
          </cell>
          <cell r="H1005">
            <v>178810</v>
          </cell>
        </row>
        <row r="1006">
          <cell r="B1006" t="str">
            <v>2972QN</v>
          </cell>
          <cell r="H1006">
            <v>276914</v>
          </cell>
        </row>
        <row r="1007">
          <cell r="B1007" t="str">
            <v>2974QN</v>
          </cell>
          <cell r="H1007">
            <v>276914</v>
          </cell>
        </row>
        <row r="1008">
          <cell r="B1008" t="str">
            <v>2975QN</v>
          </cell>
          <cell r="H1008">
            <v>237355</v>
          </cell>
        </row>
        <row r="1009">
          <cell r="B1009" t="str">
            <v>2978QN</v>
          </cell>
          <cell r="H1009">
            <v>178810</v>
          </cell>
        </row>
        <row r="1010">
          <cell r="B1010" t="str">
            <v>2979QN</v>
          </cell>
          <cell r="H1010">
            <v>286096</v>
          </cell>
        </row>
        <row r="1011">
          <cell r="B1011" t="str">
            <v>2980QN</v>
          </cell>
          <cell r="H1011">
            <v>316473</v>
          </cell>
        </row>
        <row r="1012">
          <cell r="B1012" t="str">
            <v>2981QN</v>
          </cell>
          <cell r="H1012">
            <v>276914</v>
          </cell>
        </row>
        <row r="1013">
          <cell r="B1013" t="str">
            <v>2982QN</v>
          </cell>
          <cell r="H1013">
            <v>276914</v>
          </cell>
        </row>
        <row r="1014">
          <cell r="B1014" t="str">
            <v>2983QN</v>
          </cell>
          <cell r="H1014">
            <v>316473</v>
          </cell>
        </row>
        <row r="1015">
          <cell r="B1015" t="str">
            <v>2984QN</v>
          </cell>
          <cell r="H1015">
            <v>237355</v>
          </cell>
        </row>
        <row r="1016">
          <cell r="B1016" t="str">
            <v>2987RC</v>
          </cell>
          <cell r="H1016">
            <v>221404</v>
          </cell>
        </row>
        <row r="1017">
          <cell r="B1017" t="str">
            <v>2988QN</v>
          </cell>
          <cell r="H1017">
            <v>316473</v>
          </cell>
        </row>
        <row r="1018">
          <cell r="B1018" t="str">
            <v>2990QN</v>
          </cell>
          <cell r="H1018">
            <v>197796</v>
          </cell>
        </row>
        <row r="1019">
          <cell r="B1019" t="str">
            <v>2992QN</v>
          </cell>
          <cell r="H1019">
            <v>276914</v>
          </cell>
        </row>
        <row r="1020">
          <cell r="B1020" t="str">
            <v>2995QN</v>
          </cell>
          <cell r="H1020">
            <v>197796</v>
          </cell>
        </row>
        <row r="1021">
          <cell r="B1021" t="str">
            <v>2998QN</v>
          </cell>
          <cell r="H1021">
            <v>316473</v>
          </cell>
        </row>
        <row r="1022">
          <cell r="B1022" t="str">
            <v>2999QN</v>
          </cell>
          <cell r="H1022">
            <v>316473</v>
          </cell>
        </row>
        <row r="1023">
          <cell r="B1023" t="str">
            <v>3000QN</v>
          </cell>
          <cell r="H1023">
            <v>276914</v>
          </cell>
        </row>
        <row r="1024">
          <cell r="B1024" t="str">
            <v>3001QN</v>
          </cell>
          <cell r="H1024">
            <v>237355</v>
          </cell>
        </row>
        <row r="1025">
          <cell r="B1025" t="str">
            <v>3003QN</v>
          </cell>
          <cell r="H1025">
            <v>238335</v>
          </cell>
        </row>
        <row r="1026">
          <cell r="B1026" t="str">
            <v>3004QN</v>
          </cell>
          <cell r="H1026">
            <v>238335</v>
          </cell>
        </row>
        <row r="1027">
          <cell r="B1027" t="str">
            <v>3005QN</v>
          </cell>
          <cell r="H1027">
            <v>170239</v>
          </cell>
        </row>
        <row r="1028">
          <cell r="B1028" t="str">
            <v>3006QN</v>
          </cell>
          <cell r="H1028">
            <v>204287</v>
          </cell>
        </row>
        <row r="1029">
          <cell r="B1029" t="str">
            <v>3007QN</v>
          </cell>
          <cell r="H1029">
            <v>234784</v>
          </cell>
        </row>
        <row r="1030">
          <cell r="B1030" t="str">
            <v>3008QN</v>
          </cell>
          <cell r="H1030">
            <v>167703</v>
          </cell>
        </row>
        <row r="1031">
          <cell r="B1031" t="str">
            <v>3014QN</v>
          </cell>
          <cell r="H1031">
            <v>272383</v>
          </cell>
        </row>
        <row r="1032">
          <cell r="B1032" t="str">
            <v>3015QN</v>
          </cell>
          <cell r="H1032">
            <v>204287</v>
          </cell>
        </row>
        <row r="1033">
          <cell r="B1033" t="str">
            <v>3042QN</v>
          </cell>
          <cell r="H1033">
            <v>170239</v>
          </cell>
        </row>
        <row r="1034">
          <cell r="B1034" t="str">
            <v>3043QN</v>
          </cell>
          <cell r="H1034">
            <v>272383</v>
          </cell>
        </row>
        <row r="1035">
          <cell r="B1035" t="str">
            <v>3044QN</v>
          </cell>
          <cell r="H1035">
            <v>170239</v>
          </cell>
        </row>
        <row r="1036">
          <cell r="B1036" t="str">
            <v>3049QN</v>
          </cell>
          <cell r="H1036">
            <v>238335</v>
          </cell>
        </row>
        <row r="1037">
          <cell r="B1037" t="str">
            <v>3050QN</v>
          </cell>
          <cell r="H1037">
            <v>170239</v>
          </cell>
        </row>
        <row r="1038">
          <cell r="B1038" t="str">
            <v>3051QN</v>
          </cell>
          <cell r="H1038">
            <v>170239</v>
          </cell>
        </row>
        <row r="1039">
          <cell r="B1039" t="str">
            <v>3052QN</v>
          </cell>
          <cell r="H1039">
            <v>238335</v>
          </cell>
        </row>
        <row r="1040">
          <cell r="B1040" t="str">
            <v>3053QN</v>
          </cell>
          <cell r="H1040">
            <v>204287</v>
          </cell>
        </row>
        <row r="1041">
          <cell r="B1041" t="str">
            <v>3054QN</v>
          </cell>
          <cell r="H1041">
            <v>276914</v>
          </cell>
        </row>
        <row r="1042">
          <cell r="B1042" t="str">
            <v>3058QN</v>
          </cell>
          <cell r="H1042">
            <v>178810</v>
          </cell>
        </row>
        <row r="1043">
          <cell r="B1043" t="str">
            <v>3061QN</v>
          </cell>
          <cell r="H1043">
            <v>286096</v>
          </cell>
        </row>
        <row r="1044">
          <cell r="B1044" t="str">
            <v>3062QN</v>
          </cell>
          <cell r="H1044">
            <v>286096</v>
          </cell>
        </row>
        <row r="1045">
          <cell r="B1045" t="str">
            <v>3063QN</v>
          </cell>
          <cell r="H1045">
            <v>286096</v>
          </cell>
        </row>
        <row r="1046">
          <cell r="B1046" t="str">
            <v>3064QN</v>
          </cell>
          <cell r="H1046">
            <v>178810</v>
          </cell>
        </row>
        <row r="1047">
          <cell r="B1047" t="str">
            <v>3065QN</v>
          </cell>
          <cell r="H1047">
            <v>276914</v>
          </cell>
        </row>
        <row r="1048">
          <cell r="B1048" t="str">
            <v>3066QN</v>
          </cell>
          <cell r="H1048">
            <v>197796</v>
          </cell>
        </row>
        <row r="1049">
          <cell r="B1049" t="str">
            <v>3067QN</v>
          </cell>
          <cell r="H1049">
            <v>276914</v>
          </cell>
        </row>
        <row r="1050">
          <cell r="B1050" t="str">
            <v>3068QN</v>
          </cell>
          <cell r="H1050">
            <v>197796</v>
          </cell>
        </row>
        <row r="1051">
          <cell r="B1051" t="str">
            <v>3069QN</v>
          </cell>
          <cell r="H1051">
            <v>195259</v>
          </cell>
        </row>
        <row r="1052">
          <cell r="B1052" t="str">
            <v>3070QN</v>
          </cell>
          <cell r="H1052">
            <v>273363</v>
          </cell>
        </row>
        <row r="1053">
          <cell r="B1053" t="str">
            <v>3071QN</v>
          </cell>
          <cell r="H1053">
            <v>234311</v>
          </cell>
        </row>
        <row r="1054">
          <cell r="B1054" t="str">
            <v>3073QN</v>
          </cell>
          <cell r="H1054">
            <v>234311</v>
          </cell>
        </row>
        <row r="1055">
          <cell r="B1055" t="str">
            <v>3074QN</v>
          </cell>
          <cell r="H1055">
            <v>234311</v>
          </cell>
        </row>
        <row r="1056">
          <cell r="B1056" t="str">
            <v>3075QN</v>
          </cell>
          <cell r="H1056">
            <v>273363</v>
          </cell>
        </row>
        <row r="1057">
          <cell r="B1057" t="str">
            <v>3076QN</v>
          </cell>
          <cell r="H1057">
            <v>197796</v>
          </cell>
        </row>
        <row r="1058">
          <cell r="B1058" t="str">
            <v>3081QN</v>
          </cell>
          <cell r="H1058">
            <v>312415</v>
          </cell>
        </row>
        <row r="1059">
          <cell r="B1059" t="str">
            <v>3082QN</v>
          </cell>
          <cell r="H1059">
            <v>234311</v>
          </cell>
        </row>
        <row r="1060">
          <cell r="B1060" t="str">
            <v>3083QN</v>
          </cell>
          <cell r="H1060">
            <v>234311</v>
          </cell>
        </row>
        <row r="1061">
          <cell r="B1061" t="str">
            <v>3084QN</v>
          </cell>
          <cell r="H1061">
            <v>214572</v>
          </cell>
        </row>
        <row r="1062">
          <cell r="B1062" t="str">
            <v>3085QN</v>
          </cell>
          <cell r="H1062">
            <v>282038</v>
          </cell>
        </row>
        <row r="1063">
          <cell r="B1063" t="str">
            <v>3086QN</v>
          </cell>
          <cell r="H1063">
            <v>211529</v>
          </cell>
        </row>
        <row r="1064">
          <cell r="B1064" t="str">
            <v>3087QN</v>
          </cell>
          <cell r="H1064">
            <v>176274</v>
          </cell>
        </row>
        <row r="1065">
          <cell r="B1065" t="str">
            <v>3089QN</v>
          </cell>
          <cell r="H1065">
            <v>176274</v>
          </cell>
        </row>
        <row r="1066">
          <cell r="B1066" t="str">
            <v>3091QN</v>
          </cell>
          <cell r="H1066">
            <v>178810</v>
          </cell>
        </row>
        <row r="1067">
          <cell r="B1067" t="str">
            <v>3093QN</v>
          </cell>
          <cell r="H1067">
            <v>286096</v>
          </cell>
        </row>
        <row r="1068">
          <cell r="B1068" t="str">
            <v>3094QN</v>
          </cell>
          <cell r="H1068">
            <v>214572</v>
          </cell>
        </row>
        <row r="1069">
          <cell r="B1069" t="str">
            <v>3095QN</v>
          </cell>
          <cell r="H1069">
            <v>250334</v>
          </cell>
        </row>
        <row r="1070">
          <cell r="B1070" t="str">
            <v>3097QN</v>
          </cell>
          <cell r="H1070">
            <v>286096</v>
          </cell>
        </row>
        <row r="1071">
          <cell r="B1071" t="str">
            <v>3098QN</v>
          </cell>
          <cell r="H1071">
            <v>214572</v>
          </cell>
        </row>
        <row r="1072">
          <cell r="B1072" t="str">
            <v>3099QN</v>
          </cell>
          <cell r="H1072">
            <v>214572</v>
          </cell>
        </row>
        <row r="1073">
          <cell r="B1073" t="str">
            <v>3101QN</v>
          </cell>
          <cell r="H1073">
            <v>214572</v>
          </cell>
        </row>
        <row r="1074">
          <cell r="B1074" t="str">
            <v>3102QN</v>
          </cell>
          <cell r="H1074">
            <v>214572</v>
          </cell>
        </row>
        <row r="1075">
          <cell r="B1075" t="str">
            <v>3103QN</v>
          </cell>
          <cell r="H1075">
            <v>286096</v>
          </cell>
        </row>
        <row r="1076">
          <cell r="B1076" t="str">
            <v>3105QN</v>
          </cell>
          <cell r="H1076">
            <v>214572</v>
          </cell>
        </row>
        <row r="1077">
          <cell r="B1077" t="str">
            <v>3107QN</v>
          </cell>
          <cell r="H1077">
            <v>286096</v>
          </cell>
        </row>
        <row r="1078">
          <cell r="B1078" t="str">
            <v>3109QN</v>
          </cell>
          <cell r="H1078">
            <v>286096</v>
          </cell>
        </row>
        <row r="1079">
          <cell r="B1079" t="str">
            <v>3110QN</v>
          </cell>
          <cell r="H1079">
            <v>250334</v>
          </cell>
        </row>
        <row r="1080">
          <cell r="B1080" t="str">
            <v>3111QN</v>
          </cell>
          <cell r="H1080">
            <v>276914</v>
          </cell>
        </row>
        <row r="1081">
          <cell r="B1081" t="str">
            <v>3112QN</v>
          </cell>
          <cell r="H1081">
            <v>286096</v>
          </cell>
        </row>
        <row r="1082">
          <cell r="B1082" t="str">
            <v>3113QN</v>
          </cell>
          <cell r="H1082">
            <v>214572</v>
          </cell>
        </row>
        <row r="1083">
          <cell r="B1083" t="str">
            <v>3113RC</v>
          </cell>
          <cell r="H1083">
            <v>483380</v>
          </cell>
        </row>
        <row r="1084">
          <cell r="B1084" t="str">
            <v>3116QN</v>
          </cell>
          <cell r="H1084">
            <v>107286</v>
          </cell>
        </row>
        <row r="1085">
          <cell r="B1085" t="str">
            <v>3117QN</v>
          </cell>
          <cell r="H1085">
            <v>214572</v>
          </cell>
        </row>
        <row r="1086">
          <cell r="B1086" t="str">
            <v>3118QN</v>
          </cell>
          <cell r="H1086">
            <v>234311</v>
          </cell>
        </row>
        <row r="1087">
          <cell r="B1087" t="str">
            <v>3119QN</v>
          </cell>
          <cell r="H1087">
            <v>214572</v>
          </cell>
        </row>
        <row r="1088">
          <cell r="B1088" t="str">
            <v>3123QN</v>
          </cell>
          <cell r="H1088">
            <v>250334</v>
          </cell>
        </row>
        <row r="1089">
          <cell r="B1089" t="str">
            <v>3124QN</v>
          </cell>
          <cell r="H1089">
            <v>276914</v>
          </cell>
        </row>
        <row r="1090">
          <cell r="B1090" t="str">
            <v>3124RC</v>
          </cell>
          <cell r="H1090">
            <v>550951</v>
          </cell>
        </row>
        <row r="1091">
          <cell r="B1091" t="str">
            <v>3128QN</v>
          </cell>
          <cell r="H1091">
            <v>214572</v>
          </cell>
        </row>
        <row r="1092">
          <cell r="B1092" t="str">
            <v>3131QN</v>
          </cell>
          <cell r="H1092">
            <v>170239</v>
          </cell>
        </row>
        <row r="1093">
          <cell r="B1093" t="str">
            <v>3132QN</v>
          </cell>
          <cell r="H1093">
            <v>238335</v>
          </cell>
        </row>
        <row r="1094">
          <cell r="B1094" t="str">
            <v>3133QN</v>
          </cell>
          <cell r="H1094">
            <v>306431</v>
          </cell>
        </row>
        <row r="1095">
          <cell r="B1095" t="str">
            <v>3144QN</v>
          </cell>
          <cell r="H1095">
            <v>204287</v>
          </cell>
        </row>
        <row r="1096">
          <cell r="B1096" t="str">
            <v>3145QN</v>
          </cell>
          <cell r="H1096">
            <v>204287</v>
          </cell>
        </row>
        <row r="1097">
          <cell r="B1097" t="str">
            <v>3147QN</v>
          </cell>
          <cell r="H1097">
            <v>204287</v>
          </cell>
        </row>
        <row r="1098">
          <cell r="B1098" t="str">
            <v>3148QN</v>
          </cell>
          <cell r="H1098">
            <v>170239</v>
          </cell>
        </row>
        <row r="1099">
          <cell r="B1099" t="str">
            <v>3149QN</v>
          </cell>
          <cell r="H1099">
            <v>170239</v>
          </cell>
        </row>
        <row r="1100">
          <cell r="B1100" t="str">
            <v>3150QN</v>
          </cell>
          <cell r="H1100">
            <v>238335</v>
          </cell>
        </row>
        <row r="1101">
          <cell r="B1101" t="str">
            <v>3151QN</v>
          </cell>
          <cell r="H1101">
            <v>238335</v>
          </cell>
        </row>
        <row r="1102">
          <cell r="B1102" t="str">
            <v>3152QN</v>
          </cell>
          <cell r="H1102">
            <v>204287</v>
          </cell>
        </row>
        <row r="1103">
          <cell r="B1103" t="str">
            <v>3153QN</v>
          </cell>
          <cell r="H1103">
            <v>170239</v>
          </cell>
        </row>
        <row r="1104">
          <cell r="B1104" t="str">
            <v>3156QN</v>
          </cell>
          <cell r="H1104">
            <v>204287</v>
          </cell>
        </row>
        <row r="1105">
          <cell r="B1105" t="str">
            <v>3157QN</v>
          </cell>
          <cell r="H1105">
            <v>238335</v>
          </cell>
        </row>
        <row r="1106">
          <cell r="B1106" t="str">
            <v>3158QN</v>
          </cell>
          <cell r="H1106">
            <v>238335</v>
          </cell>
        </row>
        <row r="1107">
          <cell r="B1107" t="str">
            <v>3158RC</v>
          </cell>
          <cell r="H1107">
            <v>496105</v>
          </cell>
        </row>
        <row r="1108">
          <cell r="B1108" t="str">
            <v>3159QN</v>
          </cell>
          <cell r="H1108">
            <v>272383</v>
          </cell>
        </row>
        <row r="1109">
          <cell r="B1109" t="str">
            <v>3159RC</v>
          </cell>
          <cell r="H1109">
            <v>408823</v>
          </cell>
        </row>
        <row r="1110">
          <cell r="B1110" t="str">
            <v>3160QN</v>
          </cell>
          <cell r="H1110">
            <v>170239</v>
          </cell>
        </row>
        <row r="1111">
          <cell r="B1111" t="str">
            <v>3160RC</v>
          </cell>
          <cell r="H1111">
            <v>408823</v>
          </cell>
        </row>
        <row r="1112">
          <cell r="B1112" t="str">
            <v>3161QN</v>
          </cell>
          <cell r="H1112">
            <v>170239</v>
          </cell>
        </row>
        <row r="1113">
          <cell r="B1113" t="str">
            <v>3162QN</v>
          </cell>
          <cell r="H1113">
            <v>272383</v>
          </cell>
        </row>
        <row r="1114">
          <cell r="B1114" t="str">
            <v>3163QN</v>
          </cell>
          <cell r="H1114">
            <v>238335</v>
          </cell>
        </row>
        <row r="1115">
          <cell r="B1115" t="str">
            <v>3164QN</v>
          </cell>
          <cell r="H1115">
            <v>204287</v>
          </cell>
        </row>
        <row r="1116">
          <cell r="B1116" t="str">
            <v>3167QN</v>
          </cell>
          <cell r="H1116">
            <v>204287</v>
          </cell>
        </row>
        <row r="1117">
          <cell r="B1117" t="str">
            <v>3168QN</v>
          </cell>
          <cell r="H1117">
            <v>238335</v>
          </cell>
        </row>
        <row r="1118">
          <cell r="B1118" t="str">
            <v>3169QN</v>
          </cell>
          <cell r="H1118">
            <v>238335</v>
          </cell>
        </row>
        <row r="1119">
          <cell r="B1119" t="str">
            <v>3173QN</v>
          </cell>
          <cell r="H1119">
            <v>167703</v>
          </cell>
        </row>
        <row r="1120">
          <cell r="B1120" t="str">
            <v>3174QN</v>
          </cell>
          <cell r="H1120">
            <v>234784</v>
          </cell>
        </row>
        <row r="1121">
          <cell r="B1121" t="str">
            <v>3175QN</v>
          </cell>
          <cell r="H1121">
            <v>201244</v>
          </cell>
        </row>
        <row r="1122">
          <cell r="B1122" t="str">
            <v>3176QN</v>
          </cell>
          <cell r="H1122">
            <v>272383</v>
          </cell>
        </row>
        <row r="1123">
          <cell r="B1123" t="str">
            <v>3177QN</v>
          </cell>
          <cell r="H1123">
            <v>204287</v>
          </cell>
        </row>
        <row r="1124">
          <cell r="B1124" t="str">
            <v>3178QN</v>
          </cell>
          <cell r="H1124">
            <v>170239</v>
          </cell>
        </row>
        <row r="1125">
          <cell r="B1125" t="str">
            <v>3179QN</v>
          </cell>
          <cell r="H1125">
            <v>170239</v>
          </cell>
        </row>
        <row r="1126">
          <cell r="B1126" t="str">
            <v>3180QN</v>
          </cell>
          <cell r="H1126">
            <v>204287</v>
          </cell>
        </row>
        <row r="1127">
          <cell r="B1127" t="str">
            <v>3180RC</v>
          </cell>
          <cell r="H1127">
            <v>408823</v>
          </cell>
        </row>
        <row r="1128">
          <cell r="B1128" t="str">
            <v>3181QN</v>
          </cell>
          <cell r="H1128">
            <v>170239</v>
          </cell>
        </row>
        <row r="1129">
          <cell r="B1129" t="str">
            <v>3181RC</v>
          </cell>
          <cell r="H1129">
            <v>408823</v>
          </cell>
        </row>
        <row r="1130">
          <cell r="B1130" t="str">
            <v>3182QN</v>
          </cell>
          <cell r="H1130">
            <v>204287</v>
          </cell>
        </row>
        <row r="1131">
          <cell r="B1131" t="str">
            <v>3182RC</v>
          </cell>
          <cell r="H1131">
            <v>408823</v>
          </cell>
        </row>
        <row r="1132">
          <cell r="B1132" t="str">
            <v>3183QN</v>
          </cell>
          <cell r="H1132">
            <v>170239</v>
          </cell>
        </row>
        <row r="1133">
          <cell r="B1133" t="str">
            <v>3184QN</v>
          </cell>
          <cell r="H1133">
            <v>204287</v>
          </cell>
        </row>
        <row r="1134">
          <cell r="B1134" t="str">
            <v>3185QN</v>
          </cell>
          <cell r="H1134">
            <v>204287</v>
          </cell>
        </row>
        <row r="1135">
          <cell r="B1135" t="str">
            <v>3186QN</v>
          </cell>
          <cell r="H1135">
            <v>170239</v>
          </cell>
        </row>
        <row r="1136">
          <cell r="B1136" t="str">
            <v>3187RC</v>
          </cell>
          <cell r="H1136">
            <v>372057</v>
          </cell>
        </row>
        <row r="1137">
          <cell r="B1137" t="str">
            <v>3188QN</v>
          </cell>
          <cell r="H1137">
            <v>238335</v>
          </cell>
        </row>
        <row r="1138">
          <cell r="B1138" t="str">
            <v>3188RC</v>
          </cell>
          <cell r="H1138">
            <v>372057</v>
          </cell>
        </row>
        <row r="1139">
          <cell r="B1139" t="str">
            <v>3189QN</v>
          </cell>
          <cell r="H1139">
            <v>170239</v>
          </cell>
        </row>
        <row r="1140">
          <cell r="B1140" t="str">
            <v>3191QN</v>
          </cell>
          <cell r="H1140">
            <v>170239</v>
          </cell>
        </row>
        <row r="1141">
          <cell r="B1141" t="str">
            <v>3192QN</v>
          </cell>
          <cell r="H1141">
            <v>201244</v>
          </cell>
        </row>
        <row r="1142">
          <cell r="B1142" t="str">
            <v>3202QN</v>
          </cell>
          <cell r="H1142">
            <v>238335</v>
          </cell>
        </row>
        <row r="1143">
          <cell r="B1143" t="str">
            <v>3204QN</v>
          </cell>
          <cell r="H1143">
            <v>167703</v>
          </cell>
        </row>
        <row r="1144">
          <cell r="B1144" t="str">
            <v>3205QN</v>
          </cell>
          <cell r="H1144">
            <v>201244</v>
          </cell>
        </row>
        <row r="1145">
          <cell r="B1145" t="str">
            <v>3206QN</v>
          </cell>
          <cell r="H1145">
            <v>238335</v>
          </cell>
        </row>
        <row r="1146">
          <cell r="B1146" t="str">
            <v>3207QN</v>
          </cell>
          <cell r="H1146">
            <v>170239</v>
          </cell>
        </row>
        <row r="1147">
          <cell r="B1147" t="str">
            <v>3207RC</v>
          </cell>
          <cell r="H1147">
            <v>372057</v>
          </cell>
        </row>
        <row r="1148">
          <cell r="B1148" t="str">
            <v>3213QN</v>
          </cell>
          <cell r="H1148">
            <v>167703</v>
          </cell>
        </row>
        <row r="1149">
          <cell r="B1149" t="str">
            <v>3216QN</v>
          </cell>
          <cell r="H1149">
            <v>170239</v>
          </cell>
        </row>
        <row r="1150">
          <cell r="B1150" t="str">
            <v>3217QN</v>
          </cell>
          <cell r="H1150">
            <v>178810</v>
          </cell>
        </row>
        <row r="1151">
          <cell r="B1151" t="str">
            <v>3218QN</v>
          </cell>
          <cell r="H1151">
            <v>170239</v>
          </cell>
        </row>
        <row r="1152">
          <cell r="B1152" t="str">
            <v>3219QN</v>
          </cell>
          <cell r="H1152">
            <v>204287</v>
          </cell>
        </row>
        <row r="1153">
          <cell r="B1153" t="str">
            <v>3220QN</v>
          </cell>
          <cell r="H1153">
            <v>170239</v>
          </cell>
        </row>
        <row r="1154">
          <cell r="B1154" t="str">
            <v>3222QN</v>
          </cell>
          <cell r="H1154">
            <v>201244</v>
          </cell>
        </row>
        <row r="1155">
          <cell r="B1155" t="str">
            <v>3223QN</v>
          </cell>
          <cell r="H1155">
            <v>204287</v>
          </cell>
        </row>
        <row r="1156">
          <cell r="B1156" t="str">
            <v>3224QN</v>
          </cell>
          <cell r="H1156">
            <v>170239</v>
          </cell>
        </row>
        <row r="1157">
          <cell r="B1157" t="str">
            <v>3226QN</v>
          </cell>
          <cell r="H1157">
            <v>201244</v>
          </cell>
        </row>
        <row r="1158">
          <cell r="B1158" t="str">
            <v>3227QN</v>
          </cell>
          <cell r="H1158">
            <v>204287</v>
          </cell>
        </row>
        <row r="1159">
          <cell r="B1159" t="str">
            <v>3229QN</v>
          </cell>
          <cell r="H1159">
            <v>204287</v>
          </cell>
        </row>
        <row r="1160">
          <cell r="B1160" t="str">
            <v>3230QN</v>
          </cell>
          <cell r="H1160">
            <v>204287</v>
          </cell>
        </row>
        <row r="1161">
          <cell r="B1161" t="str">
            <v>3231QN</v>
          </cell>
          <cell r="H1161">
            <v>170239</v>
          </cell>
        </row>
        <row r="1162">
          <cell r="B1162" t="str">
            <v>3233QN</v>
          </cell>
          <cell r="H1162">
            <v>204287</v>
          </cell>
        </row>
        <row r="1163">
          <cell r="B1163" t="str">
            <v>3233RC</v>
          </cell>
          <cell r="H1163">
            <v>372057</v>
          </cell>
        </row>
        <row r="1164">
          <cell r="B1164" t="str">
            <v>3234QN</v>
          </cell>
          <cell r="H1164">
            <v>170239</v>
          </cell>
        </row>
        <row r="1165">
          <cell r="B1165" t="str">
            <v>3234RC</v>
          </cell>
          <cell r="H1165">
            <v>372057</v>
          </cell>
        </row>
        <row r="1166">
          <cell r="B1166" t="str">
            <v>3235QN</v>
          </cell>
          <cell r="H1166">
            <v>204287</v>
          </cell>
        </row>
        <row r="1167">
          <cell r="B1167" t="str">
            <v>3236QN</v>
          </cell>
          <cell r="H1167">
            <v>238335</v>
          </cell>
        </row>
        <row r="1168">
          <cell r="B1168" t="str">
            <v>3236RC</v>
          </cell>
          <cell r="H1168">
            <v>372057</v>
          </cell>
        </row>
        <row r="1169">
          <cell r="B1169" t="str">
            <v>3237QN</v>
          </cell>
          <cell r="H1169">
            <v>167703</v>
          </cell>
        </row>
        <row r="1170">
          <cell r="B1170" t="str">
            <v>3237RC</v>
          </cell>
          <cell r="H1170">
            <v>372057</v>
          </cell>
        </row>
        <row r="1171">
          <cell r="B1171" t="str">
            <v>3238QN</v>
          </cell>
          <cell r="H1171">
            <v>170239</v>
          </cell>
        </row>
        <row r="1172">
          <cell r="B1172" t="str">
            <v>3238RC</v>
          </cell>
          <cell r="H1172">
            <v>372057</v>
          </cell>
        </row>
        <row r="1173">
          <cell r="B1173" t="str">
            <v>3239QN</v>
          </cell>
          <cell r="H1173">
            <v>170239</v>
          </cell>
        </row>
        <row r="1174">
          <cell r="B1174" t="str">
            <v>3240QN</v>
          </cell>
          <cell r="H1174">
            <v>170239</v>
          </cell>
        </row>
        <row r="1175">
          <cell r="B1175" t="str">
            <v>3240RC</v>
          </cell>
          <cell r="H1175">
            <v>372057</v>
          </cell>
        </row>
        <row r="1176">
          <cell r="B1176" t="str">
            <v>3241QN</v>
          </cell>
          <cell r="H1176">
            <v>238335</v>
          </cell>
        </row>
        <row r="1177">
          <cell r="B1177" t="str">
            <v>3241RC</v>
          </cell>
          <cell r="H1177">
            <v>372057</v>
          </cell>
        </row>
        <row r="1178">
          <cell r="B1178" t="str">
            <v>3242QN</v>
          </cell>
          <cell r="H1178">
            <v>238335</v>
          </cell>
        </row>
        <row r="1179">
          <cell r="B1179" t="str">
            <v>3242RC</v>
          </cell>
          <cell r="H1179">
            <v>372057</v>
          </cell>
        </row>
        <row r="1180">
          <cell r="B1180" t="str">
            <v>3244QN</v>
          </cell>
          <cell r="H1180">
            <v>238335</v>
          </cell>
        </row>
        <row r="1181">
          <cell r="B1181" t="str">
            <v>3244RC</v>
          </cell>
          <cell r="H1181">
            <v>372057</v>
          </cell>
        </row>
        <row r="1182">
          <cell r="B1182" t="str">
            <v>3245RC</v>
          </cell>
          <cell r="H1182">
            <v>372057</v>
          </cell>
        </row>
        <row r="1183">
          <cell r="B1183" t="str">
            <v>3246QN</v>
          </cell>
          <cell r="H1183">
            <v>204287</v>
          </cell>
        </row>
        <row r="1184">
          <cell r="B1184" t="str">
            <v>3246RC</v>
          </cell>
          <cell r="H1184">
            <v>372057</v>
          </cell>
        </row>
        <row r="1185">
          <cell r="B1185" t="str">
            <v>3247QN</v>
          </cell>
          <cell r="H1185">
            <v>234784</v>
          </cell>
        </row>
        <row r="1186">
          <cell r="B1186" t="str">
            <v>3247RC</v>
          </cell>
          <cell r="H1186">
            <v>372057</v>
          </cell>
        </row>
        <row r="1187">
          <cell r="B1187" t="str">
            <v>3248QN</v>
          </cell>
          <cell r="H1187">
            <v>204287</v>
          </cell>
        </row>
        <row r="1188">
          <cell r="B1188" t="str">
            <v>3248RC</v>
          </cell>
          <cell r="H1188">
            <v>111183</v>
          </cell>
        </row>
        <row r="1189">
          <cell r="B1189" t="str">
            <v>3249QN</v>
          </cell>
          <cell r="H1189">
            <v>272383</v>
          </cell>
        </row>
        <row r="1190">
          <cell r="B1190" t="str">
            <v>3250QN</v>
          </cell>
          <cell r="H1190">
            <v>170239</v>
          </cell>
        </row>
        <row r="1191">
          <cell r="B1191" t="str">
            <v>3250RC</v>
          </cell>
          <cell r="H1191">
            <v>372057</v>
          </cell>
        </row>
        <row r="1192">
          <cell r="B1192" t="str">
            <v>3251QN</v>
          </cell>
          <cell r="H1192">
            <v>204287</v>
          </cell>
        </row>
        <row r="1193">
          <cell r="B1193" t="str">
            <v>3252QN</v>
          </cell>
          <cell r="H1193">
            <v>170239</v>
          </cell>
        </row>
        <row r="1194">
          <cell r="B1194" t="str">
            <v>3253QN</v>
          </cell>
          <cell r="H1194">
            <v>170239</v>
          </cell>
        </row>
        <row r="1195">
          <cell r="B1195" t="str">
            <v>3254QN</v>
          </cell>
          <cell r="H1195">
            <v>204287</v>
          </cell>
        </row>
        <row r="1196">
          <cell r="B1196" t="str">
            <v>3256QN</v>
          </cell>
          <cell r="H1196">
            <v>201244</v>
          </cell>
        </row>
        <row r="1197">
          <cell r="B1197" t="str">
            <v>3257QN</v>
          </cell>
          <cell r="H1197">
            <v>234784</v>
          </cell>
        </row>
        <row r="1198">
          <cell r="B1198" t="str">
            <v>3258QN</v>
          </cell>
          <cell r="H1198">
            <v>204287</v>
          </cell>
        </row>
        <row r="1199">
          <cell r="B1199" t="str">
            <v>3259QN</v>
          </cell>
          <cell r="H1199">
            <v>204287</v>
          </cell>
        </row>
        <row r="1200">
          <cell r="B1200" t="str">
            <v>3260QN</v>
          </cell>
          <cell r="H1200">
            <v>204287</v>
          </cell>
        </row>
        <row r="1201">
          <cell r="B1201" t="str">
            <v>3261QN</v>
          </cell>
          <cell r="H1201">
            <v>204287</v>
          </cell>
        </row>
        <row r="1202">
          <cell r="B1202" t="str">
            <v>3262QN</v>
          </cell>
          <cell r="H1202">
            <v>272383</v>
          </cell>
        </row>
        <row r="1203">
          <cell r="B1203" t="str">
            <v>3263QN</v>
          </cell>
          <cell r="H1203">
            <v>238335</v>
          </cell>
        </row>
        <row r="1204">
          <cell r="B1204" t="str">
            <v>3263RC</v>
          </cell>
          <cell r="H1204">
            <v>963254</v>
          </cell>
        </row>
        <row r="1205">
          <cell r="B1205" t="str">
            <v>3264QN</v>
          </cell>
          <cell r="H1205">
            <v>272383</v>
          </cell>
        </row>
        <row r="1206">
          <cell r="B1206" t="str">
            <v>3265QN</v>
          </cell>
          <cell r="H1206">
            <v>238335</v>
          </cell>
        </row>
        <row r="1207">
          <cell r="B1207" t="str">
            <v>3267QN</v>
          </cell>
          <cell r="H1207">
            <v>170239</v>
          </cell>
        </row>
        <row r="1208">
          <cell r="B1208" t="str">
            <v>3268QN</v>
          </cell>
          <cell r="H1208">
            <v>204287</v>
          </cell>
        </row>
        <row r="1209">
          <cell r="B1209" t="str">
            <v>3269QN</v>
          </cell>
          <cell r="H1209">
            <v>272383</v>
          </cell>
        </row>
        <row r="1210">
          <cell r="B1210" t="str">
            <v>3270QN</v>
          </cell>
          <cell r="H1210">
            <v>170239</v>
          </cell>
        </row>
        <row r="1211">
          <cell r="B1211" t="str">
            <v>3271QN</v>
          </cell>
          <cell r="H1211">
            <v>204287</v>
          </cell>
        </row>
        <row r="1212">
          <cell r="B1212" t="str">
            <v>3298QN</v>
          </cell>
          <cell r="H1212">
            <v>1225992</v>
          </cell>
        </row>
        <row r="1213">
          <cell r="B1213" t="str">
            <v>3306RC</v>
          </cell>
          <cell r="H1213">
            <v>530971</v>
          </cell>
        </row>
        <row r="1214">
          <cell r="B1214" t="str">
            <v>3307QN</v>
          </cell>
          <cell r="H1214">
            <v>828877</v>
          </cell>
        </row>
        <row r="1215">
          <cell r="B1215" t="str">
            <v>3308RC</v>
          </cell>
          <cell r="H1215">
            <v>408823</v>
          </cell>
        </row>
        <row r="1216">
          <cell r="B1216" t="str">
            <v>3313RC</v>
          </cell>
          <cell r="H1216">
            <v>210157</v>
          </cell>
        </row>
        <row r="1217">
          <cell r="B1217" t="str">
            <v>3322LM1</v>
          </cell>
          <cell r="H1217">
            <v>376864</v>
          </cell>
        </row>
        <row r="1218">
          <cell r="B1218" t="str">
            <v>3327LM1</v>
          </cell>
          <cell r="H1218">
            <v>387339</v>
          </cell>
        </row>
        <row r="1219">
          <cell r="B1219" t="str">
            <v>3340RC</v>
          </cell>
          <cell r="H1219">
            <v>216480</v>
          </cell>
        </row>
        <row r="1220">
          <cell r="B1220" t="str">
            <v>3342QX</v>
          </cell>
          <cell r="H1220">
            <v>950529</v>
          </cell>
        </row>
        <row r="1221">
          <cell r="B1221" t="str">
            <v>3345QN</v>
          </cell>
          <cell r="H1221">
            <v>881766</v>
          </cell>
        </row>
        <row r="1222">
          <cell r="B1222" t="str">
            <v>3349QV1</v>
          </cell>
          <cell r="H1222">
            <v>443222</v>
          </cell>
        </row>
        <row r="1223">
          <cell r="B1223" t="str">
            <v>3358RC</v>
          </cell>
          <cell r="H1223">
            <v>400858</v>
          </cell>
        </row>
        <row r="1224">
          <cell r="B1224" t="str">
            <v>3360RC</v>
          </cell>
          <cell r="H1224">
            <v>367941</v>
          </cell>
        </row>
        <row r="1225">
          <cell r="B1225" t="str">
            <v>3361RC</v>
          </cell>
          <cell r="H1225">
            <v>216480</v>
          </cell>
        </row>
        <row r="1226">
          <cell r="B1226" t="str">
            <v>3362RC</v>
          </cell>
          <cell r="H1226">
            <v>408823</v>
          </cell>
        </row>
        <row r="1227">
          <cell r="B1227" t="str">
            <v>3367RC</v>
          </cell>
          <cell r="H1227">
            <v>408823</v>
          </cell>
        </row>
        <row r="1228">
          <cell r="B1228" t="str">
            <v>3375RC</v>
          </cell>
          <cell r="H1228">
            <v>213513</v>
          </cell>
        </row>
        <row r="1229">
          <cell r="B1229" t="str">
            <v>3378RC</v>
          </cell>
          <cell r="H1229">
            <v>216480</v>
          </cell>
        </row>
        <row r="1230">
          <cell r="B1230" t="str">
            <v>3386QX</v>
          </cell>
          <cell r="H1230">
            <v>466155</v>
          </cell>
        </row>
        <row r="1231">
          <cell r="B1231" t="str">
            <v>3392QX</v>
          </cell>
          <cell r="H1231">
            <v>763079</v>
          </cell>
        </row>
        <row r="1232">
          <cell r="B1232" t="str">
            <v>3392RC</v>
          </cell>
          <cell r="H1232">
            <v>408823</v>
          </cell>
        </row>
        <row r="1233">
          <cell r="B1233" t="str">
            <v>3393RC</v>
          </cell>
          <cell r="H1233">
            <v>367941</v>
          </cell>
        </row>
        <row r="1234">
          <cell r="B1234" t="str">
            <v>3395QV</v>
          </cell>
          <cell r="H1234">
            <v>0</v>
          </cell>
        </row>
        <row r="1235">
          <cell r="B1235" t="str">
            <v>3400RC</v>
          </cell>
          <cell r="H1235">
            <v>516562</v>
          </cell>
        </row>
        <row r="1236">
          <cell r="B1236" t="str">
            <v>3409QN</v>
          </cell>
          <cell r="H1236">
            <v>272383</v>
          </cell>
        </row>
        <row r="1237">
          <cell r="B1237" t="str">
            <v>3412QN</v>
          </cell>
          <cell r="H1237">
            <v>204287</v>
          </cell>
        </row>
        <row r="1238">
          <cell r="B1238" t="str">
            <v>3415QX</v>
          </cell>
          <cell r="H1238">
            <v>394332</v>
          </cell>
        </row>
        <row r="1239">
          <cell r="B1239" t="str">
            <v>3422RC</v>
          </cell>
          <cell r="H1239">
            <v>271202</v>
          </cell>
        </row>
        <row r="1240">
          <cell r="B1240" t="str">
            <v>3426RC</v>
          </cell>
          <cell r="H1240">
            <v>408823</v>
          </cell>
        </row>
        <row r="1241">
          <cell r="B1241" t="str">
            <v>3427QN</v>
          </cell>
          <cell r="H1241">
            <v>910830</v>
          </cell>
        </row>
        <row r="1242">
          <cell r="B1242" t="str">
            <v>3427RC</v>
          </cell>
          <cell r="H1242">
            <v>408823</v>
          </cell>
        </row>
        <row r="1243">
          <cell r="B1243" t="str">
            <v>3429QN</v>
          </cell>
          <cell r="H1243">
            <v>990622</v>
          </cell>
        </row>
        <row r="1244">
          <cell r="B1244" t="str">
            <v>3439RC</v>
          </cell>
          <cell r="H1244">
            <v>408823</v>
          </cell>
        </row>
        <row r="1245">
          <cell r="B1245" t="str">
            <v>3455QX</v>
          </cell>
          <cell r="H1245">
            <v>274247</v>
          </cell>
        </row>
        <row r="1246">
          <cell r="B1246" t="str">
            <v>3456QN</v>
          </cell>
          <cell r="H1246">
            <v>975736</v>
          </cell>
        </row>
        <row r="1247">
          <cell r="B1247" t="str">
            <v>3460QN</v>
          </cell>
          <cell r="H1247">
            <v>884525</v>
          </cell>
        </row>
        <row r="1248">
          <cell r="B1248" t="str">
            <v>3464QX</v>
          </cell>
          <cell r="H1248">
            <v>283229</v>
          </cell>
        </row>
        <row r="1249">
          <cell r="B1249" t="str">
            <v>3467QN</v>
          </cell>
          <cell r="H1249">
            <v>286096</v>
          </cell>
        </row>
        <row r="1250">
          <cell r="B1250" t="str">
            <v>3468QX</v>
          </cell>
          <cell r="H1250">
            <v>418743</v>
          </cell>
        </row>
        <row r="1251">
          <cell r="B1251" t="str">
            <v>3477RC</v>
          </cell>
          <cell r="H1251">
            <v>372057</v>
          </cell>
        </row>
        <row r="1252">
          <cell r="B1252" t="str">
            <v>3479RC</v>
          </cell>
          <cell r="H1252">
            <v>372057</v>
          </cell>
        </row>
        <row r="1253">
          <cell r="B1253" t="str">
            <v>3480RC</v>
          </cell>
          <cell r="H1253">
            <v>372057</v>
          </cell>
        </row>
        <row r="1254">
          <cell r="B1254" t="str">
            <v>3481RC</v>
          </cell>
          <cell r="H1254">
            <v>372057</v>
          </cell>
        </row>
        <row r="1255">
          <cell r="B1255" t="str">
            <v>3482RC</v>
          </cell>
          <cell r="H1255">
            <v>372057</v>
          </cell>
        </row>
        <row r="1256">
          <cell r="B1256" t="str">
            <v>3483RC</v>
          </cell>
          <cell r="H1256">
            <v>372057</v>
          </cell>
        </row>
        <row r="1257">
          <cell r="B1257" t="str">
            <v>3485QX</v>
          </cell>
          <cell r="H1257">
            <v>660113</v>
          </cell>
        </row>
        <row r="1258">
          <cell r="B1258" t="str">
            <v>3490RD</v>
          </cell>
          <cell r="H1258">
            <v>403857</v>
          </cell>
        </row>
        <row r="1259">
          <cell r="B1259" t="str">
            <v>3491RC</v>
          </cell>
          <cell r="H1259">
            <v>660183</v>
          </cell>
        </row>
        <row r="1260">
          <cell r="B1260" t="str">
            <v>3493QN</v>
          </cell>
          <cell r="H1260">
            <v>250615</v>
          </cell>
        </row>
        <row r="1261">
          <cell r="B1261" t="str">
            <v>3497QN</v>
          </cell>
          <cell r="H1261">
            <v>197427</v>
          </cell>
        </row>
        <row r="1262">
          <cell r="B1262" t="str">
            <v>3498QX</v>
          </cell>
          <cell r="H1262">
            <v>244989</v>
          </cell>
        </row>
        <row r="1263">
          <cell r="B1263" t="str">
            <v>3503RC</v>
          </cell>
          <cell r="H1263">
            <v>981073</v>
          </cell>
        </row>
        <row r="1264">
          <cell r="B1264" t="str">
            <v>3509QN</v>
          </cell>
          <cell r="H1264">
            <v>281156</v>
          </cell>
        </row>
        <row r="1265">
          <cell r="B1265" t="str">
            <v>3510RD</v>
          </cell>
          <cell r="H1265">
            <v>497031</v>
          </cell>
        </row>
        <row r="1266">
          <cell r="B1266" t="str">
            <v>3511RD</v>
          </cell>
          <cell r="H1266">
            <v>457823</v>
          </cell>
        </row>
        <row r="1267">
          <cell r="B1267" t="str">
            <v>3513QN</v>
          </cell>
          <cell r="H1267">
            <v>917714</v>
          </cell>
        </row>
        <row r="1268">
          <cell r="B1268" t="str">
            <v>3513RC</v>
          </cell>
          <cell r="H1268">
            <v>218818</v>
          </cell>
        </row>
        <row r="1269">
          <cell r="B1269" t="str">
            <v>3520QX</v>
          </cell>
          <cell r="H1269">
            <v>639888</v>
          </cell>
        </row>
        <row r="1270">
          <cell r="B1270" t="str">
            <v>3522RC</v>
          </cell>
          <cell r="H1270">
            <v>367941</v>
          </cell>
        </row>
        <row r="1271">
          <cell r="B1271" t="str">
            <v>3525OP1</v>
          </cell>
          <cell r="H1271">
            <v>339484</v>
          </cell>
        </row>
        <row r="1272">
          <cell r="B1272" t="str">
            <v>3528QN</v>
          </cell>
          <cell r="H1272">
            <v>287732</v>
          </cell>
        </row>
        <row r="1273">
          <cell r="B1273" t="str">
            <v>3531RC</v>
          </cell>
          <cell r="H1273">
            <v>408823</v>
          </cell>
        </row>
        <row r="1274">
          <cell r="B1274" t="str">
            <v>3532RC</v>
          </cell>
          <cell r="H1274">
            <v>408823</v>
          </cell>
        </row>
        <row r="1275">
          <cell r="B1275" t="str">
            <v>3543OP1</v>
          </cell>
          <cell r="H1275">
            <v>359111</v>
          </cell>
        </row>
        <row r="1276">
          <cell r="B1276" t="str">
            <v>3545RC</v>
          </cell>
          <cell r="H1276">
            <v>408823</v>
          </cell>
        </row>
        <row r="1277">
          <cell r="B1277" t="str">
            <v>3547RC</v>
          </cell>
          <cell r="H1277">
            <v>367941</v>
          </cell>
        </row>
        <row r="1278">
          <cell r="B1278" t="str">
            <v>3559RC</v>
          </cell>
          <cell r="H1278">
            <v>386788</v>
          </cell>
        </row>
        <row r="1279">
          <cell r="B1279" t="str">
            <v>3569QX</v>
          </cell>
          <cell r="H1279">
            <v>517298</v>
          </cell>
        </row>
        <row r="1280">
          <cell r="B1280" t="str">
            <v>3570QX</v>
          </cell>
          <cell r="H1280">
            <v>517298</v>
          </cell>
        </row>
        <row r="1281">
          <cell r="B1281" t="str">
            <v>3575QN</v>
          </cell>
          <cell r="H1281">
            <v>242461</v>
          </cell>
        </row>
        <row r="1282">
          <cell r="B1282" t="str">
            <v>3584QN</v>
          </cell>
          <cell r="H1282">
            <v>998186</v>
          </cell>
        </row>
        <row r="1283">
          <cell r="B1283" t="str">
            <v>3591QX</v>
          </cell>
          <cell r="H1283">
            <v>639888</v>
          </cell>
        </row>
        <row r="1284">
          <cell r="B1284" t="str">
            <v>3593QN</v>
          </cell>
          <cell r="H1284">
            <v>881766</v>
          </cell>
        </row>
        <row r="1285">
          <cell r="B1285" t="str">
            <v>3594QN</v>
          </cell>
          <cell r="H1285">
            <v>991945</v>
          </cell>
        </row>
        <row r="1286">
          <cell r="B1286" t="str">
            <v>3599QX</v>
          </cell>
          <cell r="H1286">
            <v>218706</v>
          </cell>
        </row>
        <row r="1287">
          <cell r="B1287" t="str">
            <v>3608RC</v>
          </cell>
          <cell r="H1287">
            <v>1019445</v>
          </cell>
        </row>
        <row r="1288">
          <cell r="B1288" t="str">
            <v>3611RC</v>
          </cell>
          <cell r="H1288">
            <v>1151543</v>
          </cell>
        </row>
        <row r="1289">
          <cell r="B1289" t="str">
            <v>3652RC</v>
          </cell>
          <cell r="H1289">
            <v>584581</v>
          </cell>
        </row>
        <row r="1290">
          <cell r="B1290" t="str">
            <v>3812RE</v>
          </cell>
          <cell r="H1290">
            <v>459276</v>
          </cell>
        </row>
        <row r="1291">
          <cell r="B1291" t="str">
            <v>3826RE</v>
          </cell>
          <cell r="H1291">
            <v>463400</v>
          </cell>
        </row>
        <row r="1292">
          <cell r="B1292" t="str">
            <v>3831RE</v>
          </cell>
          <cell r="H1292">
            <v>801415</v>
          </cell>
        </row>
        <row r="1293">
          <cell r="B1293" t="str">
            <v>3986RB</v>
          </cell>
          <cell r="H1293">
            <v>493436</v>
          </cell>
        </row>
        <row r="1294">
          <cell r="B1294" t="str">
            <v>4490LH1</v>
          </cell>
          <cell r="H1294">
            <v>475132</v>
          </cell>
        </row>
        <row r="1295">
          <cell r="B1295" t="str">
            <v>4526NB1</v>
          </cell>
          <cell r="H1295">
            <v>350753</v>
          </cell>
        </row>
        <row r="1296">
          <cell r="B1296" t="str">
            <v>4534NB1</v>
          </cell>
          <cell r="H1296">
            <v>342505</v>
          </cell>
        </row>
        <row r="1297">
          <cell r="B1297" t="str">
            <v>4568OX</v>
          </cell>
          <cell r="H1297">
            <v>424587</v>
          </cell>
        </row>
        <row r="1298">
          <cell r="B1298" t="str">
            <v>4575RD</v>
          </cell>
          <cell r="H1298">
            <v>142675</v>
          </cell>
        </row>
        <row r="1299">
          <cell r="B1299" t="str">
            <v>4582OX</v>
          </cell>
          <cell r="H1299">
            <v>424807</v>
          </cell>
        </row>
        <row r="1300">
          <cell r="B1300" t="str">
            <v>4594QR</v>
          </cell>
          <cell r="H1300">
            <v>220568</v>
          </cell>
        </row>
        <row r="1301">
          <cell r="B1301" t="str">
            <v>4596QR</v>
          </cell>
          <cell r="H1301">
            <v>221775</v>
          </cell>
        </row>
        <row r="1302">
          <cell r="B1302" t="str">
            <v>4598QR</v>
          </cell>
          <cell r="H1302">
            <v>218702</v>
          </cell>
        </row>
        <row r="1303">
          <cell r="B1303" t="str">
            <v>4600OX</v>
          </cell>
          <cell r="H1303">
            <v>434755</v>
          </cell>
        </row>
        <row r="1304">
          <cell r="B1304" t="str">
            <v>4601OX</v>
          </cell>
          <cell r="H1304">
            <v>427233</v>
          </cell>
        </row>
        <row r="1305">
          <cell r="B1305" t="str">
            <v>4611NH1</v>
          </cell>
          <cell r="H1305">
            <v>408775</v>
          </cell>
        </row>
        <row r="1306">
          <cell r="B1306" t="str">
            <v>4619OX</v>
          </cell>
          <cell r="H1306">
            <v>385266</v>
          </cell>
        </row>
        <row r="1307">
          <cell r="B1307" t="str">
            <v>4623NH1</v>
          </cell>
          <cell r="H1307">
            <v>396579</v>
          </cell>
        </row>
        <row r="1308">
          <cell r="B1308" t="str">
            <v>4623OX</v>
          </cell>
          <cell r="H1308">
            <v>392323</v>
          </cell>
        </row>
        <row r="1309">
          <cell r="B1309" t="str">
            <v>4625OX</v>
          </cell>
          <cell r="H1309">
            <v>428071</v>
          </cell>
        </row>
        <row r="1310">
          <cell r="B1310" t="str">
            <v>4626OX</v>
          </cell>
          <cell r="H1310">
            <v>424124</v>
          </cell>
        </row>
        <row r="1311">
          <cell r="B1311" t="str">
            <v>4627OX</v>
          </cell>
          <cell r="H1311">
            <v>424124</v>
          </cell>
        </row>
        <row r="1312">
          <cell r="B1312" t="str">
            <v>4634OX</v>
          </cell>
          <cell r="H1312">
            <v>424388</v>
          </cell>
        </row>
        <row r="1313">
          <cell r="B1313" t="str">
            <v>4636OX</v>
          </cell>
          <cell r="H1313">
            <v>424940</v>
          </cell>
        </row>
        <row r="1314">
          <cell r="B1314" t="str">
            <v>4637QR</v>
          </cell>
          <cell r="H1314">
            <v>162400</v>
          </cell>
        </row>
        <row r="1315">
          <cell r="B1315" t="str">
            <v>4663QR</v>
          </cell>
          <cell r="H1315">
            <v>639734</v>
          </cell>
        </row>
        <row r="1316">
          <cell r="B1316" t="str">
            <v>4669QR</v>
          </cell>
          <cell r="H1316">
            <v>225031</v>
          </cell>
        </row>
        <row r="1317">
          <cell r="B1317" t="str">
            <v>4684QR</v>
          </cell>
          <cell r="H1317">
            <v>893147</v>
          </cell>
        </row>
        <row r="1318">
          <cell r="B1318" t="str">
            <v>4686OX</v>
          </cell>
          <cell r="H1318">
            <v>441082</v>
          </cell>
        </row>
        <row r="1319">
          <cell r="B1319" t="str">
            <v>4686QR</v>
          </cell>
          <cell r="H1319">
            <v>881766</v>
          </cell>
        </row>
        <row r="1320">
          <cell r="B1320" t="str">
            <v>4694OX</v>
          </cell>
          <cell r="H1320">
            <v>424940</v>
          </cell>
        </row>
        <row r="1321">
          <cell r="B1321" t="str">
            <v>4696OX</v>
          </cell>
          <cell r="H1321">
            <v>424342</v>
          </cell>
        </row>
        <row r="1322">
          <cell r="B1322" t="str">
            <v>4708QR</v>
          </cell>
          <cell r="H1322">
            <v>160736</v>
          </cell>
        </row>
        <row r="1323">
          <cell r="B1323" t="str">
            <v>4713OX</v>
          </cell>
          <cell r="H1323">
            <v>424873</v>
          </cell>
        </row>
        <row r="1324">
          <cell r="B1324" t="str">
            <v>4727QR</v>
          </cell>
          <cell r="H1324">
            <v>212443</v>
          </cell>
        </row>
        <row r="1325">
          <cell r="B1325" t="str">
            <v>4728QR</v>
          </cell>
          <cell r="H1325">
            <v>213650</v>
          </cell>
        </row>
        <row r="1326">
          <cell r="B1326" t="str">
            <v>4729QR</v>
          </cell>
          <cell r="H1326">
            <v>156216</v>
          </cell>
        </row>
        <row r="1327">
          <cell r="B1327" t="str">
            <v>4730QR</v>
          </cell>
          <cell r="H1327">
            <v>221775</v>
          </cell>
        </row>
        <row r="1328">
          <cell r="B1328" t="str">
            <v>4731QR</v>
          </cell>
          <cell r="H1328">
            <v>220568</v>
          </cell>
        </row>
        <row r="1329">
          <cell r="B1329" t="str">
            <v>4732QR</v>
          </cell>
          <cell r="H1329">
            <v>156216</v>
          </cell>
        </row>
        <row r="1330">
          <cell r="B1330" t="str">
            <v>4739QR</v>
          </cell>
          <cell r="H1330">
            <v>226154</v>
          </cell>
        </row>
        <row r="1331">
          <cell r="B1331" t="str">
            <v>4750QR</v>
          </cell>
          <cell r="H1331">
            <v>182094</v>
          </cell>
        </row>
        <row r="1332">
          <cell r="B1332" t="str">
            <v>4778QR</v>
          </cell>
          <cell r="H1332">
            <v>178379</v>
          </cell>
        </row>
        <row r="1333">
          <cell r="B1333" t="str">
            <v>4782QR</v>
          </cell>
          <cell r="H1333">
            <v>249730</v>
          </cell>
        </row>
        <row r="1334">
          <cell r="B1334" t="str">
            <v>4822QR</v>
          </cell>
          <cell r="H1334">
            <v>218702</v>
          </cell>
        </row>
        <row r="1335">
          <cell r="B1335" t="str">
            <v>4823QR</v>
          </cell>
          <cell r="H1335">
            <v>215811</v>
          </cell>
        </row>
        <row r="1336">
          <cell r="B1336" t="str">
            <v>4827QR</v>
          </cell>
          <cell r="H1336">
            <v>221775</v>
          </cell>
        </row>
        <row r="1337">
          <cell r="B1337" t="str">
            <v>4831QR</v>
          </cell>
          <cell r="H1337">
            <v>156216</v>
          </cell>
        </row>
        <row r="1338">
          <cell r="B1338" t="str">
            <v>4834QR</v>
          </cell>
          <cell r="H1338">
            <v>167864</v>
          </cell>
        </row>
        <row r="1339">
          <cell r="B1339" t="str">
            <v>4845QR</v>
          </cell>
          <cell r="H1339">
            <v>218702</v>
          </cell>
        </row>
        <row r="1340">
          <cell r="B1340" t="str">
            <v>4874QR</v>
          </cell>
          <cell r="H1340">
            <v>639734</v>
          </cell>
        </row>
        <row r="1341">
          <cell r="B1341" t="str">
            <v>4922QR</v>
          </cell>
          <cell r="H1341">
            <v>881766</v>
          </cell>
        </row>
        <row r="1342">
          <cell r="B1342" t="str">
            <v>4941QR</v>
          </cell>
          <cell r="H1342">
            <v>899410</v>
          </cell>
        </row>
        <row r="1343">
          <cell r="B1343" t="str">
            <v>4953QR</v>
          </cell>
          <cell r="H1343">
            <v>198808</v>
          </cell>
        </row>
        <row r="1344">
          <cell r="B1344" t="str">
            <v>4954QR</v>
          </cell>
          <cell r="H1344">
            <v>158411</v>
          </cell>
        </row>
        <row r="1345">
          <cell r="B1345" t="str">
            <v>4987QR</v>
          </cell>
          <cell r="H1345">
            <v>129808</v>
          </cell>
        </row>
        <row r="1346">
          <cell r="B1346" t="str">
            <v>5007QR</v>
          </cell>
          <cell r="H1346">
            <v>279538</v>
          </cell>
        </row>
        <row r="1347">
          <cell r="B1347" t="str">
            <v>5008QR</v>
          </cell>
          <cell r="H1347">
            <v>279538</v>
          </cell>
        </row>
        <row r="1348">
          <cell r="B1348" t="str">
            <v>5009QR</v>
          </cell>
          <cell r="H1348">
            <v>156216</v>
          </cell>
        </row>
        <row r="1349">
          <cell r="B1349" t="str">
            <v>5024QR</v>
          </cell>
          <cell r="H1349">
            <v>198808</v>
          </cell>
        </row>
        <row r="1350">
          <cell r="B1350" t="str">
            <v>5025QR</v>
          </cell>
          <cell r="H1350">
            <v>199670</v>
          </cell>
        </row>
        <row r="1351">
          <cell r="B1351" t="str">
            <v>5030QR</v>
          </cell>
          <cell r="H1351">
            <v>189059</v>
          </cell>
        </row>
        <row r="1352">
          <cell r="B1352" t="str">
            <v>5031QR</v>
          </cell>
          <cell r="H1352">
            <v>212443</v>
          </cell>
        </row>
        <row r="1353">
          <cell r="B1353" t="str">
            <v>5032QR</v>
          </cell>
          <cell r="H1353">
            <v>219235</v>
          </cell>
        </row>
        <row r="1354">
          <cell r="B1354" t="str">
            <v>5033QR</v>
          </cell>
          <cell r="H1354">
            <v>201436</v>
          </cell>
        </row>
        <row r="1355">
          <cell r="B1355" t="str">
            <v>5037QR</v>
          </cell>
          <cell r="H1355">
            <v>213650</v>
          </cell>
        </row>
        <row r="1356">
          <cell r="B1356" t="str">
            <v>5038QR</v>
          </cell>
          <cell r="H1356">
            <v>154401</v>
          </cell>
        </row>
        <row r="1357">
          <cell r="B1357" t="str">
            <v>5039QR</v>
          </cell>
          <cell r="H1357">
            <v>221775</v>
          </cell>
        </row>
        <row r="1358">
          <cell r="B1358" t="str">
            <v>5040QR</v>
          </cell>
          <cell r="H1358">
            <v>227361</v>
          </cell>
        </row>
        <row r="1359">
          <cell r="B1359" t="str">
            <v>5041QR</v>
          </cell>
          <cell r="H1359">
            <v>221775</v>
          </cell>
        </row>
        <row r="1360">
          <cell r="B1360" t="str">
            <v>5043QR</v>
          </cell>
          <cell r="H1360">
            <v>213650</v>
          </cell>
        </row>
        <row r="1361">
          <cell r="B1361" t="str">
            <v>5067QR</v>
          </cell>
          <cell r="H1361">
            <v>379799</v>
          </cell>
        </row>
        <row r="1362">
          <cell r="B1362" t="str">
            <v>5155QR</v>
          </cell>
          <cell r="H1362">
            <v>338694</v>
          </cell>
        </row>
        <row r="1363">
          <cell r="B1363" t="str">
            <v>5161QR</v>
          </cell>
          <cell r="H1363">
            <v>286312</v>
          </cell>
        </row>
        <row r="1364">
          <cell r="B1364" t="str">
            <v>5163QR</v>
          </cell>
          <cell r="H1364">
            <v>286312</v>
          </cell>
        </row>
        <row r="1365">
          <cell r="B1365" t="str">
            <v>5166QR</v>
          </cell>
          <cell r="H1365">
            <v>304825</v>
          </cell>
        </row>
        <row r="1366">
          <cell r="B1366" t="str">
            <v>5167QR</v>
          </cell>
          <cell r="H1366">
            <v>304825</v>
          </cell>
        </row>
        <row r="1367">
          <cell r="B1367" t="str">
            <v>5175QR</v>
          </cell>
          <cell r="H1367">
            <v>379799</v>
          </cell>
        </row>
        <row r="1368">
          <cell r="B1368" t="str">
            <v>5187QR</v>
          </cell>
          <cell r="H1368">
            <v>255316</v>
          </cell>
        </row>
        <row r="1369">
          <cell r="B1369" t="str">
            <v>5193QR</v>
          </cell>
          <cell r="H1369">
            <v>374240</v>
          </cell>
        </row>
        <row r="1370">
          <cell r="B1370" t="str">
            <v>5202QR</v>
          </cell>
          <cell r="H1370">
            <v>379799</v>
          </cell>
        </row>
        <row r="1371">
          <cell r="B1371" t="str">
            <v>5227QR</v>
          </cell>
          <cell r="H1371">
            <v>286312</v>
          </cell>
        </row>
        <row r="1372">
          <cell r="B1372" t="str">
            <v>5238QR</v>
          </cell>
          <cell r="H1372">
            <v>379799</v>
          </cell>
        </row>
        <row r="1373">
          <cell r="B1373" t="str">
            <v>5246QR</v>
          </cell>
          <cell r="H1373">
            <v>304825</v>
          </cell>
        </row>
        <row r="1374">
          <cell r="B1374" t="str">
            <v>5256QR</v>
          </cell>
          <cell r="H1374">
            <v>286312</v>
          </cell>
        </row>
        <row r="1375">
          <cell r="B1375" t="str">
            <v>5257QR</v>
          </cell>
          <cell r="H1375">
            <v>286312</v>
          </cell>
        </row>
        <row r="1376">
          <cell r="B1376" t="str">
            <v>5294QR</v>
          </cell>
          <cell r="H1376">
            <v>379799</v>
          </cell>
        </row>
        <row r="1377">
          <cell r="B1377" t="str">
            <v>5296LJ1</v>
          </cell>
          <cell r="H1377">
            <v>372961</v>
          </cell>
        </row>
        <row r="1378">
          <cell r="B1378" t="str">
            <v>5297QR</v>
          </cell>
          <cell r="H1378">
            <v>379799</v>
          </cell>
        </row>
        <row r="1379">
          <cell r="B1379" t="str">
            <v>5307QR</v>
          </cell>
          <cell r="H1379">
            <v>379799</v>
          </cell>
        </row>
        <row r="1380">
          <cell r="B1380" t="str">
            <v>5311LJ1</v>
          </cell>
          <cell r="H1380">
            <v>373225</v>
          </cell>
        </row>
        <row r="1381">
          <cell r="B1381" t="str">
            <v>5315QR</v>
          </cell>
          <cell r="H1381">
            <v>379799</v>
          </cell>
        </row>
        <row r="1382">
          <cell r="B1382" t="str">
            <v>5316QR</v>
          </cell>
          <cell r="H1382">
            <v>379799</v>
          </cell>
        </row>
        <row r="1383">
          <cell r="B1383" t="str">
            <v>5322QR</v>
          </cell>
          <cell r="H1383">
            <v>304825</v>
          </cell>
        </row>
        <row r="1384">
          <cell r="B1384" t="str">
            <v>5324RB</v>
          </cell>
          <cell r="H1384">
            <v>496824</v>
          </cell>
        </row>
        <row r="1385">
          <cell r="B1385" t="str">
            <v>5334OP1</v>
          </cell>
          <cell r="H1385">
            <v>332802</v>
          </cell>
        </row>
        <row r="1386">
          <cell r="B1386" t="str">
            <v>5341QR</v>
          </cell>
          <cell r="H1386">
            <v>379799</v>
          </cell>
        </row>
        <row r="1387">
          <cell r="B1387" t="str">
            <v>5380LJ2</v>
          </cell>
          <cell r="H1387">
            <v>375695</v>
          </cell>
        </row>
        <row r="1388">
          <cell r="B1388" t="str">
            <v>5382LJ1</v>
          </cell>
          <cell r="H1388">
            <v>362882</v>
          </cell>
        </row>
        <row r="1389">
          <cell r="B1389" t="str">
            <v>5391LJ1</v>
          </cell>
          <cell r="H1389">
            <v>366609</v>
          </cell>
        </row>
        <row r="1390">
          <cell r="B1390" t="str">
            <v>5414QR</v>
          </cell>
          <cell r="H1390">
            <v>144082</v>
          </cell>
        </row>
        <row r="1391">
          <cell r="B1391" t="str">
            <v>5428QF</v>
          </cell>
          <cell r="H1391">
            <v>316922</v>
          </cell>
        </row>
        <row r="1392">
          <cell r="B1392" t="str">
            <v>5476QR</v>
          </cell>
          <cell r="H1392">
            <v>269287</v>
          </cell>
        </row>
        <row r="1393">
          <cell r="B1393" t="str">
            <v>5543LJ1</v>
          </cell>
          <cell r="H1393">
            <v>357810</v>
          </cell>
        </row>
        <row r="1394">
          <cell r="B1394" t="str">
            <v>5664NG1</v>
          </cell>
          <cell r="H1394">
            <v>399954</v>
          </cell>
        </row>
        <row r="1395">
          <cell r="B1395" t="str">
            <v>5731LJ1</v>
          </cell>
          <cell r="H1395">
            <v>368704</v>
          </cell>
        </row>
        <row r="1396">
          <cell r="B1396" t="str">
            <v>5745NG1</v>
          </cell>
          <cell r="H1396">
            <v>436010</v>
          </cell>
        </row>
        <row r="1397">
          <cell r="B1397" t="str">
            <v>5749NP1</v>
          </cell>
          <cell r="H1397">
            <v>406790</v>
          </cell>
        </row>
        <row r="1398">
          <cell r="B1398" t="str">
            <v>5792NG1</v>
          </cell>
          <cell r="H1398">
            <v>436076</v>
          </cell>
        </row>
        <row r="1399">
          <cell r="B1399" t="str">
            <v>5806NP1</v>
          </cell>
          <cell r="H1399">
            <v>439825</v>
          </cell>
        </row>
        <row r="1400">
          <cell r="B1400" t="str">
            <v>5822RE</v>
          </cell>
          <cell r="H1400">
            <v>550951</v>
          </cell>
        </row>
        <row r="1401">
          <cell r="B1401" t="str">
            <v>5847NP1</v>
          </cell>
          <cell r="H1401">
            <v>443627</v>
          </cell>
        </row>
        <row r="1402">
          <cell r="B1402" t="str">
            <v>5864NP1</v>
          </cell>
          <cell r="H1402">
            <v>435856</v>
          </cell>
        </row>
        <row r="1403">
          <cell r="B1403" t="str">
            <v>5873NP1</v>
          </cell>
          <cell r="H1403">
            <v>437400</v>
          </cell>
        </row>
        <row r="1404">
          <cell r="B1404" t="str">
            <v>5877NP1</v>
          </cell>
          <cell r="H1404">
            <v>440355</v>
          </cell>
        </row>
        <row r="1405">
          <cell r="B1405" t="str">
            <v>5893NU1</v>
          </cell>
          <cell r="H1405">
            <v>461658</v>
          </cell>
        </row>
        <row r="1406">
          <cell r="B1406" t="str">
            <v>6006MQ1</v>
          </cell>
          <cell r="H1406">
            <v>451800</v>
          </cell>
        </row>
        <row r="1407">
          <cell r="B1407" t="str">
            <v>6011MQ1</v>
          </cell>
          <cell r="H1407">
            <v>468009</v>
          </cell>
        </row>
        <row r="1408">
          <cell r="B1408" t="str">
            <v>6045NU1</v>
          </cell>
          <cell r="H1408">
            <v>410737</v>
          </cell>
        </row>
        <row r="1409">
          <cell r="B1409" t="str">
            <v>6055OI1</v>
          </cell>
          <cell r="H1409">
            <v>436842</v>
          </cell>
        </row>
        <row r="1410">
          <cell r="B1410" t="str">
            <v>6056QU</v>
          </cell>
          <cell r="H1410">
            <v>318125</v>
          </cell>
        </row>
        <row r="1411">
          <cell r="B1411" t="str">
            <v>6076QU</v>
          </cell>
          <cell r="H1411">
            <v>318125</v>
          </cell>
        </row>
        <row r="1412">
          <cell r="B1412" t="str">
            <v>6082MQ1</v>
          </cell>
          <cell r="H1412">
            <v>473368</v>
          </cell>
        </row>
        <row r="1413">
          <cell r="B1413" t="str">
            <v>6084MQ1</v>
          </cell>
          <cell r="H1413">
            <v>455968</v>
          </cell>
        </row>
        <row r="1414">
          <cell r="B1414" t="str">
            <v>6086MQ1</v>
          </cell>
          <cell r="H1414">
            <v>456674</v>
          </cell>
        </row>
        <row r="1415">
          <cell r="B1415" t="str">
            <v>6101QU</v>
          </cell>
          <cell r="H1415">
            <v>318125</v>
          </cell>
        </row>
        <row r="1416">
          <cell r="B1416" t="str">
            <v>6165QS</v>
          </cell>
          <cell r="H1416">
            <v>374240</v>
          </cell>
        </row>
        <row r="1417">
          <cell r="B1417" t="str">
            <v>6176QS</v>
          </cell>
          <cell r="H1417">
            <v>398654</v>
          </cell>
        </row>
        <row r="1418">
          <cell r="B1418" t="str">
            <v>6211QS</v>
          </cell>
          <cell r="H1418">
            <v>398654</v>
          </cell>
        </row>
        <row r="1419">
          <cell r="B1419" t="str">
            <v>6215QS</v>
          </cell>
          <cell r="H1419">
            <v>374240</v>
          </cell>
        </row>
        <row r="1420">
          <cell r="B1420" t="str">
            <v>6217QS</v>
          </cell>
          <cell r="H1420">
            <v>440443</v>
          </cell>
        </row>
        <row r="1421">
          <cell r="B1421" t="str">
            <v>6218QS</v>
          </cell>
          <cell r="H1421">
            <v>440443</v>
          </cell>
        </row>
        <row r="1422">
          <cell r="B1422" t="str">
            <v>6221QS</v>
          </cell>
          <cell r="H1422">
            <v>379799</v>
          </cell>
        </row>
        <row r="1423">
          <cell r="B1423" t="str">
            <v>6224QS</v>
          </cell>
          <cell r="H1423">
            <v>379799</v>
          </cell>
        </row>
        <row r="1424">
          <cell r="B1424" t="str">
            <v>6230QS</v>
          </cell>
          <cell r="H1424">
            <v>379799</v>
          </cell>
        </row>
        <row r="1425">
          <cell r="B1425" t="str">
            <v>6234QS</v>
          </cell>
          <cell r="H1425">
            <v>379799</v>
          </cell>
        </row>
        <row r="1426">
          <cell r="B1426" t="str">
            <v>6242QS</v>
          </cell>
          <cell r="H1426">
            <v>379799</v>
          </cell>
        </row>
        <row r="1427">
          <cell r="B1427" t="str">
            <v>6247QS</v>
          </cell>
          <cell r="H1427">
            <v>379799</v>
          </cell>
        </row>
        <row r="1428">
          <cell r="B1428" t="str">
            <v>6250QS</v>
          </cell>
          <cell r="H1428">
            <v>379799</v>
          </cell>
        </row>
        <row r="1429">
          <cell r="B1429" t="str">
            <v>6256QS</v>
          </cell>
          <cell r="H1429">
            <v>379799</v>
          </cell>
        </row>
        <row r="1430">
          <cell r="B1430" t="str">
            <v>6261QS</v>
          </cell>
          <cell r="H1430">
            <v>379799</v>
          </cell>
        </row>
        <row r="1431">
          <cell r="B1431" t="str">
            <v>6269QS</v>
          </cell>
          <cell r="H1431">
            <v>379799</v>
          </cell>
        </row>
        <row r="1432">
          <cell r="B1432" t="str">
            <v>6276QS</v>
          </cell>
          <cell r="H1432">
            <v>379799</v>
          </cell>
        </row>
        <row r="1433">
          <cell r="B1433" t="str">
            <v>6286QS</v>
          </cell>
          <cell r="H1433">
            <v>379799</v>
          </cell>
        </row>
        <row r="1434">
          <cell r="B1434" t="str">
            <v>6292QS</v>
          </cell>
          <cell r="H1434">
            <v>379799</v>
          </cell>
        </row>
        <row r="1435">
          <cell r="B1435" t="str">
            <v>6297QS</v>
          </cell>
          <cell r="H1435">
            <v>398654</v>
          </cell>
        </row>
        <row r="1436">
          <cell r="B1436" t="str">
            <v>6299QS</v>
          </cell>
          <cell r="H1436">
            <v>398654</v>
          </cell>
        </row>
        <row r="1437">
          <cell r="B1437" t="str">
            <v>6302QS</v>
          </cell>
          <cell r="H1437">
            <v>398654</v>
          </cell>
        </row>
        <row r="1438">
          <cell r="B1438" t="str">
            <v>6310QS</v>
          </cell>
          <cell r="H1438">
            <v>398654</v>
          </cell>
        </row>
        <row r="1439">
          <cell r="B1439" t="str">
            <v>6314QS</v>
          </cell>
          <cell r="H1439">
            <v>393095</v>
          </cell>
        </row>
        <row r="1440">
          <cell r="B1440" t="str">
            <v>6317QS</v>
          </cell>
          <cell r="H1440">
            <v>434864</v>
          </cell>
        </row>
        <row r="1441">
          <cell r="B1441" t="str">
            <v>6322QS</v>
          </cell>
          <cell r="H1441">
            <v>434864</v>
          </cell>
        </row>
        <row r="1442">
          <cell r="B1442" t="str">
            <v>6325QS</v>
          </cell>
          <cell r="H1442">
            <v>434864</v>
          </cell>
        </row>
        <row r="1443">
          <cell r="B1443" t="str">
            <v>6336QS</v>
          </cell>
          <cell r="H1443">
            <v>379799</v>
          </cell>
        </row>
        <row r="1444">
          <cell r="B1444" t="str">
            <v>6341QS</v>
          </cell>
          <cell r="H1444">
            <v>398654</v>
          </cell>
        </row>
        <row r="1445">
          <cell r="B1445" t="str">
            <v>6346QS</v>
          </cell>
          <cell r="H1445">
            <v>398654</v>
          </cell>
        </row>
        <row r="1446">
          <cell r="B1446" t="str">
            <v>6362QS</v>
          </cell>
          <cell r="H1446">
            <v>393095</v>
          </cell>
        </row>
        <row r="1447">
          <cell r="B1447" t="str">
            <v>6374QS</v>
          </cell>
          <cell r="H1447">
            <v>440443</v>
          </cell>
        </row>
        <row r="1448">
          <cell r="B1448" t="str">
            <v>6379QS</v>
          </cell>
          <cell r="H1448">
            <v>440443</v>
          </cell>
        </row>
        <row r="1449">
          <cell r="B1449" t="str">
            <v>6381QS</v>
          </cell>
          <cell r="H1449">
            <v>440443</v>
          </cell>
        </row>
        <row r="1450">
          <cell r="B1450" t="str">
            <v>6396QS</v>
          </cell>
          <cell r="H1450">
            <v>379799</v>
          </cell>
        </row>
        <row r="1451">
          <cell r="B1451" t="str">
            <v>6397QS</v>
          </cell>
          <cell r="H1451">
            <v>379799</v>
          </cell>
        </row>
        <row r="1452">
          <cell r="B1452" t="str">
            <v>6406QS</v>
          </cell>
          <cell r="H1452">
            <v>398654</v>
          </cell>
        </row>
        <row r="1453">
          <cell r="B1453" t="str">
            <v>6411QS</v>
          </cell>
          <cell r="H1453">
            <v>398654</v>
          </cell>
        </row>
        <row r="1454">
          <cell r="B1454" t="str">
            <v>6415QS</v>
          </cell>
          <cell r="H1454">
            <v>440443</v>
          </cell>
        </row>
        <row r="1455">
          <cell r="B1455" t="str">
            <v>6422QS</v>
          </cell>
          <cell r="H1455">
            <v>440443</v>
          </cell>
        </row>
        <row r="1456">
          <cell r="B1456" t="str">
            <v>6423QS</v>
          </cell>
          <cell r="H1456">
            <v>440443</v>
          </cell>
        </row>
        <row r="1457">
          <cell r="B1457" t="str">
            <v>6426QS</v>
          </cell>
          <cell r="H1457">
            <v>440443</v>
          </cell>
        </row>
        <row r="1458">
          <cell r="B1458" t="str">
            <v>6431QS</v>
          </cell>
          <cell r="H1458">
            <v>440443</v>
          </cell>
        </row>
        <row r="1459">
          <cell r="B1459" t="str">
            <v>6433QS</v>
          </cell>
          <cell r="H1459">
            <v>398654</v>
          </cell>
        </row>
        <row r="1460">
          <cell r="B1460" t="str">
            <v>6436QS</v>
          </cell>
          <cell r="H1460">
            <v>434864</v>
          </cell>
        </row>
        <row r="1461">
          <cell r="B1461" t="str">
            <v>6456QS</v>
          </cell>
          <cell r="H1461">
            <v>379799</v>
          </cell>
        </row>
        <row r="1462">
          <cell r="B1462" t="str">
            <v>6461QS</v>
          </cell>
          <cell r="H1462">
            <v>379799</v>
          </cell>
        </row>
        <row r="1463">
          <cell r="B1463" t="str">
            <v>6467PC</v>
          </cell>
          <cell r="H1463">
            <v>425050</v>
          </cell>
        </row>
        <row r="1464">
          <cell r="B1464" t="str">
            <v>6467QS</v>
          </cell>
          <cell r="H1464">
            <v>379799</v>
          </cell>
        </row>
        <row r="1465">
          <cell r="B1465" t="str">
            <v>6469QS</v>
          </cell>
          <cell r="H1465">
            <v>379799</v>
          </cell>
        </row>
        <row r="1466">
          <cell r="B1466" t="str">
            <v>6474QS</v>
          </cell>
          <cell r="H1466">
            <v>398654</v>
          </cell>
        </row>
        <row r="1467">
          <cell r="B1467" t="str">
            <v>6480QS</v>
          </cell>
          <cell r="H1467">
            <v>398654</v>
          </cell>
        </row>
        <row r="1468">
          <cell r="B1468" t="str">
            <v>6486QS</v>
          </cell>
          <cell r="H1468">
            <v>398654</v>
          </cell>
        </row>
        <row r="1469">
          <cell r="B1469" t="str">
            <v>6494QS</v>
          </cell>
          <cell r="H1469">
            <v>398654</v>
          </cell>
        </row>
        <row r="1470">
          <cell r="B1470" t="str">
            <v>6495QS</v>
          </cell>
          <cell r="H1470">
            <v>398654</v>
          </cell>
        </row>
        <row r="1471">
          <cell r="B1471" t="str">
            <v>6498QS</v>
          </cell>
          <cell r="H1471">
            <v>379799</v>
          </cell>
        </row>
        <row r="1472">
          <cell r="B1472" t="str">
            <v>6507QS</v>
          </cell>
          <cell r="H1472">
            <v>398654</v>
          </cell>
        </row>
        <row r="1473">
          <cell r="B1473" t="str">
            <v>6510QS</v>
          </cell>
          <cell r="H1473">
            <v>253688</v>
          </cell>
        </row>
        <row r="1474">
          <cell r="B1474" t="str">
            <v>6516QS</v>
          </cell>
          <cell r="H1474">
            <v>398654</v>
          </cell>
        </row>
        <row r="1475">
          <cell r="B1475" t="str">
            <v>6523QS</v>
          </cell>
          <cell r="H1475">
            <v>440443</v>
          </cell>
        </row>
        <row r="1476">
          <cell r="B1476" t="str">
            <v>6529QS</v>
          </cell>
          <cell r="H1476">
            <v>379799</v>
          </cell>
        </row>
        <row r="1477">
          <cell r="B1477" t="str">
            <v>6531QS</v>
          </cell>
          <cell r="H1477">
            <v>398654</v>
          </cell>
        </row>
        <row r="1478">
          <cell r="B1478" t="str">
            <v>6533QS</v>
          </cell>
          <cell r="H1478">
            <v>379799</v>
          </cell>
        </row>
        <row r="1479">
          <cell r="B1479" t="str">
            <v>6537QS</v>
          </cell>
          <cell r="H1479">
            <v>374240</v>
          </cell>
        </row>
        <row r="1480">
          <cell r="B1480" t="str">
            <v>6550QS</v>
          </cell>
          <cell r="H1480">
            <v>374240</v>
          </cell>
        </row>
        <row r="1481">
          <cell r="B1481" t="str">
            <v>6560PC</v>
          </cell>
          <cell r="H1481">
            <v>436297</v>
          </cell>
        </row>
        <row r="1482">
          <cell r="B1482" t="str">
            <v>6565QS</v>
          </cell>
          <cell r="H1482">
            <v>975736</v>
          </cell>
        </row>
        <row r="1483">
          <cell r="B1483" t="str">
            <v>6566QS</v>
          </cell>
          <cell r="H1483">
            <v>1016799</v>
          </cell>
        </row>
        <row r="1484">
          <cell r="B1484" t="str">
            <v>6568QS</v>
          </cell>
          <cell r="H1484">
            <v>959196</v>
          </cell>
        </row>
        <row r="1485">
          <cell r="B1485" t="str">
            <v>6578QS</v>
          </cell>
          <cell r="H1485">
            <v>440443</v>
          </cell>
        </row>
        <row r="1486">
          <cell r="B1486" t="str">
            <v>6580QS</v>
          </cell>
          <cell r="H1486">
            <v>844542</v>
          </cell>
        </row>
        <row r="1487">
          <cell r="B1487" t="str">
            <v>6583PC</v>
          </cell>
          <cell r="H1487">
            <v>423396</v>
          </cell>
        </row>
        <row r="1488">
          <cell r="B1488" t="str">
            <v>6592QS</v>
          </cell>
          <cell r="H1488">
            <v>379799</v>
          </cell>
        </row>
        <row r="1489">
          <cell r="B1489" t="str">
            <v>6595QS</v>
          </cell>
          <cell r="H1489">
            <v>379799</v>
          </cell>
        </row>
        <row r="1490">
          <cell r="B1490" t="str">
            <v>6603PC</v>
          </cell>
          <cell r="H1490">
            <v>283453</v>
          </cell>
        </row>
        <row r="1491">
          <cell r="B1491" t="str">
            <v>6607QS</v>
          </cell>
          <cell r="H1491">
            <v>379799</v>
          </cell>
        </row>
        <row r="1492">
          <cell r="B1492" t="str">
            <v>6613QS</v>
          </cell>
          <cell r="H1492">
            <v>379799</v>
          </cell>
        </row>
        <row r="1493">
          <cell r="B1493" t="str">
            <v>6614PC</v>
          </cell>
          <cell r="H1493">
            <v>397107</v>
          </cell>
        </row>
        <row r="1494">
          <cell r="B1494" t="str">
            <v>6616PC</v>
          </cell>
          <cell r="H1494">
            <v>413935</v>
          </cell>
        </row>
        <row r="1495">
          <cell r="B1495" t="str">
            <v>6618PC</v>
          </cell>
          <cell r="H1495">
            <v>415611</v>
          </cell>
        </row>
        <row r="1496">
          <cell r="B1496" t="str">
            <v>6619PC</v>
          </cell>
          <cell r="H1496">
            <v>419426</v>
          </cell>
        </row>
        <row r="1497">
          <cell r="B1497" t="str">
            <v>6621QS</v>
          </cell>
          <cell r="H1497">
            <v>374240</v>
          </cell>
        </row>
        <row r="1498">
          <cell r="B1498" t="str">
            <v>6625PC</v>
          </cell>
          <cell r="H1498">
            <v>428159</v>
          </cell>
        </row>
        <row r="1499">
          <cell r="B1499" t="str">
            <v>6632QS</v>
          </cell>
          <cell r="H1499">
            <v>440443</v>
          </cell>
        </row>
        <row r="1500">
          <cell r="B1500" t="str">
            <v>6641QS</v>
          </cell>
          <cell r="H1500">
            <v>440443</v>
          </cell>
        </row>
        <row r="1501">
          <cell r="B1501" t="str">
            <v>6652QS</v>
          </cell>
          <cell r="H1501">
            <v>379799</v>
          </cell>
        </row>
        <row r="1502">
          <cell r="B1502" t="str">
            <v>6658QS</v>
          </cell>
          <cell r="H1502">
            <v>844542</v>
          </cell>
        </row>
        <row r="1503">
          <cell r="B1503" t="str">
            <v>6671QS</v>
          </cell>
          <cell r="H1503">
            <v>440443</v>
          </cell>
        </row>
        <row r="1504">
          <cell r="B1504" t="str">
            <v>6674PC</v>
          </cell>
          <cell r="H1504">
            <v>471053</v>
          </cell>
        </row>
        <row r="1505">
          <cell r="B1505" t="str">
            <v>6680QS</v>
          </cell>
          <cell r="H1505">
            <v>393095</v>
          </cell>
        </row>
        <row r="1506">
          <cell r="B1506" t="str">
            <v>6688PC</v>
          </cell>
          <cell r="H1506">
            <v>471385</v>
          </cell>
        </row>
        <row r="1507">
          <cell r="B1507" t="str">
            <v>6710PC</v>
          </cell>
          <cell r="H1507">
            <v>442957</v>
          </cell>
        </row>
        <row r="1508">
          <cell r="B1508" t="str">
            <v>6713RB</v>
          </cell>
          <cell r="H1508">
            <v>1249811</v>
          </cell>
        </row>
        <row r="1509">
          <cell r="B1509" t="str">
            <v>6737RB</v>
          </cell>
          <cell r="H1509">
            <v>544467</v>
          </cell>
        </row>
        <row r="1510">
          <cell r="B1510" t="str">
            <v>6739RB</v>
          </cell>
          <cell r="H1510">
            <v>225853</v>
          </cell>
        </row>
        <row r="1511">
          <cell r="B1511" t="str">
            <v>6740PC</v>
          </cell>
          <cell r="H1511">
            <v>308149</v>
          </cell>
        </row>
        <row r="1512">
          <cell r="B1512" t="str">
            <v>6807QI</v>
          </cell>
          <cell r="H1512">
            <v>207463</v>
          </cell>
        </row>
        <row r="1513">
          <cell r="B1513" t="str">
            <v>6816PC</v>
          </cell>
          <cell r="H1513">
            <v>442913</v>
          </cell>
        </row>
        <row r="1514">
          <cell r="B1514" t="str">
            <v>6831PC</v>
          </cell>
          <cell r="H1514">
            <v>322118</v>
          </cell>
        </row>
        <row r="1515">
          <cell r="B1515" t="str">
            <v>6832PC</v>
          </cell>
          <cell r="H1515">
            <v>366714</v>
          </cell>
        </row>
        <row r="1516">
          <cell r="B1516" t="str">
            <v>6838PH</v>
          </cell>
          <cell r="H1516">
            <v>432813</v>
          </cell>
        </row>
        <row r="1517">
          <cell r="B1517" t="str">
            <v>6857PH</v>
          </cell>
          <cell r="H1517">
            <v>430695</v>
          </cell>
        </row>
        <row r="1518">
          <cell r="B1518" t="str">
            <v>6889PC</v>
          </cell>
          <cell r="H1518">
            <v>372271</v>
          </cell>
        </row>
        <row r="1519">
          <cell r="B1519" t="str">
            <v>6891PH</v>
          </cell>
          <cell r="H1519">
            <v>457801</v>
          </cell>
        </row>
        <row r="1520">
          <cell r="B1520" t="str">
            <v>6891QI</v>
          </cell>
          <cell r="H1520">
            <v>36853</v>
          </cell>
        </row>
        <row r="1521">
          <cell r="B1521" t="str">
            <v>6926PH</v>
          </cell>
          <cell r="H1521">
            <v>430431</v>
          </cell>
        </row>
        <row r="1522">
          <cell r="B1522" t="str">
            <v>6940QI</v>
          </cell>
          <cell r="H1522">
            <v>247266</v>
          </cell>
        </row>
        <row r="1523">
          <cell r="B1523" t="str">
            <v>7130PT</v>
          </cell>
          <cell r="H1523">
            <v>105861</v>
          </cell>
        </row>
        <row r="1524">
          <cell r="B1524" t="str">
            <v>7187NB1</v>
          </cell>
          <cell r="H1524">
            <v>397594</v>
          </cell>
        </row>
        <row r="1525">
          <cell r="B1525" t="str">
            <v>7188PC</v>
          </cell>
          <cell r="H1525">
            <v>443089</v>
          </cell>
        </row>
        <row r="1526">
          <cell r="B1526" t="str">
            <v>7205NR1</v>
          </cell>
          <cell r="H1526">
            <v>400571</v>
          </cell>
        </row>
        <row r="1527">
          <cell r="B1527" t="str">
            <v>7222NR1</v>
          </cell>
          <cell r="H1527">
            <v>401563</v>
          </cell>
        </row>
        <row r="1528">
          <cell r="B1528" t="str">
            <v>7227QI</v>
          </cell>
          <cell r="H1528">
            <v>89860</v>
          </cell>
        </row>
        <row r="1529">
          <cell r="B1529" t="str">
            <v>7239NR1</v>
          </cell>
          <cell r="H1529">
            <v>406612</v>
          </cell>
        </row>
        <row r="1530">
          <cell r="B1530" t="str">
            <v>7259NR1</v>
          </cell>
          <cell r="H1530">
            <v>399116</v>
          </cell>
        </row>
        <row r="1531">
          <cell r="B1531" t="str">
            <v>7266PT</v>
          </cell>
          <cell r="H1531">
            <v>286320</v>
          </cell>
        </row>
        <row r="1532">
          <cell r="B1532" t="str">
            <v>7270NR1</v>
          </cell>
          <cell r="H1532">
            <v>400174</v>
          </cell>
        </row>
        <row r="1533">
          <cell r="B1533" t="str">
            <v>7274PT</v>
          </cell>
          <cell r="H1533">
            <v>0</v>
          </cell>
        </row>
        <row r="1534">
          <cell r="B1534" t="str">
            <v>7275NR1</v>
          </cell>
          <cell r="H1534">
            <v>394154</v>
          </cell>
        </row>
        <row r="1535">
          <cell r="B1535" t="str">
            <v>7276NR1</v>
          </cell>
          <cell r="H1535">
            <v>400020</v>
          </cell>
        </row>
        <row r="1536">
          <cell r="B1536" t="str">
            <v>7277PT</v>
          </cell>
          <cell r="H1536">
            <v>0</v>
          </cell>
        </row>
        <row r="1537">
          <cell r="B1537" t="str">
            <v>7279PT</v>
          </cell>
          <cell r="H1537">
            <v>0</v>
          </cell>
        </row>
        <row r="1538">
          <cell r="B1538" t="str">
            <v>7283PT</v>
          </cell>
          <cell r="H1538">
            <v>0</v>
          </cell>
        </row>
        <row r="1539">
          <cell r="B1539" t="str">
            <v>7285NR1</v>
          </cell>
          <cell r="H1539">
            <v>394418</v>
          </cell>
        </row>
        <row r="1540">
          <cell r="B1540" t="str">
            <v>7296PT</v>
          </cell>
          <cell r="H1540">
            <v>0</v>
          </cell>
        </row>
        <row r="1541">
          <cell r="B1541" t="str">
            <v>7297NR1</v>
          </cell>
          <cell r="H1541">
            <v>181556</v>
          </cell>
        </row>
        <row r="1542">
          <cell r="B1542" t="str">
            <v>7300NR1</v>
          </cell>
          <cell r="H1542">
            <v>402335</v>
          </cell>
        </row>
        <row r="1543">
          <cell r="B1543" t="str">
            <v>7304PT</v>
          </cell>
          <cell r="H1543">
            <v>178810</v>
          </cell>
        </row>
        <row r="1544">
          <cell r="B1544" t="str">
            <v>7305PT</v>
          </cell>
          <cell r="H1544">
            <v>0</v>
          </cell>
        </row>
        <row r="1545">
          <cell r="B1545" t="str">
            <v>7323PT</v>
          </cell>
          <cell r="H1545">
            <v>0</v>
          </cell>
        </row>
        <row r="1546">
          <cell r="B1546" t="str">
            <v>7324NR1</v>
          </cell>
          <cell r="H1546">
            <v>405401</v>
          </cell>
        </row>
        <row r="1547">
          <cell r="B1547" t="str">
            <v>7324PT</v>
          </cell>
          <cell r="H1547">
            <v>0</v>
          </cell>
        </row>
        <row r="1548">
          <cell r="B1548" t="str">
            <v>7351NR1</v>
          </cell>
          <cell r="H1548">
            <v>409436</v>
          </cell>
        </row>
        <row r="1549">
          <cell r="B1549" t="str">
            <v>7649MX1</v>
          </cell>
          <cell r="H1549">
            <v>364625</v>
          </cell>
        </row>
        <row r="1550">
          <cell r="B1550" t="str">
            <v>7651RE</v>
          </cell>
          <cell r="H1550">
            <v>421213</v>
          </cell>
        </row>
        <row r="1551">
          <cell r="B1551" t="str">
            <v>7674RD</v>
          </cell>
          <cell r="H1551">
            <v>553509</v>
          </cell>
        </row>
        <row r="1552">
          <cell r="B1552" t="str">
            <v>7717RD</v>
          </cell>
          <cell r="H1552">
            <v>470391</v>
          </cell>
        </row>
        <row r="1553">
          <cell r="B1553" t="str">
            <v>7742RE</v>
          </cell>
          <cell r="H1553">
            <v>701462</v>
          </cell>
        </row>
        <row r="1554">
          <cell r="B1554" t="str">
            <v>8116QV</v>
          </cell>
          <cell r="H1554">
            <v>467700</v>
          </cell>
        </row>
        <row r="1555">
          <cell r="B1555" t="str">
            <v>8147QV</v>
          </cell>
          <cell r="H1555">
            <v>386389</v>
          </cell>
        </row>
        <row r="1556">
          <cell r="B1556" t="str">
            <v>8275QV</v>
          </cell>
          <cell r="H1556">
            <v>192443</v>
          </cell>
        </row>
        <row r="1557">
          <cell r="B1557" t="str">
            <v>8339QO</v>
          </cell>
          <cell r="H1557">
            <v>1155799</v>
          </cell>
        </row>
        <row r="1558">
          <cell r="B1558" t="str">
            <v>8346QV</v>
          </cell>
          <cell r="H1558">
            <v>386389</v>
          </cell>
        </row>
        <row r="1559">
          <cell r="B1559" t="str">
            <v>8438MQ2</v>
          </cell>
          <cell r="H1559">
            <v>332824</v>
          </cell>
        </row>
        <row r="1560">
          <cell r="B1560" t="str">
            <v>8628OP1</v>
          </cell>
          <cell r="H1560">
            <v>357459</v>
          </cell>
        </row>
        <row r="1561">
          <cell r="B1561" t="str">
            <v>8678QQ</v>
          </cell>
          <cell r="H1561">
            <v>393941</v>
          </cell>
        </row>
        <row r="1562">
          <cell r="B1562" t="str">
            <v>8679QQ</v>
          </cell>
          <cell r="H1562">
            <v>337664</v>
          </cell>
        </row>
        <row r="1563">
          <cell r="B1563" t="str">
            <v>8680QQ</v>
          </cell>
          <cell r="H1563">
            <v>281387</v>
          </cell>
        </row>
        <row r="1564">
          <cell r="B1564" t="str">
            <v>8681QQ</v>
          </cell>
          <cell r="H1564">
            <v>393941</v>
          </cell>
        </row>
        <row r="1565">
          <cell r="B1565" t="str">
            <v>8682QQ</v>
          </cell>
          <cell r="H1565">
            <v>281387</v>
          </cell>
        </row>
        <row r="1566">
          <cell r="B1566" t="str">
            <v>8683QQ</v>
          </cell>
          <cell r="H1566">
            <v>281387</v>
          </cell>
        </row>
        <row r="1567">
          <cell r="B1567" t="str">
            <v>8684QQ</v>
          </cell>
          <cell r="H1567">
            <v>337664</v>
          </cell>
        </row>
        <row r="1568">
          <cell r="B1568" t="str">
            <v>8685QQ</v>
          </cell>
          <cell r="H1568">
            <v>450218</v>
          </cell>
        </row>
        <row r="1569">
          <cell r="B1569" t="str">
            <v>8686QQ</v>
          </cell>
          <cell r="H1569">
            <v>337664</v>
          </cell>
        </row>
        <row r="1570">
          <cell r="B1570" t="str">
            <v>8687QQ</v>
          </cell>
          <cell r="H1570">
            <v>393941</v>
          </cell>
        </row>
        <row r="1571">
          <cell r="B1571" t="str">
            <v>8688QQ</v>
          </cell>
          <cell r="H1571">
            <v>337664</v>
          </cell>
        </row>
        <row r="1572">
          <cell r="B1572" t="str">
            <v>8689QQ</v>
          </cell>
          <cell r="H1572">
            <v>450218</v>
          </cell>
        </row>
        <row r="1573">
          <cell r="B1573" t="str">
            <v>8690QQ</v>
          </cell>
          <cell r="H1573">
            <v>393941</v>
          </cell>
        </row>
        <row r="1574">
          <cell r="B1574" t="str">
            <v>8738QQ</v>
          </cell>
          <cell r="H1574">
            <v>393941</v>
          </cell>
        </row>
        <row r="1575">
          <cell r="B1575" t="str">
            <v>8738RA</v>
          </cell>
          <cell r="H1575">
            <v>198587</v>
          </cell>
        </row>
        <row r="1576">
          <cell r="B1576" t="str">
            <v>8739QQ</v>
          </cell>
          <cell r="H1576">
            <v>393941</v>
          </cell>
        </row>
        <row r="1577">
          <cell r="B1577" t="str">
            <v>8743QQ</v>
          </cell>
          <cell r="H1577">
            <v>450218</v>
          </cell>
        </row>
        <row r="1578">
          <cell r="B1578" t="str">
            <v>8749QQ</v>
          </cell>
          <cell r="H1578">
            <v>337664</v>
          </cell>
        </row>
        <row r="1579">
          <cell r="B1579" t="str">
            <v>8926OM1</v>
          </cell>
          <cell r="H1579">
            <v>375785</v>
          </cell>
        </row>
        <row r="1580">
          <cell r="B1580" t="str">
            <v>8981OM1</v>
          </cell>
          <cell r="H1580">
            <v>384164</v>
          </cell>
        </row>
        <row r="1581">
          <cell r="B1581" t="str">
            <v>8994OM1</v>
          </cell>
          <cell r="H1581">
            <v>378099</v>
          </cell>
        </row>
        <row r="1582">
          <cell r="B1582" t="str">
            <v>8997MU1</v>
          </cell>
          <cell r="H1582">
            <v>451050</v>
          </cell>
        </row>
        <row r="1583">
          <cell r="B1583" t="str">
            <v>9009OM1</v>
          </cell>
          <cell r="H1583">
            <v>385156</v>
          </cell>
        </row>
        <row r="1584">
          <cell r="B1584" t="str">
            <v>9070NB1</v>
          </cell>
          <cell r="H1584">
            <v>397724</v>
          </cell>
        </row>
        <row r="1585">
          <cell r="B1585" t="str">
            <v>9253RC</v>
          </cell>
          <cell r="H1585">
            <v>221845</v>
          </cell>
        </row>
        <row r="1586">
          <cell r="B1586" t="str">
            <v>9273NR1</v>
          </cell>
          <cell r="H1586">
            <v>252256</v>
          </cell>
        </row>
        <row r="1587">
          <cell r="B1587" t="str">
            <v>9306NR1</v>
          </cell>
          <cell r="H1587">
            <v>400703</v>
          </cell>
        </row>
        <row r="1588">
          <cell r="B1588" t="str">
            <v>9313NR1</v>
          </cell>
          <cell r="H1588">
            <v>311320</v>
          </cell>
        </row>
        <row r="1589">
          <cell r="B1589" t="str">
            <v>9318NR1</v>
          </cell>
          <cell r="H1589">
            <v>400373</v>
          </cell>
        </row>
        <row r="1590">
          <cell r="B1590" t="str">
            <v>9329NR1</v>
          </cell>
          <cell r="H1590">
            <v>218361</v>
          </cell>
        </row>
        <row r="1591">
          <cell r="B1591" t="str">
            <v>9344NR1</v>
          </cell>
          <cell r="H1591">
            <v>286834</v>
          </cell>
        </row>
        <row r="1592">
          <cell r="B1592" t="str">
            <v>9348RB</v>
          </cell>
          <cell r="H1592">
            <v>545945</v>
          </cell>
        </row>
        <row r="1593">
          <cell r="B1593" t="str">
            <v>9367RB</v>
          </cell>
          <cell r="H1593">
            <v>552715</v>
          </cell>
        </row>
        <row r="1594">
          <cell r="B1594" t="str">
            <v>9377NR1</v>
          </cell>
          <cell r="H1594">
            <v>391066</v>
          </cell>
        </row>
        <row r="1595">
          <cell r="B1595" t="str">
            <v>9385RD</v>
          </cell>
          <cell r="H1595">
            <v>726074</v>
          </cell>
        </row>
        <row r="1596">
          <cell r="B1596" t="str">
            <v>9387RD</v>
          </cell>
          <cell r="H1596">
            <v>385928</v>
          </cell>
        </row>
        <row r="1597">
          <cell r="B1597" t="str">
            <v>9392NR1</v>
          </cell>
          <cell r="H1597">
            <v>397947</v>
          </cell>
        </row>
        <row r="1598">
          <cell r="B1598" t="str">
            <v>9395RD</v>
          </cell>
          <cell r="H1598">
            <v>1163539</v>
          </cell>
        </row>
        <row r="1599">
          <cell r="B1599" t="str">
            <v>9397RD</v>
          </cell>
          <cell r="H1599">
            <v>463400</v>
          </cell>
        </row>
        <row r="1600">
          <cell r="B1600" t="str">
            <v>9405RD</v>
          </cell>
          <cell r="H1600">
            <v>506646</v>
          </cell>
        </row>
        <row r="1601">
          <cell r="B1601" t="str">
            <v>9464RD</v>
          </cell>
          <cell r="H1601">
            <v>476897</v>
          </cell>
        </row>
        <row r="1602">
          <cell r="B1602" t="str">
            <v>9745NF1</v>
          </cell>
          <cell r="H1602">
            <v>348835</v>
          </cell>
        </row>
        <row r="1603">
          <cell r="B1603" t="str">
            <v>0009RF</v>
          </cell>
          <cell r="H1603">
            <v>322175</v>
          </cell>
        </row>
        <row r="1604">
          <cell r="B1604" t="str">
            <v>0020RF</v>
          </cell>
          <cell r="H1604">
            <v>538725</v>
          </cell>
        </row>
        <row r="1605">
          <cell r="B1605" t="str">
            <v>0025RF</v>
          </cell>
          <cell r="H1605">
            <v>409845</v>
          </cell>
        </row>
        <row r="1606">
          <cell r="B1606" t="str">
            <v>0151OP1</v>
          </cell>
          <cell r="H1606">
            <v>305936</v>
          </cell>
        </row>
        <row r="1607">
          <cell r="B1607" t="str">
            <v>0152OP1</v>
          </cell>
          <cell r="H1607">
            <v>300302</v>
          </cell>
        </row>
        <row r="1608">
          <cell r="B1608" t="str">
            <v>0154OP1</v>
          </cell>
          <cell r="H1608">
            <v>319949</v>
          </cell>
        </row>
        <row r="1609">
          <cell r="B1609" t="str">
            <v>0157OP1</v>
          </cell>
          <cell r="H1609">
            <v>299099</v>
          </cell>
        </row>
        <row r="1610">
          <cell r="B1610" t="str">
            <v>0158OP1</v>
          </cell>
          <cell r="H1610">
            <v>322495</v>
          </cell>
        </row>
        <row r="1611">
          <cell r="B1611" t="str">
            <v>0179OP1</v>
          </cell>
          <cell r="H1611">
            <v>320450</v>
          </cell>
        </row>
        <row r="1612">
          <cell r="B1612" t="str">
            <v>0244OP1</v>
          </cell>
          <cell r="H1612">
            <v>314616</v>
          </cell>
        </row>
        <row r="1613">
          <cell r="B1613" t="str">
            <v>0246OP1</v>
          </cell>
          <cell r="H1613">
            <v>305094</v>
          </cell>
        </row>
        <row r="1614">
          <cell r="B1614" t="str">
            <v>0248OP1</v>
          </cell>
          <cell r="H1614">
            <v>312992</v>
          </cell>
        </row>
        <row r="1615">
          <cell r="B1615" t="str">
            <v>0250OP1</v>
          </cell>
          <cell r="H1615">
            <v>305114</v>
          </cell>
        </row>
        <row r="1616">
          <cell r="B1616" t="str">
            <v>0267OP1</v>
          </cell>
          <cell r="H1616">
            <v>323538</v>
          </cell>
        </row>
        <row r="1617">
          <cell r="B1617" t="str">
            <v>0268OP1</v>
          </cell>
          <cell r="H1617">
            <v>302427</v>
          </cell>
        </row>
        <row r="1618">
          <cell r="B1618" t="str">
            <v>0281OP1</v>
          </cell>
          <cell r="H1618">
            <v>305354</v>
          </cell>
        </row>
        <row r="1619">
          <cell r="B1619" t="str">
            <v>0282OP1</v>
          </cell>
          <cell r="H1619">
            <v>308644</v>
          </cell>
        </row>
        <row r="1620">
          <cell r="B1620" t="str">
            <v>0288OP1</v>
          </cell>
          <cell r="H1620">
            <v>299019</v>
          </cell>
        </row>
        <row r="1621">
          <cell r="B1621" t="str">
            <v>0308RH</v>
          </cell>
          <cell r="H1621">
            <v>314235</v>
          </cell>
        </row>
        <row r="1622">
          <cell r="B1622" t="str">
            <v>0309RH</v>
          </cell>
          <cell r="H1622">
            <v>314235</v>
          </cell>
        </row>
        <row r="1623">
          <cell r="B1623" t="str">
            <v>0310RH</v>
          </cell>
          <cell r="H1623">
            <v>314235</v>
          </cell>
        </row>
        <row r="1624">
          <cell r="B1624" t="str">
            <v>0311RH</v>
          </cell>
          <cell r="H1624">
            <v>314235</v>
          </cell>
        </row>
        <row r="1625">
          <cell r="B1625" t="str">
            <v>0312RH</v>
          </cell>
          <cell r="H1625">
            <v>314235</v>
          </cell>
        </row>
        <row r="1626">
          <cell r="B1626" t="str">
            <v>0313RH</v>
          </cell>
          <cell r="H1626">
            <v>314235</v>
          </cell>
        </row>
        <row r="1627">
          <cell r="B1627" t="str">
            <v>0315RH</v>
          </cell>
          <cell r="H1627">
            <v>360346</v>
          </cell>
        </row>
        <row r="1628">
          <cell r="B1628" t="str">
            <v>0331RH</v>
          </cell>
          <cell r="H1628">
            <v>391000</v>
          </cell>
        </row>
        <row r="1629">
          <cell r="B1629" t="str">
            <v>0348RH</v>
          </cell>
          <cell r="H1629">
            <v>494288</v>
          </cell>
        </row>
        <row r="1630">
          <cell r="B1630" t="str">
            <v>0371OD</v>
          </cell>
          <cell r="H1630">
            <v>401666</v>
          </cell>
        </row>
        <row r="1631">
          <cell r="B1631" t="str">
            <v>0384LF2</v>
          </cell>
          <cell r="H1631">
            <v>466000</v>
          </cell>
        </row>
        <row r="1632">
          <cell r="B1632" t="str">
            <v>0385OD1</v>
          </cell>
          <cell r="H1632">
            <v>214576</v>
          </cell>
        </row>
        <row r="1633">
          <cell r="B1633" t="str">
            <v>0397LF2</v>
          </cell>
          <cell r="H1633">
            <v>463675</v>
          </cell>
        </row>
        <row r="1634">
          <cell r="B1634" t="str">
            <v>0399LF2</v>
          </cell>
          <cell r="H1634">
            <v>465597</v>
          </cell>
        </row>
        <row r="1635">
          <cell r="B1635" t="str">
            <v>0413RI</v>
          </cell>
          <cell r="H1635">
            <v>409164</v>
          </cell>
        </row>
        <row r="1636">
          <cell r="B1636" t="str">
            <v>0460NL1</v>
          </cell>
          <cell r="H1636">
            <v>230103</v>
          </cell>
        </row>
        <row r="1637">
          <cell r="B1637" t="str">
            <v>0543NP1</v>
          </cell>
          <cell r="H1637">
            <v>359143</v>
          </cell>
        </row>
        <row r="1638">
          <cell r="B1638" t="str">
            <v>0548NP1</v>
          </cell>
          <cell r="H1638">
            <v>362572</v>
          </cell>
        </row>
        <row r="1639">
          <cell r="B1639" t="str">
            <v>0551NP1</v>
          </cell>
          <cell r="H1639">
            <v>368085</v>
          </cell>
        </row>
        <row r="1640">
          <cell r="B1640" t="str">
            <v>0578NP1</v>
          </cell>
          <cell r="H1640">
            <v>375382</v>
          </cell>
        </row>
        <row r="1641">
          <cell r="B1641" t="str">
            <v>0582NP1</v>
          </cell>
          <cell r="H1641">
            <v>377087</v>
          </cell>
        </row>
        <row r="1642">
          <cell r="B1642" t="str">
            <v>0736PH</v>
          </cell>
          <cell r="H1642">
            <v>351605</v>
          </cell>
        </row>
        <row r="1643">
          <cell r="B1643" t="str">
            <v>0977MR</v>
          </cell>
          <cell r="H1643">
            <v>478089</v>
          </cell>
        </row>
        <row r="1644">
          <cell r="B1644" t="str">
            <v>1004QZ</v>
          </cell>
          <cell r="H1644">
            <v>159319</v>
          </cell>
        </row>
        <row r="1645">
          <cell r="B1645" t="str">
            <v>1149RE</v>
          </cell>
          <cell r="H1645">
            <v>294725</v>
          </cell>
        </row>
        <row r="1646">
          <cell r="B1646" t="str">
            <v>1150NI1</v>
          </cell>
          <cell r="H1646">
            <v>453109</v>
          </cell>
        </row>
        <row r="1647">
          <cell r="B1647" t="str">
            <v>1150RE</v>
          </cell>
          <cell r="H1647">
            <v>294725</v>
          </cell>
        </row>
        <row r="1648">
          <cell r="B1648" t="str">
            <v>1151RE</v>
          </cell>
          <cell r="H1648">
            <v>294725</v>
          </cell>
        </row>
        <row r="1649">
          <cell r="B1649" t="str">
            <v>1154RE</v>
          </cell>
          <cell r="H1649">
            <v>294725</v>
          </cell>
        </row>
        <row r="1650">
          <cell r="B1650" t="str">
            <v>1155RE</v>
          </cell>
          <cell r="H1650">
            <v>294725</v>
          </cell>
        </row>
        <row r="1651">
          <cell r="B1651" t="str">
            <v>1156RE</v>
          </cell>
          <cell r="H1651">
            <v>294725</v>
          </cell>
        </row>
        <row r="1652">
          <cell r="B1652" t="str">
            <v>1160RE</v>
          </cell>
          <cell r="H1652">
            <v>294725</v>
          </cell>
        </row>
        <row r="1653">
          <cell r="B1653" t="str">
            <v>1161RE</v>
          </cell>
          <cell r="H1653">
            <v>294725</v>
          </cell>
        </row>
        <row r="1654">
          <cell r="B1654" t="str">
            <v>1164RE</v>
          </cell>
          <cell r="H1654">
            <v>294725</v>
          </cell>
        </row>
        <row r="1655">
          <cell r="B1655" t="str">
            <v>1165RE</v>
          </cell>
          <cell r="H1655">
            <v>294725</v>
          </cell>
        </row>
        <row r="1656">
          <cell r="B1656" t="str">
            <v>1166RE</v>
          </cell>
          <cell r="H1656">
            <v>294725</v>
          </cell>
        </row>
        <row r="1657">
          <cell r="B1657" t="str">
            <v>1167RE</v>
          </cell>
          <cell r="H1657">
            <v>294725</v>
          </cell>
        </row>
        <row r="1658">
          <cell r="B1658" t="str">
            <v>1168RE</v>
          </cell>
          <cell r="H1658">
            <v>294725</v>
          </cell>
        </row>
        <row r="1659">
          <cell r="B1659" t="str">
            <v>1169RE</v>
          </cell>
          <cell r="H1659">
            <v>294725</v>
          </cell>
        </row>
        <row r="1660">
          <cell r="B1660" t="str">
            <v>1171RE</v>
          </cell>
          <cell r="H1660">
            <v>294725</v>
          </cell>
        </row>
        <row r="1661">
          <cell r="B1661" t="str">
            <v>1172RE</v>
          </cell>
          <cell r="H1661">
            <v>331565</v>
          </cell>
        </row>
        <row r="1662">
          <cell r="B1662" t="str">
            <v>1173RE</v>
          </cell>
          <cell r="H1662">
            <v>294725</v>
          </cell>
        </row>
        <row r="1663">
          <cell r="B1663" t="str">
            <v>1174RE</v>
          </cell>
          <cell r="H1663">
            <v>294725</v>
          </cell>
        </row>
        <row r="1664">
          <cell r="B1664" t="str">
            <v>1175RE</v>
          </cell>
          <cell r="H1664">
            <v>294725</v>
          </cell>
        </row>
        <row r="1665">
          <cell r="B1665" t="str">
            <v>1177RE</v>
          </cell>
          <cell r="H1665">
            <v>294725</v>
          </cell>
        </row>
        <row r="1666">
          <cell r="B1666" t="str">
            <v>1179RE</v>
          </cell>
          <cell r="H1666">
            <v>294725</v>
          </cell>
        </row>
        <row r="1667">
          <cell r="B1667" t="str">
            <v>1180RE</v>
          </cell>
          <cell r="H1667">
            <v>294725</v>
          </cell>
        </row>
        <row r="1668">
          <cell r="B1668" t="str">
            <v>1181RE</v>
          </cell>
          <cell r="H1668">
            <v>294725</v>
          </cell>
        </row>
        <row r="1669">
          <cell r="B1669" t="str">
            <v>1182RE</v>
          </cell>
          <cell r="H1669">
            <v>294725</v>
          </cell>
        </row>
        <row r="1670">
          <cell r="B1670" t="str">
            <v>1183RE</v>
          </cell>
          <cell r="H1670">
            <v>294725</v>
          </cell>
        </row>
        <row r="1671">
          <cell r="B1671" t="str">
            <v>1184RE</v>
          </cell>
          <cell r="H1671">
            <v>443627</v>
          </cell>
        </row>
        <row r="1672">
          <cell r="B1672" t="str">
            <v>1185RE</v>
          </cell>
          <cell r="H1672">
            <v>443627</v>
          </cell>
        </row>
        <row r="1673">
          <cell r="B1673" t="str">
            <v>1186RE</v>
          </cell>
          <cell r="H1673">
            <v>443627</v>
          </cell>
        </row>
        <row r="1674">
          <cell r="B1674" t="str">
            <v>1193RE</v>
          </cell>
          <cell r="H1674">
            <v>541281</v>
          </cell>
        </row>
        <row r="1675">
          <cell r="B1675" t="str">
            <v>1194RE</v>
          </cell>
          <cell r="H1675">
            <v>541281</v>
          </cell>
        </row>
        <row r="1676">
          <cell r="B1676" t="str">
            <v>1195RE</v>
          </cell>
          <cell r="H1676">
            <v>541281</v>
          </cell>
        </row>
        <row r="1677">
          <cell r="B1677" t="str">
            <v>1199RE</v>
          </cell>
          <cell r="H1677">
            <v>541281</v>
          </cell>
        </row>
        <row r="1678">
          <cell r="B1678" t="str">
            <v>1201RE</v>
          </cell>
          <cell r="H1678">
            <v>512171</v>
          </cell>
        </row>
        <row r="1679">
          <cell r="B1679" t="str">
            <v>1204RE</v>
          </cell>
          <cell r="H1679">
            <v>541281</v>
          </cell>
        </row>
        <row r="1680">
          <cell r="B1680" t="str">
            <v>1209RE</v>
          </cell>
          <cell r="H1680">
            <v>454593</v>
          </cell>
        </row>
        <row r="1681">
          <cell r="B1681" t="str">
            <v>1211RE</v>
          </cell>
          <cell r="H1681">
            <v>512171</v>
          </cell>
        </row>
        <row r="1682">
          <cell r="B1682" t="str">
            <v>1219RE</v>
          </cell>
          <cell r="H1682">
            <v>294725</v>
          </cell>
        </row>
        <row r="1683">
          <cell r="B1683" t="str">
            <v>1223RE</v>
          </cell>
          <cell r="H1683">
            <v>443627</v>
          </cell>
        </row>
        <row r="1684">
          <cell r="B1684" t="str">
            <v>1225RE</v>
          </cell>
          <cell r="H1684">
            <v>512171</v>
          </cell>
        </row>
        <row r="1685">
          <cell r="B1685" t="str">
            <v>1227RE</v>
          </cell>
          <cell r="H1685">
            <v>512171</v>
          </cell>
        </row>
        <row r="1686">
          <cell r="B1686" t="str">
            <v>1228RE</v>
          </cell>
          <cell r="H1686">
            <v>294725</v>
          </cell>
        </row>
        <row r="1687">
          <cell r="B1687" t="str">
            <v>1240RE</v>
          </cell>
          <cell r="H1687">
            <v>512171</v>
          </cell>
        </row>
        <row r="1688">
          <cell r="B1688" t="str">
            <v>1327NS1</v>
          </cell>
          <cell r="H1688">
            <v>364196</v>
          </cell>
        </row>
        <row r="1689">
          <cell r="B1689" t="str">
            <v>1373NE1</v>
          </cell>
          <cell r="H1689">
            <v>372937</v>
          </cell>
        </row>
        <row r="1690">
          <cell r="B1690" t="str">
            <v>1374NE1</v>
          </cell>
          <cell r="H1690">
            <v>369288</v>
          </cell>
        </row>
        <row r="1691">
          <cell r="B1691" t="str">
            <v>1376NE1</v>
          </cell>
          <cell r="H1691">
            <v>360326</v>
          </cell>
        </row>
        <row r="1692">
          <cell r="B1692" t="str">
            <v>1405NE1</v>
          </cell>
          <cell r="H1692">
            <v>373779</v>
          </cell>
        </row>
        <row r="1693">
          <cell r="B1693" t="str">
            <v>1573RF</v>
          </cell>
          <cell r="H1693">
            <v>320338</v>
          </cell>
        </row>
        <row r="1694">
          <cell r="B1694" t="str">
            <v>1574RF</v>
          </cell>
          <cell r="H1694">
            <v>320338</v>
          </cell>
        </row>
        <row r="1695">
          <cell r="B1695" t="str">
            <v>1577RF</v>
          </cell>
          <cell r="H1695">
            <v>316296</v>
          </cell>
        </row>
        <row r="1696">
          <cell r="B1696" t="str">
            <v>1592RF</v>
          </cell>
          <cell r="H1696">
            <v>482701</v>
          </cell>
        </row>
        <row r="1697">
          <cell r="B1697" t="str">
            <v>1596NN1</v>
          </cell>
          <cell r="H1697">
            <v>369266</v>
          </cell>
        </row>
        <row r="1698">
          <cell r="B1698" t="str">
            <v>1598RF</v>
          </cell>
          <cell r="H1698">
            <v>320338</v>
          </cell>
        </row>
        <row r="1699">
          <cell r="B1699" t="str">
            <v>1604NN2</v>
          </cell>
          <cell r="H1699">
            <v>271813</v>
          </cell>
        </row>
        <row r="1700">
          <cell r="B1700" t="str">
            <v>1608RF</v>
          </cell>
          <cell r="H1700">
            <v>462231</v>
          </cell>
        </row>
        <row r="1701">
          <cell r="B1701" t="str">
            <v>1609RF</v>
          </cell>
          <cell r="H1701">
            <v>320338</v>
          </cell>
        </row>
        <row r="1702">
          <cell r="B1702" t="str">
            <v>1621RF</v>
          </cell>
          <cell r="H1702">
            <v>527586</v>
          </cell>
        </row>
        <row r="1703">
          <cell r="B1703" t="str">
            <v>1622NN1</v>
          </cell>
          <cell r="H1703">
            <v>365697</v>
          </cell>
        </row>
        <row r="1704">
          <cell r="B1704" t="str">
            <v>1623NN1</v>
          </cell>
          <cell r="H1704">
            <v>361870</v>
          </cell>
        </row>
        <row r="1705">
          <cell r="B1705" t="str">
            <v>1626NN1</v>
          </cell>
          <cell r="H1705">
            <v>362672</v>
          </cell>
        </row>
        <row r="1706">
          <cell r="B1706" t="str">
            <v>1631RF</v>
          </cell>
          <cell r="H1706">
            <v>316296</v>
          </cell>
        </row>
        <row r="1707">
          <cell r="B1707" t="str">
            <v>1632RF</v>
          </cell>
          <cell r="H1707">
            <v>316296</v>
          </cell>
        </row>
        <row r="1708">
          <cell r="B1708" t="str">
            <v>1637RF</v>
          </cell>
          <cell r="H1708">
            <v>490098</v>
          </cell>
        </row>
        <row r="1709">
          <cell r="B1709" t="str">
            <v>1639RF</v>
          </cell>
          <cell r="H1709">
            <v>316296</v>
          </cell>
        </row>
        <row r="1710">
          <cell r="B1710" t="str">
            <v>1643RF</v>
          </cell>
          <cell r="H1710">
            <v>395371</v>
          </cell>
        </row>
        <row r="1711">
          <cell r="B1711" t="str">
            <v>1645RF</v>
          </cell>
          <cell r="H1711">
            <v>279035</v>
          </cell>
        </row>
        <row r="1712">
          <cell r="B1712" t="str">
            <v>1650RF</v>
          </cell>
          <cell r="H1712">
            <v>416281</v>
          </cell>
        </row>
        <row r="1713">
          <cell r="B1713" t="str">
            <v>1652RF</v>
          </cell>
          <cell r="H1713">
            <v>320338</v>
          </cell>
        </row>
        <row r="1714">
          <cell r="B1714" t="str">
            <v>1653NN1</v>
          </cell>
          <cell r="H1714">
            <v>368807</v>
          </cell>
        </row>
        <row r="1715">
          <cell r="B1715" t="str">
            <v>1655RF</v>
          </cell>
          <cell r="H1715">
            <v>360380</v>
          </cell>
        </row>
        <row r="1716">
          <cell r="B1716" t="str">
            <v>1662RF</v>
          </cell>
          <cell r="H1716">
            <v>544168</v>
          </cell>
        </row>
        <row r="1717">
          <cell r="B1717" t="str">
            <v>1667RF</v>
          </cell>
          <cell r="H1717">
            <v>711511</v>
          </cell>
        </row>
        <row r="1718">
          <cell r="B1718" t="str">
            <v>1672RF</v>
          </cell>
          <cell r="H1718">
            <v>160169</v>
          </cell>
        </row>
        <row r="1719">
          <cell r="B1719" t="str">
            <v>1674RF</v>
          </cell>
          <cell r="H1719">
            <v>400423</v>
          </cell>
        </row>
        <row r="1720">
          <cell r="B1720" t="str">
            <v>1675RF</v>
          </cell>
          <cell r="H1720">
            <v>451004</v>
          </cell>
        </row>
        <row r="1721">
          <cell r="B1721" t="str">
            <v>1676RF</v>
          </cell>
          <cell r="H1721">
            <v>320338</v>
          </cell>
        </row>
        <row r="1722">
          <cell r="B1722" t="str">
            <v>1677RF</v>
          </cell>
          <cell r="H1722">
            <v>360380</v>
          </cell>
        </row>
        <row r="1723">
          <cell r="B1723" t="str">
            <v>1678RF</v>
          </cell>
          <cell r="H1723">
            <v>320338</v>
          </cell>
        </row>
        <row r="1724">
          <cell r="B1724" t="str">
            <v>1679RF</v>
          </cell>
          <cell r="H1724">
            <v>320338</v>
          </cell>
        </row>
        <row r="1725">
          <cell r="B1725" t="str">
            <v>1680RF</v>
          </cell>
          <cell r="H1725">
            <v>400423</v>
          </cell>
        </row>
        <row r="1726">
          <cell r="B1726" t="str">
            <v>1682RF</v>
          </cell>
          <cell r="H1726">
            <v>400423</v>
          </cell>
        </row>
        <row r="1727">
          <cell r="B1727" t="str">
            <v>1684RF</v>
          </cell>
          <cell r="H1727">
            <v>320338</v>
          </cell>
        </row>
        <row r="1728">
          <cell r="B1728" t="str">
            <v>1687RF</v>
          </cell>
          <cell r="H1728">
            <v>320338</v>
          </cell>
        </row>
        <row r="1729">
          <cell r="B1729" t="str">
            <v>1688MV1</v>
          </cell>
          <cell r="H1729">
            <v>354893</v>
          </cell>
        </row>
        <row r="1730">
          <cell r="B1730" t="str">
            <v>1690NN1</v>
          </cell>
          <cell r="H1730">
            <v>348317</v>
          </cell>
        </row>
        <row r="1731">
          <cell r="B1731" t="str">
            <v>1692RF</v>
          </cell>
          <cell r="H1731">
            <v>320338</v>
          </cell>
        </row>
        <row r="1732">
          <cell r="B1732" t="str">
            <v>1693RF</v>
          </cell>
          <cell r="H1732">
            <v>320338</v>
          </cell>
        </row>
        <row r="1733">
          <cell r="B1733" t="str">
            <v>1694RF</v>
          </cell>
          <cell r="H1733">
            <v>320338</v>
          </cell>
        </row>
        <row r="1734">
          <cell r="B1734" t="str">
            <v>1695RF</v>
          </cell>
          <cell r="H1734">
            <v>360380</v>
          </cell>
        </row>
        <row r="1735">
          <cell r="B1735" t="str">
            <v>1697RF</v>
          </cell>
          <cell r="H1735">
            <v>360380</v>
          </cell>
        </row>
        <row r="1736">
          <cell r="B1736" t="str">
            <v>1698RF</v>
          </cell>
          <cell r="H1736">
            <v>316296</v>
          </cell>
        </row>
        <row r="1737">
          <cell r="B1737" t="str">
            <v>1700NN1</v>
          </cell>
          <cell r="H1737">
            <v>355435</v>
          </cell>
        </row>
        <row r="1738">
          <cell r="B1738" t="str">
            <v>1701RF</v>
          </cell>
          <cell r="H1738">
            <v>320338</v>
          </cell>
        </row>
        <row r="1739">
          <cell r="B1739" t="str">
            <v>1702RF</v>
          </cell>
          <cell r="H1739">
            <v>320338</v>
          </cell>
        </row>
        <row r="1740">
          <cell r="B1740" t="str">
            <v>1703RF</v>
          </cell>
          <cell r="H1740">
            <v>462432</v>
          </cell>
        </row>
        <row r="1741">
          <cell r="B1741" t="str">
            <v>1707NN1</v>
          </cell>
          <cell r="H1741">
            <v>371954</v>
          </cell>
        </row>
        <row r="1742">
          <cell r="B1742" t="str">
            <v>1709NN1</v>
          </cell>
          <cell r="H1742">
            <v>372977</v>
          </cell>
        </row>
        <row r="1743">
          <cell r="B1743" t="str">
            <v>1712NN1</v>
          </cell>
          <cell r="H1743">
            <v>368105</v>
          </cell>
        </row>
        <row r="1744">
          <cell r="B1744" t="str">
            <v>1716RH</v>
          </cell>
          <cell r="H1744">
            <v>466682</v>
          </cell>
        </row>
        <row r="1745">
          <cell r="B1745" t="str">
            <v>1717RJ</v>
          </cell>
          <cell r="H1745">
            <v>403891</v>
          </cell>
        </row>
        <row r="1746">
          <cell r="B1746" t="str">
            <v>1727NN1</v>
          </cell>
          <cell r="H1746">
            <v>357239</v>
          </cell>
        </row>
        <row r="1747">
          <cell r="B1747" t="str">
            <v>1739RJ</v>
          </cell>
          <cell r="H1747">
            <v>403891</v>
          </cell>
        </row>
        <row r="1748">
          <cell r="B1748" t="str">
            <v>1747RJ</v>
          </cell>
          <cell r="H1748">
            <v>443907</v>
          </cell>
        </row>
        <row r="1749">
          <cell r="B1749" t="str">
            <v>1753RJ</v>
          </cell>
          <cell r="H1749">
            <v>403891</v>
          </cell>
        </row>
        <row r="1750">
          <cell r="B1750" t="str">
            <v>1760RH</v>
          </cell>
          <cell r="H1750">
            <v>404372</v>
          </cell>
        </row>
        <row r="1751">
          <cell r="B1751" t="str">
            <v>1763RJ</v>
          </cell>
          <cell r="H1751">
            <v>403891</v>
          </cell>
        </row>
        <row r="1752">
          <cell r="B1752" t="str">
            <v>1764RJ</v>
          </cell>
          <cell r="H1752">
            <v>403891</v>
          </cell>
        </row>
        <row r="1753">
          <cell r="B1753" t="str">
            <v>1770RJ</v>
          </cell>
          <cell r="H1753">
            <v>409164</v>
          </cell>
        </row>
        <row r="1754">
          <cell r="B1754" t="str">
            <v>1773OP1</v>
          </cell>
          <cell r="H1754">
            <v>327946</v>
          </cell>
        </row>
        <row r="1755">
          <cell r="B1755" t="str">
            <v>1782NN1</v>
          </cell>
          <cell r="H1755">
            <v>362572</v>
          </cell>
        </row>
        <row r="1756">
          <cell r="B1756" t="str">
            <v>1782RH</v>
          </cell>
          <cell r="H1756">
            <v>240831</v>
          </cell>
        </row>
        <row r="1757">
          <cell r="B1757" t="str">
            <v>1783RJ</v>
          </cell>
          <cell r="H1757">
            <v>696815</v>
          </cell>
        </row>
        <row r="1758">
          <cell r="B1758" t="str">
            <v>1788RJ</v>
          </cell>
          <cell r="H1758">
            <v>403891</v>
          </cell>
        </row>
        <row r="1759">
          <cell r="B1759" t="str">
            <v>1789OP1</v>
          </cell>
          <cell r="H1759">
            <v>320412</v>
          </cell>
        </row>
        <row r="1760">
          <cell r="B1760" t="str">
            <v>1793RH</v>
          </cell>
          <cell r="H1760">
            <v>469589</v>
          </cell>
        </row>
        <row r="1761">
          <cell r="B1761" t="str">
            <v>1794RG</v>
          </cell>
          <cell r="H1761">
            <v>320338</v>
          </cell>
        </row>
        <row r="1762">
          <cell r="B1762" t="str">
            <v>1795RG</v>
          </cell>
          <cell r="H1762">
            <v>320338</v>
          </cell>
        </row>
        <row r="1763">
          <cell r="B1763" t="str">
            <v>1795RH</v>
          </cell>
          <cell r="H1763">
            <v>404372</v>
          </cell>
        </row>
        <row r="1764">
          <cell r="B1764" t="str">
            <v>1796RG</v>
          </cell>
          <cell r="H1764">
            <v>320338</v>
          </cell>
        </row>
        <row r="1765">
          <cell r="B1765" t="str">
            <v>1797RG</v>
          </cell>
          <cell r="H1765">
            <v>320338</v>
          </cell>
        </row>
        <row r="1766">
          <cell r="B1766" t="str">
            <v>1798RG</v>
          </cell>
          <cell r="H1766">
            <v>316296</v>
          </cell>
        </row>
        <row r="1767">
          <cell r="B1767" t="str">
            <v>1801RG</v>
          </cell>
          <cell r="H1767">
            <v>320338</v>
          </cell>
        </row>
        <row r="1768">
          <cell r="B1768" t="str">
            <v>1802RG</v>
          </cell>
          <cell r="H1768">
            <v>320338</v>
          </cell>
        </row>
        <row r="1769">
          <cell r="B1769" t="str">
            <v>1803NN1</v>
          </cell>
          <cell r="H1769">
            <v>400162</v>
          </cell>
        </row>
        <row r="1770">
          <cell r="B1770" t="str">
            <v>1803OP1</v>
          </cell>
          <cell r="H1770">
            <v>325863</v>
          </cell>
        </row>
        <row r="1771">
          <cell r="B1771" t="str">
            <v>1803RG</v>
          </cell>
          <cell r="H1771">
            <v>320338</v>
          </cell>
        </row>
        <row r="1772">
          <cell r="B1772" t="str">
            <v>1804RG</v>
          </cell>
          <cell r="H1772">
            <v>320338</v>
          </cell>
        </row>
        <row r="1773">
          <cell r="B1773" t="str">
            <v>1805RG</v>
          </cell>
          <cell r="H1773">
            <v>320338</v>
          </cell>
        </row>
        <row r="1774">
          <cell r="B1774" t="str">
            <v>1806RG</v>
          </cell>
          <cell r="H1774">
            <v>320338</v>
          </cell>
        </row>
        <row r="1775">
          <cell r="B1775" t="str">
            <v>1807RG</v>
          </cell>
          <cell r="H1775">
            <v>400423</v>
          </cell>
        </row>
        <row r="1776">
          <cell r="B1776" t="str">
            <v>1808OP1</v>
          </cell>
          <cell r="H1776">
            <v>330194</v>
          </cell>
        </row>
        <row r="1777">
          <cell r="B1777" t="str">
            <v>1808RG</v>
          </cell>
          <cell r="H1777">
            <v>400423</v>
          </cell>
        </row>
        <row r="1778">
          <cell r="B1778" t="str">
            <v>1809RG</v>
          </cell>
          <cell r="H1778">
            <v>320338</v>
          </cell>
        </row>
        <row r="1779">
          <cell r="B1779" t="str">
            <v>1810RG</v>
          </cell>
          <cell r="H1779">
            <v>316296</v>
          </cell>
        </row>
        <row r="1780">
          <cell r="B1780" t="str">
            <v>1811RG</v>
          </cell>
          <cell r="H1780">
            <v>400423</v>
          </cell>
        </row>
        <row r="1781">
          <cell r="B1781" t="str">
            <v>1812RG</v>
          </cell>
          <cell r="H1781">
            <v>400423</v>
          </cell>
        </row>
        <row r="1782">
          <cell r="B1782" t="str">
            <v>1813RG</v>
          </cell>
          <cell r="H1782">
            <v>316296</v>
          </cell>
        </row>
        <row r="1783">
          <cell r="B1783" t="str">
            <v>1814RG</v>
          </cell>
          <cell r="H1783">
            <v>320338</v>
          </cell>
        </row>
        <row r="1784">
          <cell r="B1784" t="str">
            <v>1815RG</v>
          </cell>
          <cell r="H1784">
            <v>320338</v>
          </cell>
        </row>
        <row r="1785">
          <cell r="B1785" t="str">
            <v>1817OP1</v>
          </cell>
          <cell r="H1785">
            <v>326585</v>
          </cell>
        </row>
        <row r="1786">
          <cell r="B1786" t="str">
            <v>1817RG</v>
          </cell>
          <cell r="H1786">
            <v>400423</v>
          </cell>
        </row>
        <row r="1787">
          <cell r="B1787" t="str">
            <v>1818RG</v>
          </cell>
          <cell r="H1787">
            <v>400423</v>
          </cell>
        </row>
        <row r="1788">
          <cell r="B1788" t="str">
            <v>1820RG</v>
          </cell>
          <cell r="H1788">
            <v>316296</v>
          </cell>
        </row>
        <row r="1789">
          <cell r="B1789" t="str">
            <v>1821OP1</v>
          </cell>
          <cell r="H1789">
            <v>316962</v>
          </cell>
        </row>
        <row r="1790">
          <cell r="B1790" t="str">
            <v>1822OP1</v>
          </cell>
          <cell r="H1790">
            <v>326846</v>
          </cell>
        </row>
        <row r="1791">
          <cell r="B1791" t="str">
            <v>1822RG</v>
          </cell>
          <cell r="H1791">
            <v>320338</v>
          </cell>
        </row>
        <row r="1792">
          <cell r="B1792" t="str">
            <v>1823RG</v>
          </cell>
          <cell r="H1792">
            <v>400423</v>
          </cell>
        </row>
        <row r="1793">
          <cell r="B1793" t="str">
            <v>1824RG</v>
          </cell>
          <cell r="H1793">
            <v>320338</v>
          </cell>
        </row>
        <row r="1794">
          <cell r="B1794" t="str">
            <v>1825OP1</v>
          </cell>
          <cell r="H1794">
            <v>288474</v>
          </cell>
        </row>
        <row r="1795">
          <cell r="B1795" t="str">
            <v>1825RG</v>
          </cell>
          <cell r="H1795">
            <v>320338</v>
          </cell>
        </row>
        <row r="1796">
          <cell r="B1796" t="str">
            <v>1826RG</v>
          </cell>
          <cell r="H1796">
            <v>395371</v>
          </cell>
        </row>
        <row r="1797">
          <cell r="B1797" t="str">
            <v>1827RG</v>
          </cell>
          <cell r="H1797">
            <v>331565</v>
          </cell>
        </row>
        <row r="1798">
          <cell r="B1798" t="str">
            <v>1832OP1</v>
          </cell>
          <cell r="H1798">
            <v>329793</v>
          </cell>
        </row>
        <row r="1799">
          <cell r="B1799" t="str">
            <v>1833NN1</v>
          </cell>
          <cell r="H1799">
            <v>403671</v>
          </cell>
        </row>
        <row r="1800">
          <cell r="B1800" t="str">
            <v>1833RG</v>
          </cell>
          <cell r="H1800">
            <v>316296</v>
          </cell>
        </row>
        <row r="1801">
          <cell r="B1801" t="str">
            <v>1834RG</v>
          </cell>
          <cell r="H1801">
            <v>400423</v>
          </cell>
        </row>
        <row r="1802">
          <cell r="B1802" t="str">
            <v>1835RG</v>
          </cell>
          <cell r="H1802">
            <v>316296</v>
          </cell>
        </row>
        <row r="1803">
          <cell r="B1803" t="str">
            <v>1836RG</v>
          </cell>
          <cell r="H1803">
            <v>395371</v>
          </cell>
        </row>
        <row r="1804">
          <cell r="B1804" t="str">
            <v>1837RG</v>
          </cell>
          <cell r="H1804">
            <v>316296</v>
          </cell>
        </row>
        <row r="1805">
          <cell r="B1805" t="str">
            <v>1838RG</v>
          </cell>
          <cell r="H1805">
            <v>320338</v>
          </cell>
        </row>
        <row r="1806">
          <cell r="B1806" t="str">
            <v>1839RG</v>
          </cell>
          <cell r="H1806">
            <v>294725</v>
          </cell>
        </row>
        <row r="1807">
          <cell r="B1807" t="str">
            <v>1841RG</v>
          </cell>
          <cell r="H1807">
            <v>320338</v>
          </cell>
        </row>
        <row r="1808">
          <cell r="B1808" t="str">
            <v>1842RG</v>
          </cell>
          <cell r="H1808">
            <v>400423</v>
          </cell>
        </row>
        <row r="1809">
          <cell r="B1809" t="str">
            <v>1843RG</v>
          </cell>
          <cell r="H1809">
            <v>320338</v>
          </cell>
        </row>
        <row r="1810">
          <cell r="B1810" t="str">
            <v>1845RG</v>
          </cell>
          <cell r="H1810">
            <v>320338</v>
          </cell>
        </row>
        <row r="1811">
          <cell r="B1811" t="str">
            <v>1847RG</v>
          </cell>
          <cell r="H1811">
            <v>513735</v>
          </cell>
        </row>
        <row r="1812">
          <cell r="B1812" t="str">
            <v>1849RG</v>
          </cell>
          <cell r="H1812">
            <v>400423</v>
          </cell>
        </row>
        <row r="1813">
          <cell r="B1813" t="str">
            <v>1851RG</v>
          </cell>
          <cell r="H1813">
            <v>788957</v>
          </cell>
        </row>
        <row r="1814">
          <cell r="B1814" t="str">
            <v>1853RG</v>
          </cell>
          <cell r="H1814">
            <v>316296</v>
          </cell>
        </row>
        <row r="1815">
          <cell r="B1815" t="str">
            <v>1870RF</v>
          </cell>
          <cell r="H1815">
            <v>393145</v>
          </cell>
        </row>
        <row r="1816">
          <cell r="B1816" t="str">
            <v>1936MX1</v>
          </cell>
          <cell r="H1816">
            <v>347375</v>
          </cell>
        </row>
        <row r="1817">
          <cell r="B1817" t="str">
            <v>1937RF</v>
          </cell>
          <cell r="H1817">
            <v>409164</v>
          </cell>
        </row>
        <row r="1818">
          <cell r="B1818" t="str">
            <v>1957RF</v>
          </cell>
          <cell r="H1818">
            <v>536530</v>
          </cell>
        </row>
        <row r="1819">
          <cell r="B1819" t="str">
            <v>1959RF</v>
          </cell>
          <cell r="H1819">
            <v>593106</v>
          </cell>
        </row>
        <row r="1820">
          <cell r="B1820" t="str">
            <v>1961MX1</v>
          </cell>
          <cell r="H1820">
            <v>338795</v>
          </cell>
        </row>
        <row r="1821">
          <cell r="B1821" t="str">
            <v>2021RF</v>
          </cell>
          <cell r="H1821">
            <v>185306</v>
          </cell>
        </row>
        <row r="1822">
          <cell r="B1822" t="str">
            <v>2077RF</v>
          </cell>
          <cell r="H1822">
            <v>252463</v>
          </cell>
        </row>
        <row r="1823">
          <cell r="B1823" t="str">
            <v>2134MX1</v>
          </cell>
          <cell r="H1823">
            <v>247315</v>
          </cell>
        </row>
        <row r="1824">
          <cell r="B1824" t="str">
            <v>2156RI</v>
          </cell>
          <cell r="H1824">
            <v>370892</v>
          </cell>
        </row>
        <row r="1825">
          <cell r="B1825" t="str">
            <v>2158RI</v>
          </cell>
          <cell r="H1825">
            <v>343085</v>
          </cell>
        </row>
        <row r="1826">
          <cell r="B1826" t="str">
            <v>2178RI</v>
          </cell>
          <cell r="H1826">
            <v>383402</v>
          </cell>
        </row>
        <row r="1827">
          <cell r="B1827" t="str">
            <v>2218RI</v>
          </cell>
          <cell r="H1827">
            <v>875685</v>
          </cell>
        </row>
        <row r="1828">
          <cell r="B1828" t="str">
            <v>2250RI</v>
          </cell>
          <cell r="H1828">
            <v>397135</v>
          </cell>
        </row>
        <row r="1829">
          <cell r="B1829" t="str">
            <v>2377OQ1</v>
          </cell>
          <cell r="H1829">
            <v>320330</v>
          </cell>
        </row>
        <row r="1830">
          <cell r="B1830" t="str">
            <v>2452PM</v>
          </cell>
          <cell r="H1830">
            <v>450523</v>
          </cell>
        </row>
        <row r="1831">
          <cell r="B1831" t="str">
            <v>2538QN</v>
          </cell>
          <cell r="H1831">
            <v>213080</v>
          </cell>
        </row>
        <row r="1832">
          <cell r="B1832" t="str">
            <v>2666PR</v>
          </cell>
          <cell r="H1832">
            <v>400804</v>
          </cell>
        </row>
        <row r="1833">
          <cell r="B1833" t="str">
            <v>2733RC</v>
          </cell>
          <cell r="H1833">
            <v>357097</v>
          </cell>
        </row>
        <row r="1834">
          <cell r="B1834" t="str">
            <v>2772RC</v>
          </cell>
          <cell r="H1834">
            <v>230975</v>
          </cell>
        </row>
        <row r="1835">
          <cell r="B1835" t="str">
            <v>2810PR1</v>
          </cell>
          <cell r="H1835">
            <v>283439</v>
          </cell>
        </row>
        <row r="1836">
          <cell r="B1836" t="str">
            <v>2816RC</v>
          </cell>
          <cell r="H1836">
            <v>230975</v>
          </cell>
        </row>
        <row r="1837">
          <cell r="B1837" t="str">
            <v>2844RC</v>
          </cell>
          <cell r="H1837">
            <v>180283</v>
          </cell>
        </row>
        <row r="1838">
          <cell r="B1838" t="str">
            <v>2918RC</v>
          </cell>
          <cell r="H1838">
            <v>248718</v>
          </cell>
        </row>
        <row r="1839">
          <cell r="B1839" t="str">
            <v>2937RC</v>
          </cell>
          <cell r="H1839">
            <v>172158</v>
          </cell>
        </row>
        <row r="1840">
          <cell r="B1840" t="str">
            <v>2941RC</v>
          </cell>
          <cell r="H1840">
            <v>210386</v>
          </cell>
        </row>
        <row r="1841">
          <cell r="B1841" t="str">
            <v>2960PR</v>
          </cell>
          <cell r="H1841">
            <v>361327</v>
          </cell>
        </row>
        <row r="1842">
          <cell r="B1842" t="str">
            <v>2973RC</v>
          </cell>
          <cell r="H1842">
            <v>500864</v>
          </cell>
        </row>
        <row r="1843">
          <cell r="B1843" t="str">
            <v>2977RC</v>
          </cell>
          <cell r="H1843">
            <v>149720</v>
          </cell>
        </row>
        <row r="1844">
          <cell r="B1844" t="str">
            <v>2990RC</v>
          </cell>
          <cell r="H1844">
            <v>187150</v>
          </cell>
        </row>
        <row r="1845">
          <cell r="B1845" t="str">
            <v>2991RC</v>
          </cell>
          <cell r="H1845">
            <v>215197</v>
          </cell>
        </row>
        <row r="1846">
          <cell r="B1846" t="str">
            <v>3009QN</v>
          </cell>
          <cell r="H1846">
            <v>96945</v>
          </cell>
        </row>
        <row r="1847">
          <cell r="B1847" t="str">
            <v>3036RC</v>
          </cell>
          <cell r="H1847">
            <v>168309</v>
          </cell>
        </row>
        <row r="1848">
          <cell r="B1848" t="str">
            <v>3057QN</v>
          </cell>
          <cell r="H1848">
            <v>197796</v>
          </cell>
        </row>
        <row r="1849">
          <cell r="B1849" t="str">
            <v>3106QN</v>
          </cell>
          <cell r="H1849">
            <v>250334</v>
          </cell>
        </row>
        <row r="1850">
          <cell r="B1850" t="str">
            <v>3112PZ1</v>
          </cell>
          <cell r="H1850">
            <v>366361</v>
          </cell>
        </row>
        <row r="1851">
          <cell r="B1851" t="str">
            <v>3156RC</v>
          </cell>
          <cell r="H1851">
            <v>185306</v>
          </cell>
        </row>
        <row r="1852">
          <cell r="B1852" t="str">
            <v>3176RC</v>
          </cell>
          <cell r="H1852">
            <v>171963</v>
          </cell>
        </row>
        <row r="1853">
          <cell r="B1853" t="str">
            <v>3177RC</v>
          </cell>
          <cell r="H1853">
            <v>171963</v>
          </cell>
        </row>
        <row r="1854">
          <cell r="B1854" t="str">
            <v>3178RC</v>
          </cell>
          <cell r="H1854">
            <v>185306</v>
          </cell>
        </row>
        <row r="1855">
          <cell r="B1855" t="str">
            <v>3189RC</v>
          </cell>
          <cell r="H1855">
            <v>171963</v>
          </cell>
        </row>
        <row r="1856">
          <cell r="B1856" t="str">
            <v>3192RC</v>
          </cell>
          <cell r="H1856">
            <v>171963</v>
          </cell>
        </row>
        <row r="1857">
          <cell r="B1857" t="str">
            <v>3193RC</v>
          </cell>
          <cell r="H1857">
            <v>171963</v>
          </cell>
        </row>
        <row r="1858">
          <cell r="B1858" t="str">
            <v>3210RC</v>
          </cell>
          <cell r="H1858">
            <v>171963</v>
          </cell>
        </row>
        <row r="1859">
          <cell r="B1859" t="str">
            <v>3214RC</v>
          </cell>
          <cell r="H1859">
            <v>182348</v>
          </cell>
        </row>
        <row r="1860">
          <cell r="B1860" t="str">
            <v>3215RC</v>
          </cell>
          <cell r="H1860">
            <v>374097</v>
          </cell>
        </row>
        <row r="1861">
          <cell r="B1861" t="str">
            <v>3231RC</v>
          </cell>
          <cell r="H1861">
            <v>182348</v>
          </cell>
        </row>
        <row r="1862">
          <cell r="B1862" t="str">
            <v>3265QF1</v>
          </cell>
          <cell r="H1862">
            <v>595552</v>
          </cell>
        </row>
        <row r="1863">
          <cell r="B1863" t="str">
            <v>3269RC</v>
          </cell>
          <cell r="H1863">
            <v>171963</v>
          </cell>
        </row>
        <row r="1864">
          <cell r="B1864" t="str">
            <v>3274RC</v>
          </cell>
          <cell r="H1864">
            <v>180103</v>
          </cell>
        </row>
        <row r="1865">
          <cell r="B1865" t="str">
            <v>3325RC</v>
          </cell>
          <cell r="H1865">
            <v>519018</v>
          </cell>
        </row>
        <row r="1866">
          <cell r="B1866" t="str">
            <v>3326RC</v>
          </cell>
          <cell r="H1866">
            <v>171963</v>
          </cell>
        </row>
        <row r="1867">
          <cell r="B1867" t="str">
            <v>3341RC</v>
          </cell>
          <cell r="H1867">
            <v>180103</v>
          </cell>
        </row>
        <row r="1868">
          <cell r="B1868" t="str">
            <v>3343RC</v>
          </cell>
          <cell r="H1868">
            <v>74122</v>
          </cell>
        </row>
        <row r="1869">
          <cell r="B1869" t="str">
            <v>3346RC</v>
          </cell>
          <cell r="H1869">
            <v>171963</v>
          </cell>
        </row>
        <row r="1870">
          <cell r="B1870" t="str">
            <v>3349QX</v>
          </cell>
          <cell r="H1870">
            <v>195871</v>
          </cell>
        </row>
        <row r="1871">
          <cell r="B1871" t="str">
            <v>3355RC</v>
          </cell>
          <cell r="H1871">
            <v>409164</v>
          </cell>
        </row>
        <row r="1872">
          <cell r="B1872" t="str">
            <v>3357RH</v>
          </cell>
          <cell r="H1872">
            <v>398719</v>
          </cell>
        </row>
        <row r="1873">
          <cell r="B1873" t="str">
            <v>3365RH</v>
          </cell>
          <cell r="H1873">
            <v>351204</v>
          </cell>
        </row>
        <row r="1874">
          <cell r="B1874" t="str">
            <v>3372QV</v>
          </cell>
          <cell r="H1874">
            <v>275061</v>
          </cell>
        </row>
        <row r="1875">
          <cell r="B1875" t="str">
            <v>3379QV</v>
          </cell>
          <cell r="H1875">
            <v>271004</v>
          </cell>
        </row>
        <row r="1876">
          <cell r="B1876" t="str">
            <v>3380RC</v>
          </cell>
          <cell r="H1876">
            <v>171963</v>
          </cell>
        </row>
        <row r="1877">
          <cell r="B1877" t="str">
            <v>3383QV</v>
          </cell>
          <cell r="H1877">
            <v>275061</v>
          </cell>
        </row>
        <row r="1878">
          <cell r="B1878" t="str">
            <v>3388RC</v>
          </cell>
          <cell r="H1878">
            <v>185306</v>
          </cell>
        </row>
        <row r="1879">
          <cell r="B1879" t="str">
            <v>3390RH</v>
          </cell>
          <cell r="H1879">
            <v>410848</v>
          </cell>
        </row>
        <row r="1880">
          <cell r="B1880" t="str">
            <v>3393MV1</v>
          </cell>
          <cell r="H1880">
            <v>422436</v>
          </cell>
        </row>
        <row r="1881">
          <cell r="B1881" t="str">
            <v>3394RC</v>
          </cell>
          <cell r="H1881">
            <v>172158</v>
          </cell>
        </row>
        <row r="1882">
          <cell r="B1882" t="str">
            <v>3421QX</v>
          </cell>
          <cell r="H1882">
            <v>193626</v>
          </cell>
        </row>
        <row r="1883">
          <cell r="B1883" t="str">
            <v>3426QX</v>
          </cell>
          <cell r="H1883">
            <v>193626</v>
          </cell>
        </row>
        <row r="1884">
          <cell r="B1884" t="str">
            <v>3431RC</v>
          </cell>
          <cell r="H1884">
            <v>171963</v>
          </cell>
        </row>
        <row r="1885">
          <cell r="B1885" t="str">
            <v>3433RC</v>
          </cell>
          <cell r="H1885">
            <v>171963</v>
          </cell>
        </row>
        <row r="1886">
          <cell r="B1886" t="str">
            <v>3436RH</v>
          </cell>
          <cell r="H1886">
            <v>393225</v>
          </cell>
        </row>
        <row r="1887">
          <cell r="B1887" t="str">
            <v>3441QX</v>
          </cell>
          <cell r="H1887">
            <v>152535</v>
          </cell>
        </row>
        <row r="1888">
          <cell r="B1888" t="str">
            <v>3465RC</v>
          </cell>
          <cell r="H1888">
            <v>171963</v>
          </cell>
        </row>
        <row r="1889">
          <cell r="B1889" t="str">
            <v>3470QX</v>
          </cell>
          <cell r="H1889">
            <v>192934</v>
          </cell>
        </row>
        <row r="1890">
          <cell r="B1890" t="str">
            <v>3474QX</v>
          </cell>
          <cell r="H1890">
            <v>192934</v>
          </cell>
        </row>
        <row r="1891">
          <cell r="B1891" t="str">
            <v>3477MU1</v>
          </cell>
          <cell r="H1891">
            <v>408763</v>
          </cell>
        </row>
        <row r="1892">
          <cell r="B1892" t="str">
            <v>3478QX</v>
          </cell>
          <cell r="H1892">
            <v>409705</v>
          </cell>
        </row>
        <row r="1893">
          <cell r="B1893" t="str">
            <v>3479MU1</v>
          </cell>
          <cell r="H1893">
            <v>408843</v>
          </cell>
        </row>
        <row r="1894">
          <cell r="B1894" t="str">
            <v>3487RC</v>
          </cell>
          <cell r="H1894">
            <v>185306</v>
          </cell>
        </row>
        <row r="1895">
          <cell r="B1895" t="str">
            <v>3489RC</v>
          </cell>
          <cell r="H1895">
            <v>171963</v>
          </cell>
        </row>
        <row r="1896">
          <cell r="B1896" t="str">
            <v>3500QX</v>
          </cell>
          <cell r="H1896">
            <v>190668</v>
          </cell>
        </row>
        <row r="1897">
          <cell r="B1897" t="str">
            <v>3517OP1</v>
          </cell>
          <cell r="H1897">
            <v>320553</v>
          </cell>
        </row>
        <row r="1898">
          <cell r="B1898" t="str">
            <v>3520OP1</v>
          </cell>
          <cell r="H1898">
            <v>327447</v>
          </cell>
        </row>
        <row r="1899">
          <cell r="B1899" t="str">
            <v>3521OP1</v>
          </cell>
          <cell r="H1899">
            <v>323458</v>
          </cell>
        </row>
        <row r="1900">
          <cell r="B1900" t="str">
            <v>3522OP1</v>
          </cell>
          <cell r="H1900">
            <v>318065</v>
          </cell>
        </row>
        <row r="1901">
          <cell r="B1901" t="str">
            <v>3525QX</v>
          </cell>
          <cell r="H1901">
            <v>433262</v>
          </cell>
        </row>
        <row r="1902">
          <cell r="B1902" t="str">
            <v>3528OP1</v>
          </cell>
          <cell r="H1902">
            <v>321673</v>
          </cell>
        </row>
        <row r="1903">
          <cell r="B1903" t="str">
            <v>3531OP1</v>
          </cell>
          <cell r="H1903">
            <v>330555</v>
          </cell>
        </row>
        <row r="1904">
          <cell r="B1904" t="str">
            <v>3536QN</v>
          </cell>
          <cell r="H1904">
            <v>485026</v>
          </cell>
        </row>
        <row r="1905">
          <cell r="B1905" t="str">
            <v>3542OP1</v>
          </cell>
          <cell r="H1905">
            <v>304452</v>
          </cell>
        </row>
        <row r="1906">
          <cell r="B1906" t="str">
            <v>3542RC</v>
          </cell>
          <cell r="H1906">
            <v>277267</v>
          </cell>
        </row>
        <row r="1907">
          <cell r="B1907" t="str">
            <v>3547OP1</v>
          </cell>
          <cell r="H1907">
            <v>315617</v>
          </cell>
        </row>
        <row r="1908">
          <cell r="B1908" t="str">
            <v>3550RC</v>
          </cell>
          <cell r="H1908">
            <v>182348</v>
          </cell>
        </row>
        <row r="1909">
          <cell r="B1909" t="str">
            <v>3560RG</v>
          </cell>
          <cell r="H1909">
            <v>395812</v>
          </cell>
        </row>
        <row r="1910">
          <cell r="B1910" t="str">
            <v>3561RC</v>
          </cell>
          <cell r="H1910">
            <v>171963</v>
          </cell>
        </row>
        <row r="1911">
          <cell r="B1911" t="str">
            <v>3564RC</v>
          </cell>
          <cell r="H1911">
            <v>185306</v>
          </cell>
        </row>
        <row r="1912">
          <cell r="B1912" t="str">
            <v>3565RG</v>
          </cell>
          <cell r="H1912">
            <v>232286</v>
          </cell>
        </row>
        <row r="1913">
          <cell r="B1913" t="str">
            <v>3566RG</v>
          </cell>
          <cell r="H1913">
            <v>265470</v>
          </cell>
        </row>
        <row r="1914">
          <cell r="B1914" t="str">
            <v>3567RG</v>
          </cell>
          <cell r="H1914">
            <v>265470</v>
          </cell>
        </row>
        <row r="1915">
          <cell r="B1915" t="str">
            <v>3568RG</v>
          </cell>
          <cell r="H1915">
            <v>232286</v>
          </cell>
        </row>
        <row r="1916">
          <cell r="B1916" t="str">
            <v>3569RG</v>
          </cell>
          <cell r="H1916">
            <v>265470</v>
          </cell>
        </row>
        <row r="1917">
          <cell r="B1917" t="str">
            <v>3570RG</v>
          </cell>
          <cell r="H1917">
            <v>232286</v>
          </cell>
        </row>
        <row r="1918">
          <cell r="B1918" t="str">
            <v>3571RG</v>
          </cell>
          <cell r="H1918">
            <v>232286</v>
          </cell>
        </row>
        <row r="1919">
          <cell r="B1919" t="str">
            <v>3572RC</v>
          </cell>
          <cell r="H1919">
            <v>171963</v>
          </cell>
        </row>
        <row r="1920">
          <cell r="B1920" t="str">
            <v>3572RG</v>
          </cell>
          <cell r="H1920">
            <v>232286</v>
          </cell>
        </row>
        <row r="1921">
          <cell r="B1921" t="str">
            <v>3573RC</v>
          </cell>
          <cell r="H1921">
            <v>171963</v>
          </cell>
        </row>
        <row r="1922">
          <cell r="B1922" t="str">
            <v>3573RG</v>
          </cell>
          <cell r="H1922">
            <v>265470</v>
          </cell>
        </row>
        <row r="1923">
          <cell r="B1923" t="str">
            <v>3574RG</v>
          </cell>
          <cell r="H1923">
            <v>232286</v>
          </cell>
        </row>
        <row r="1924">
          <cell r="B1924" t="str">
            <v>3575RG</v>
          </cell>
          <cell r="H1924">
            <v>232286</v>
          </cell>
        </row>
        <row r="1925">
          <cell r="B1925" t="str">
            <v>3577RC</v>
          </cell>
          <cell r="H1925">
            <v>185306</v>
          </cell>
        </row>
        <row r="1926">
          <cell r="B1926" t="str">
            <v>3577RG</v>
          </cell>
          <cell r="H1926">
            <v>232286</v>
          </cell>
        </row>
        <row r="1927">
          <cell r="B1927" t="str">
            <v>3578RG</v>
          </cell>
          <cell r="H1927">
            <v>232286</v>
          </cell>
        </row>
        <row r="1928">
          <cell r="B1928" t="str">
            <v>3579RC</v>
          </cell>
          <cell r="H1928">
            <v>171963</v>
          </cell>
        </row>
        <row r="1929">
          <cell r="B1929" t="str">
            <v>3579RG</v>
          </cell>
          <cell r="H1929">
            <v>232286</v>
          </cell>
        </row>
        <row r="1930">
          <cell r="B1930" t="str">
            <v>3580RC</v>
          </cell>
          <cell r="H1930">
            <v>171963</v>
          </cell>
        </row>
        <row r="1931">
          <cell r="B1931" t="str">
            <v>3580RG</v>
          </cell>
          <cell r="H1931">
            <v>232286</v>
          </cell>
        </row>
        <row r="1932">
          <cell r="B1932" t="str">
            <v>3581RC</v>
          </cell>
          <cell r="H1932">
            <v>262271</v>
          </cell>
        </row>
        <row r="1933">
          <cell r="B1933" t="str">
            <v>3581RG</v>
          </cell>
          <cell r="H1933">
            <v>232286</v>
          </cell>
        </row>
        <row r="1934">
          <cell r="B1934" t="str">
            <v>3582RC</v>
          </cell>
          <cell r="H1934">
            <v>177136</v>
          </cell>
        </row>
        <row r="1935">
          <cell r="B1935" t="str">
            <v>3583RG</v>
          </cell>
          <cell r="H1935">
            <v>232286</v>
          </cell>
        </row>
        <row r="1936">
          <cell r="B1936" t="str">
            <v>3584RG</v>
          </cell>
          <cell r="H1936">
            <v>232286</v>
          </cell>
        </row>
        <row r="1937">
          <cell r="B1937" t="str">
            <v>3585RG</v>
          </cell>
          <cell r="H1937">
            <v>265470</v>
          </cell>
        </row>
        <row r="1938">
          <cell r="B1938" t="str">
            <v>3586RG</v>
          </cell>
          <cell r="H1938">
            <v>232286</v>
          </cell>
        </row>
        <row r="1939">
          <cell r="B1939" t="str">
            <v>3587RG</v>
          </cell>
          <cell r="H1939">
            <v>326353</v>
          </cell>
        </row>
        <row r="1940">
          <cell r="B1940" t="str">
            <v>3588RG</v>
          </cell>
          <cell r="H1940">
            <v>326353</v>
          </cell>
        </row>
        <row r="1941">
          <cell r="B1941" t="str">
            <v>3590RG</v>
          </cell>
          <cell r="H1941">
            <v>326353</v>
          </cell>
        </row>
        <row r="1942">
          <cell r="B1942" t="str">
            <v>3591RG</v>
          </cell>
          <cell r="H1942">
            <v>326353</v>
          </cell>
        </row>
        <row r="1943">
          <cell r="B1943" t="str">
            <v>3592RG</v>
          </cell>
          <cell r="H1943">
            <v>326353</v>
          </cell>
        </row>
        <row r="1944">
          <cell r="B1944" t="str">
            <v>3593RG</v>
          </cell>
          <cell r="H1944">
            <v>326353</v>
          </cell>
        </row>
        <row r="1945">
          <cell r="B1945" t="str">
            <v>3594RG</v>
          </cell>
          <cell r="H1945">
            <v>326353</v>
          </cell>
        </row>
        <row r="1946">
          <cell r="B1946" t="str">
            <v>3595RG</v>
          </cell>
          <cell r="H1946">
            <v>326353</v>
          </cell>
        </row>
        <row r="1947">
          <cell r="B1947" t="str">
            <v>3600RG</v>
          </cell>
          <cell r="H1947">
            <v>331838</v>
          </cell>
        </row>
        <row r="1948">
          <cell r="B1948" t="str">
            <v>3602RG</v>
          </cell>
          <cell r="H1948">
            <v>331838</v>
          </cell>
        </row>
        <row r="1949">
          <cell r="B1949" t="str">
            <v>3604RG</v>
          </cell>
          <cell r="H1949">
            <v>232286</v>
          </cell>
        </row>
        <row r="1950">
          <cell r="B1950" t="str">
            <v>3605RG</v>
          </cell>
          <cell r="H1950">
            <v>331838</v>
          </cell>
        </row>
        <row r="1951">
          <cell r="B1951" t="str">
            <v>3606RG</v>
          </cell>
          <cell r="H1951">
            <v>331838</v>
          </cell>
        </row>
        <row r="1952">
          <cell r="B1952" t="str">
            <v>3607RG</v>
          </cell>
          <cell r="H1952">
            <v>232286</v>
          </cell>
        </row>
        <row r="1953">
          <cell r="B1953" t="str">
            <v>3608RG</v>
          </cell>
          <cell r="H1953">
            <v>232286</v>
          </cell>
        </row>
        <row r="1954">
          <cell r="B1954" t="str">
            <v>3609RG</v>
          </cell>
          <cell r="H1954">
            <v>326766</v>
          </cell>
        </row>
        <row r="1955">
          <cell r="B1955" t="str">
            <v>3610RG</v>
          </cell>
          <cell r="H1955">
            <v>326353</v>
          </cell>
        </row>
        <row r="1956">
          <cell r="B1956" t="str">
            <v>3612RG</v>
          </cell>
          <cell r="H1956">
            <v>326353</v>
          </cell>
        </row>
        <row r="1957">
          <cell r="B1957" t="str">
            <v>3613RG</v>
          </cell>
          <cell r="H1957">
            <v>367147</v>
          </cell>
        </row>
        <row r="1958">
          <cell r="B1958" t="str">
            <v>3616RG</v>
          </cell>
          <cell r="H1958">
            <v>331838</v>
          </cell>
        </row>
        <row r="1959">
          <cell r="B1959" t="str">
            <v>3617RG</v>
          </cell>
          <cell r="H1959">
            <v>326353</v>
          </cell>
        </row>
        <row r="1960">
          <cell r="B1960" t="str">
            <v>3618RG</v>
          </cell>
          <cell r="H1960">
            <v>326353</v>
          </cell>
        </row>
        <row r="1961">
          <cell r="B1961" t="str">
            <v>3619RG</v>
          </cell>
          <cell r="H1961">
            <v>326353</v>
          </cell>
        </row>
        <row r="1962">
          <cell r="B1962" t="str">
            <v>3620RG</v>
          </cell>
          <cell r="H1962">
            <v>326353</v>
          </cell>
        </row>
        <row r="1963">
          <cell r="B1963" t="str">
            <v>3621RG</v>
          </cell>
          <cell r="H1963">
            <v>326353</v>
          </cell>
        </row>
        <row r="1964">
          <cell r="B1964" t="str">
            <v>3622RG</v>
          </cell>
          <cell r="H1964">
            <v>367147</v>
          </cell>
        </row>
        <row r="1965">
          <cell r="B1965" t="str">
            <v>3625RG</v>
          </cell>
          <cell r="H1965">
            <v>407941</v>
          </cell>
        </row>
        <row r="1966">
          <cell r="B1966" t="str">
            <v>3626RG</v>
          </cell>
          <cell r="H1966">
            <v>326353</v>
          </cell>
        </row>
        <row r="1967">
          <cell r="B1967" t="str">
            <v>3627RG</v>
          </cell>
          <cell r="H1967">
            <v>326353</v>
          </cell>
        </row>
        <row r="1968">
          <cell r="B1968" t="str">
            <v>3628RG</v>
          </cell>
          <cell r="H1968">
            <v>326353</v>
          </cell>
        </row>
        <row r="1969">
          <cell r="B1969" t="str">
            <v>3629RG</v>
          </cell>
          <cell r="H1969">
            <v>326353</v>
          </cell>
        </row>
        <row r="1970">
          <cell r="B1970" t="str">
            <v>3640RG</v>
          </cell>
          <cell r="H1970">
            <v>232286</v>
          </cell>
        </row>
        <row r="1971">
          <cell r="B1971" t="str">
            <v>3642RG</v>
          </cell>
          <cell r="H1971">
            <v>228736</v>
          </cell>
        </row>
        <row r="1972">
          <cell r="B1972" t="str">
            <v>3643RG</v>
          </cell>
          <cell r="H1972">
            <v>228736</v>
          </cell>
        </row>
        <row r="1973">
          <cell r="B1973" t="str">
            <v>3644RG</v>
          </cell>
          <cell r="H1973">
            <v>228736</v>
          </cell>
        </row>
        <row r="1974">
          <cell r="B1974" t="str">
            <v>3645RG</v>
          </cell>
          <cell r="H1974">
            <v>228736</v>
          </cell>
        </row>
        <row r="1975">
          <cell r="B1975" t="str">
            <v>3646RG</v>
          </cell>
          <cell r="H1975">
            <v>232286</v>
          </cell>
        </row>
        <row r="1976">
          <cell r="B1976" t="str">
            <v>3647RG</v>
          </cell>
          <cell r="H1976">
            <v>228736</v>
          </cell>
        </row>
        <row r="1977">
          <cell r="B1977" t="str">
            <v>3648RG</v>
          </cell>
          <cell r="H1977">
            <v>228736</v>
          </cell>
        </row>
        <row r="1978">
          <cell r="B1978" t="str">
            <v>3649RG</v>
          </cell>
          <cell r="H1978">
            <v>331838</v>
          </cell>
        </row>
        <row r="1979">
          <cell r="B1979" t="str">
            <v>3650RG</v>
          </cell>
          <cell r="H1979">
            <v>331838</v>
          </cell>
        </row>
        <row r="1980">
          <cell r="B1980" t="str">
            <v>3651RG</v>
          </cell>
          <cell r="H1980">
            <v>294089</v>
          </cell>
        </row>
        <row r="1981">
          <cell r="B1981" t="str">
            <v>3653RG</v>
          </cell>
          <cell r="H1981">
            <v>331838</v>
          </cell>
        </row>
        <row r="1982">
          <cell r="B1982" t="str">
            <v>3654RG</v>
          </cell>
          <cell r="H1982">
            <v>265470</v>
          </cell>
        </row>
        <row r="1983">
          <cell r="B1983" t="str">
            <v>3655RG</v>
          </cell>
          <cell r="H1983">
            <v>331838</v>
          </cell>
        </row>
        <row r="1984">
          <cell r="B1984" t="str">
            <v>3656RG</v>
          </cell>
          <cell r="H1984">
            <v>261412</v>
          </cell>
        </row>
        <row r="1985">
          <cell r="B1985" t="str">
            <v>3657RG</v>
          </cell>
          <cell r="H1985">
            <v>265470</v>
          </cell>
        </row>
        <row r="1986">
          <cell r="B1986" t="str">
            <v>3658RG</v>
          </cell>
          <cell r="H1986">
            <v>331838</v>
          </cell>
        </row>
        <row r="1987">
          <cell r="B1987" t="str">
            <v>3659RG</v>
          </cell>
          <cell r="H1987">
            <v>298654</v>
          </cell>
        </row>
        <row r="1988">
          <cell r="B1988" t="str">
            <v>3660RG</v>
          </cell>
          <cell r="H1988">
            <v>228736</v>
          </cell>
        </row>
        <row r="1989">
          <cell r="B1989" t="str">
            <v>3661RG</v>
          </cell>
          <cell r="H1989">
            <v>331838</v>
          </cell>
        </row>
        <row r="1990">
          <cell r="B1990" t="str">
            <v>3662RG</v>
          </cell>
          <cell r="H1990">
            <v>298654</v>
          </cell>
        </row>
        <row r="1991">
          <cell r="B1991" t="str">
            <v>3663RG</v>
          </cell>
          <cell r="H1991">
            <v>331838</v>
          </cell>
        </row>
        <row r="1992">
          <cell r="B1992" t="str">
            <v>3664RG</v>
          </cell>
          <cell r="H1992">
            <v>232286</v>
          </cell>
        </row>
        <row r="1993">
          <cell r="B1993" t="str">
            <v>3665RG</v>
          </cell>
          <cell r="H1993">
            <v>331838</v>
          </cell>
        </row>
        <row r="1994">
          <cell r="B1994" t="str">
            <v>3666RG</v>
          </cell>
          <cell r="H1994">
            <v>298654</v>
          </cell>
        </row>
        <row r="1995">
          <cell r="B1995" t="str">
            <v>3669RG</v>
          </cell>
          <cell r="H1995">
            <v>265470</v>
          </cell>
        </row>
        <row r="1996">
          <cell r="B1996" t="str">
            <v>3670QX</v>
          </cell>
          <cell r="H1996">
            <v>393666</v>
          </cell>
        </row>
        <row r="1997">
          <cell r="B1997" t="str">
            <v>3670RG</v>
          </cell>
          <cell r="H1997">
            <v>232286</v>
          </cell>
        </row>
        <row r="1998">
          <cell r="B1998" t="str">
            <v>3671RG</v>
          </cell>
          <cell r="H1998">
            <v>232286</v>
          </cell>
        </row>
        <row r="1999">
          <cell r="B1999" t="str">
            <v>3672RG</v>
          </cell>
          <cell r="H1999">
            <v>331838</v>
          </cell>
        </row>
        <row r="2000">
          <cell r="B2000" t="str">
            <v>3673RG</v>
          </cell>
          <cell r="H2000">
            <v>232286</v>
          </cell>
        </row>
        <row r="2001">
          <cell r="B2001" t="str">
            <v>3674RG</v>
          </cell>
          <cell r="H2001">
            <v>298654</v>
          </cell>
        </row>
        <row r="2002">
          <cell r="B2002" t="str">
            <v>3675RG</v>
          </cell>
          <cell r="H2002">
            <v>331838</v>
          </cell>
        </row>
        <row r="2003">
          <cell r="B2003" t="str">
            <v>3677RG</v>
          </cell>
          <cell r="H2003">
            <v>298654</v>
          </cell>
        </row>
        <row r="2004">
          <cell r="B2004" t="str">
            <v>3679RG</v>
          </cell>
          <cell r="H2004">
            <v>232286</v>
          </cell>
        </row>
        <row r="2005">
          <cell r="B2005" t="str">
            <v>3680RG</v>
          </cell>
          <cell r="H2005">
            <v>265470</v>
          </cell>
        </row>
        <row r="2006">
          <cell r="B2006" t="str">
            <v>3681RG</v>
          </cell>
          <cell r="H2006">
            <v>326353</v>
          </cell>
        </row>
        <row r="2007">
          <cell r="B2007" t="str">
            <v>3683RG</v>
          </cell>
          <cell r="H2007">
            <v>326353</v>
          </cell>
        </row>
        <row r="2008">
          <cell r="B2008" t="str">
            <v>3684RG</v>
          </cell>
          <cell r="H2008">
            <v>407941</v>
          </cell>
        </row>
        <row r="2009">
          <cell r="B2009" t="str">
            <v>3685RG</v>
          </cell>
          <cell r="H2009">
            <v>326353</v>
          </cell>
        </row>
        <row r="2010">
          <cell r="B2010" t="str">
            <v>3686RG</v>
          </cell>
          <cell r="H2010">
            <v>326353</v>
          </cell>
        </row>
        <row r="2011">
          <cell r="B2011" t="str">
            <v>3687RG</v>
          </cell>
          <cell r="H2011">
            <v>326353</v>
          </cell>
        </row>
        <row r="2012">
          <cell r="B2012" t="str">
            <v>3688RG</v>
          </cell>
          <cell r="H2012">
            <v>326353</v>
          </cell>
        </row>
        <row r="2013">
          <cell r="B2013" t="str">
            <v>3689RG</v>
          </cell>
          <cell r="H2013">
            <v>326353</v>
          </cell>
        </row>
        <row r="2014">
          <cell r="B2014" t="str">
            <v>3691RG</v>
          </cell>
          <cell r="H2014">
            <v>326353</v>
          </cell>
        </row>
        <row r="2015">
          <cell r="B2015" t="str">
            <v>3692RG</v>
          </cell>
          <cell r="H2015">
            <v>326353</v>
          </cell>
        </row>
        <row r="2016">
          <cell r="B2016" t="str">
            <v>3693RG</v>
          </cell>
          <cell r="H2016">
            <v>326353</v>
          </cell>
        </row>
        <row r="2017">
          <cell r="B2017" t="str">
            <v>3694RG</v>
          </cell>
          <cell r="H2017">
            <v>326353</v>
          </cell>
        </row>
        <row r="2018">
          <cell r="B2018" t="str">
            <v>3695RG</v>
          </cell>
          <cell r="H2018">
            <v>367147</v>
          </cell>
        </row>
        <row r="2019">
          <cell r="B2019" t="str">
            <v>3696RG</v>
          </cell>
          <cell r="H2019">
            <v>326353</v>
          </cell>
        </row>
        <row r="2020">
          <cell r="B2020" t="str">
            <v>3698RG</v>
          </cell>
          <cell r="H2020">
            <v>326766</v>
          </cell>
        </row>
        <row r="2021">
          <cell r="B2021" t="str">
            <v>3699RG</v>
          </cell>
          <cell r="H2021">
            <v>294089</v>
          </cell>
        </row>
        <row r="2022">
          <cell r="B2022" t="str">
            <v>3700RG</v>
          </cell>
          <cell r="H2022">
            <v>326766</v>
          </cell>
        </row>
        <row r="2023">
          <cell r="B2023" t="str">
            <v>3701RG</v>
          </cell>
          <cell r="H2023">
            <v>232286</v>
          </cell>
        </row>
        <row r="2024">
          <cell r="B2024" t="str">
            <v>3702RG</v>
          </cell>
          <cell r="H2024">
            <v>326766</v>
          </cell>
        </row>
        <row r="2025">
          <cell r="B2025" t="str">
            <v>3703RG</v>
          </cell>
          <cell r="H2025">
            <v>298654</v>
          </cell>
        </row>
        <row r="2026">
          <cell r="B2026" t="str">
            <v>3705RG</v>
          </cell>
          <cell r="H2026">
            <v>261412</v>
          </cell>
        </row>
        <row r="2027">
          <cell r="B2027" t="str">
            <v>3707RG</v>
          </cell>
          <cell r="H2027">
            <v>331838</v>
          </cell>
        </row>
        <row r="2028">
          <cell r="B2028" t="str">
            <v>3710RG</v>
          </cell>
          <cell r="H2028">
            <v>232286</v>
          </cell>
        </row>
        <row r="2029">
          <cell r="B2029" t="str">
            <v>3711RG</v>
          </cell>
          <cell r="H2029">
            <v>232286</v>
          </cell>
        </row>
        <row r="2030">
          <cell r="B2030" t="str">
            <v>3712RG</v>
          </cell>
          <cell r="H2030">
            <v>232286</v>
          </cell>
        </row>
        <row r="2031">
          <cell r="B2031" t="str">
            <v>3713RG</v>
          </cell>
          <cell r="H2031">
            <v>331838</v>
          </cell>
        </row>
        <row r="2032">
          <cell r="B2032" t="str">
            <v>3714RG</v>
          </cell>
          <cell r="H2032">
            <v>232286</v>
          </cell>
        </row>
        <row r="2033">
          <cell r="B2033" t="str">
            <v>3715RG</v>
          </cell>
          <cell r="H2033">
            <v>232286</v>
          </cell>
        </row>
        <row r="2034">
          <cell r="B2034" t="str">
            <v>3716RG</v>
          </cell>
          <cell r="H2034">
            <v>228736</v>
          </cell>
        </row>
        <row r="2035">
          <cell r="B2035" t="str">
            <v>3717RG</v>
          </cell>
          <cell r="H2035">
            <v>228736</v>
          </cell>
        </row>
        <row r="2036">
          <cell r="B2036" t="str">
            <v>3718RG</v>
          </cell>
          <cell r="H2036">
            <v>261412</v>
          </cell>
        </row>
        <row r="2037">
          <cell r="B2037" t="str">
            <v>3719RG</v>
          </cell>
          <cell r="H2037">
            <v>331838</v>
          </cell>
        </row>
        <row r="2038">
          <cell r="B2038" t="str">
            <v>3720RG</v>
          </cell>
          <cell r="H2038">
            <v>261412</v>
          </cell>
        </row>
        <row r="2039">
          <cell r="B2039" t="str">
            <v>3721RG</v>
          </cell>
          <cell r="H2039">
            <v>228736</v>
          </cell>
        </row>
        <row r="2040">
          <cell r="B2040" t="str">
            <v>3722RG</v>
          </cell>
          <cell r="H2040">
            <v>228736</v>
          </cell>
        </row>
        <row r="2041">
          <cell r="B2041" t="str">
            <v>3723RG</v>
          </cell>
          <cell r="H2041">
            <v>265470</v>
          </cell>
        </row>
        <row r="2042">
          <cell r="B2042" t="str">
            <v>3725RG</v>
          </cell>
          <cell r="H2042">
            <v>331838</v>
          </cell>
        </row>
        <row r="2043">
          <cell r="B2043" t="str">
            <v>3726RG</v>
          </cell>
          <cell r="H2043">
            <v>331838</v>
          </cell>
        </row>
        <row r="2044">
          <cell r="B2044" t="str">
            <v>3727RG</v>
          </cell>
          <cell r="H2044">
            <v>228736</v>
          </cell>
        </row>
        <row r="2045">
          <cell r="B2045" t="str">
            <v>3728RG</v>
          </cell>
          <cell r="H2045">
            <v>228736</v>
          </cell>
        </row>
        <row r="2046">
          <cell r="B2046" t="str">
            <v>3729RG</v>
          </cell>
          <cell r="H2046">
            <v>232286</v>
          </cell>
        </row>
        <row r="2047">
          <cell r="B2047" t="str">
            <v>3730RG</v>
          </cell>
          <cell r="H2047">
            <v>326353</v>
          </cell>
        </row>
        <row r="2048">
          <cell r="B2048" t="str">
            <v>3731RG</v>
          </cell>
          <cell r="H2048">
            <v>367147</v>
          </cell>
        </row>
        <row r="2049">
          <cell r="B2049" t="str">
            <v>3732RG</v>
          </cell>
          <cell r="H2049">
            <v>326353</v>
          </cell>
        </row>
        <row r="2050">
          <cell r="B2050" t="str">
            <v>3734RG</v>
          </cell>
          <cell r="H2050">
            <v>326353</v>
          </cell>
        </row>
        <row r="2051">
          <cell r="B2051" t="str">
            <v>3736RG</v>
          </cell>
          <cell r="H2051">
            <v>367147</v>
          </cell>
        </row>
        <row r="2052">
          <cell r="B2052" t="str">
            <v>3737RG</v>
          </cell>
          <cell r="H2052">
            <v>367147</v>
          </cell>
        </row>
        <row r="2053">
          <cell r="B2053" t="str">
            <v>3738RG</v>
          </cell>
          <cell r="H2053">
            <v>326353</v>
          </cell>
        </row>
        <row r="2054">
          <cell r="B2054" t="str">
            <v>3739RG</v>
          </cell>
          <cell r="H2054">
            <v>326353</v>
          </cell>
        </row>
        <row r="2055">
          <cell r="B2055" t="str">
            <v>3740RG</v>
          </cell>
          <cell r="H2055">
            <v>326353</v>
          </cell>
        </row>
        <row r="2056">
          <cell r="B2056" t="str">
            <v>3742RG</v>
          </cell>
          <cell r="H2056">
            <v>326353</v>
          </cell>
        </row>
        <row r="2057">
          <cell r="B2057" t="str">
            <v>3743RG</v>
          </cell>
          <cell r="H2057">
            <v>326353</v>
          </cell>
        </row>
        <row r="2058">
          <cell r="B2058" t="str">
            <v>3745RG</v>
          </cell>
          <cell r="H2058">
            <v>326353</v>
          </cell>
        </row>
        <row r="2059">
          <cell r="B2059" t="str">
            <v>3746RG</v>
          </cell>
          <cell r="H2059">
            <v>326353</v>
          </cell>
        </row>
        <row r="2060">
          <cell r="B2060" t="str">
            <v>3747RG</v>
          </cell>
          <cell r="H2060">
            <v>326353</v>
          </cell>
        </row>
        <row r="2061">
          <cell r="B2061" t="str">
            <v>3749RG</v>
          </cell>
          <cell r="H2061">
            <v>326353</v>
          </cell>
        </row>
        <row r="2062">
          <cell r="B2062" t="str">
            <v>3750RG</v>
          </cell>
          <cell r="H2062">
            <v>407941</v>
          </cell>
        </row>
        <row r="2063">
          <cell r="B2063" t="str">
            <v>3751RG</v>
          </cell>
          <cell r="H2063">
            <v>326353</v>
          </cell>
        </row>
        <row r="2064">
          <cell r="B2064" t="str">
            <v>3752RG</v>
          </cell>
          <cell r="H2064">
            <v>326353</v>
          </cell>
        </row>
        <row r="2065">
          <cell r="B2065" t="str">
            <v>3753RG</v>
          </cell>
          <cell r="H2065">
            <v>326353</v>
          </cell>
        </row>
        <row r="2066">
          <cell r="B2066" t="str">
            <v>3754RG</v>
          </cell>
          <cell r="H2066">
            <v>407941</v>
          </cell>
        </row>
        <row r="2067">
          <cell r="B2067" t="str">
            <v>3755RG</v>
          </cell>
          <cell r="H2067">
            <v>407941</v>
          </cell>
        </row>
        <row r="2068">
          <cell r="B2068" t="str">
            <v>3756RG</v>
          </cell>
          <cell r="H2068">
            <v>326353</v>
          </cell>
        </row>
        <row r="2069">
          <cell r="B2069" t="str">
            <v>3757RG</v>
          </cell>
          <cell r="H2069">
            <v>326353</v>
          </cell>
        </row>
        <row r="2070">
          <cell r="B2070" t="str">
            <v>3758RG</v>
          </cell>
          <cell r="H2070">
            <v>326353</v>
          </cell>
        </row>
        <row r="2071">
          <cell r="B2071" t="str">
            <v>3759RG</v>
          </cell>
          <cell r="H2071">
            <v>407941</v>
          </cell>
        </row>
        <row r="2072">
          <cell r="B2072" t="str">
            <v>3760RG</v>
          </cell>
          <cell r="H2072">
            <v>326353</v>
          </cell>
        </row>
        <row r="2073">
          <cell r="B2073" t="str">
            <v>3762RG</v>
          </cell>
          <cell r="H2073">
            <v>232286</v>
          </cell>
        </row>
        <row r="2074">
          <cell r="B2074" t="str">
            <v>3763RG</v>
          </cell>
          <cell r="H2074">
            <v>232286</v>
          </cell>
        </row>
        <row r="2075">
          <cell r="B2075" t="str">
            <v>3764RG</v>
          </cell>
          <cell r="H2075">
            <v>228736</v>
          </cell>
        </row>
        <row r="2076">
          <cell r="B2076" t="str">
            <v>3765RG</v>
          </cell>
          <cell r="H2076">
            <v>265470</v>
          </cell>
        </row>
        <row r="2077">
          <cell r="B2077" t="str">
            <v>3766RG</v>
          </cell>
          <cell r="H2077">
            <v>331838</v>
          </cell>
        </row>
        <row r="2078">
          <cell r="B2078" t="str">
            <v>3767RG</v>
          </cell>
          <cell r="H2078">
            <v>331838</v>
          </cell>
        </row>
        <row r="2079">
          <cell r="B2079" t="str">
            <v>3768RG</v>
          </cell>
          <cell r="H2079">
            <v>265470</v>
          </cell>
        </row>
        <row r="2080">
          <cell r="B2080" t="str">
            <v>3769RG</v>
          </cell>
          <cell r="H2080">
            <v>326766</v>
          </cell>
        </row>
        <row r="2081">
          <cell r="B2081" t="str">
            <v>3770RG</v>
          </cell>
          <cell r="H2081">
            <v>326766</v>
          </cell>
        </row>
        <row r="2082">
          <cell r="B2082" t="str">
            <v>3771RG</v>
          </cell>
          <cell r="H2082">
            <v>232286</v>
          </cell>
        </row>
        <row r="2083">
          <cell r="B2083" t="str">
            <v>3772RG</v>
          </cell>
          <cell r="H2083">
            <v>265470</v>
          </cell>
        </row>
        <row r="2084">
          <cell r="B2084" t="str">
            <v>3773RG</v>
          </cell>
          <cell r="H2084">
            <v>232286</v>
          </cell>
        </row>
        <row r="2085">
          <cell r="B2085" t="str">
            <v>3774RG</v>
          </cell>
          <cell r="H2085">
            <v>265470</v>
          </cell>
        </row>
        <row r="2086">
          <cell r="B2086" t="str">
            <v>3776RG</v>
          </cell>
          <cell r="H2086">
            <v>232286</v>
          </cell>
        </row>
        <row r="2087">
          <cell r="B2087" t="str">
            <v>3777RG</v>
          </cell>
          <cell r="H2087">
            <v>265470</v>
          </cell>
        </row>
        <row r="2088">
          <cell r="B2088" t="str">
            <v>3928MQ1</v>
          </cell>
          <cell r="H2088">
            <v>472957</v>
          </cell>
        </row>
        <row r="2089">
          <cell r="B2089" t="str">
            <v>3933RF</v>
          </cell>
          <cell r="H2089">
            <v>309524</v>
          </cell>
        </row>
        <row r="2090">
          <cell r="B2090" t="str">
            <v>3948RF</v>
          </cell>
          <cell r="H2090">
            <v>302808</v>
          </cell>
        </row>
        <row r="2091">
          <cell r="B2091" t="str">
            <v>3951RF</v>
          </cell>
          <cell r="H2091">
            <v>302808</v>
          </cell>
        </row>
        <row r="2092">
          <cell r="B2092" t="str">
            <v>3954RF</v>
          </cell>
          <cell r="H2092">
            <v>309524</v>
          </cell>
        </row>
        <row r="2093">
          <cell r="B2093" t="str">
            <v>3958RF</v>
          </cell>
          <cell r="H2093">
            <v>302808</v>
          </cell>
        </row>
        <row r="2094">
          <cell r="B2094" t="str">
            <v>3960RF</v>
          </cell>
          <cell r="H2094">
            <v>328388</v>
          </cell>
        </row>
        <row r="2095">
          <cell r="B2095" t="str">
            <v>3963RF</v>
          </cell>
          <cell r="H2095">
            <v>60584</v>
          </cell>
        </row>
        <row r="2096">
          <cell r="B2096" t="str">
            <v>3967RF</v>
          </cell>
          <cell r="H2096">
            <v>346112</v>
          </cell>
        </row>
        <row r="2097">
          <cell r="B2097" t="str">
            <v>3968RF</v>
          </cell>
          <cell r="H2097">
            <v>346112</v>
          </cell>
        </row>
        <row r="2098">
          <cell r="B2098" t="str">
            <v>3970RF</v>
          </cell>
          <cell r="H2098">
            <v>328388</v>
          </cell>
        </row>
        <row r="2099">
          <cell r="B2099" t="str">
            <v>3971RF</v>
          </cell>
          <cell r="H2099">
            <v>328388</v>
          </cell>
        </row>
        <row r="2100">
          <cell r="B2100" t="str">
            <v>3973RF</v>
          </cell>
          <cell r="H2100">
            <v>394907</v>
          </cell>
        </row>
        <row r="2101">
          <cell r="B2101" t="str">
            <v>3975RF</v>
          </cell>
          <cell r="H2101">
            <v>328388</v>
          </cell>
        </row>
        <row r="2102">
          <cell r="B2102" t="str">
            <v>3976RF</v>
          </cell>
          <cell r="H2102">
            <v>328388</v>
          </cell>
        </row>
        <row r="2103">
          <cell r="B2103" t="str">
            <v>3980NO1</v>
          </cell>
          <cell r="H2103">
            <v>373596</v>
          </cell>
        </row>
        <row r="2104">
          <cell r="B2104" t="str">
            <v>3985RF</v>
          </cell>
          <cell r="H2104">
            <v>338233</v>
          </cell>
        </row>
        <row r="2105">
          <cell r="B2105" t="str">
            <v>3992OQ1</v>
          </cell>
          <cell r="H2105">
            <v>307337</v>
          </cell>
        </row>
        <row r="2106">
          <cell r="B2106" t="str">
            <v>3992RF</v>
          </cell>
          <cell r="H2106">
            <v>405074</v>
          </cell>
        </row>
        <row r="2107">
          <cell r="B2107" t="str">
            <v>3993OQ1</v>
          </cell>
          <cell r="H2107">
            <v>310647</v>
          </cell>
        </row>
        <row r="2108">
          <cell r="B2108" t="str">
            <v>3993RF</v>
          </cell>
          <cell r="H2108">
            <v>405074</v>
          </cell>
        </row>
        <row r="2109">
          <cell r="B2109" t="str">
            <v>4001MT1</v>
          </cell>
          <cell r="H2109">
            <v>254111</v>
          </cell>
        </row>
        <row r="2110">
          <cell r="B2110" t="str">
            <v>4013RF</v>
          </cell>
          <cell r="H2110">
            <v>405074</v>
          </cell>
        </row>
        <row r="2111">
          <cell r="B2111" t="str">
            <v>4014RF</v>
          </cell>
          <cell r="H2111">
            <v>405074</v>
          </cell>
        </row>
        <row r="2112">
          <cell r="B2112" t="str">
            <v>4015NO1</v>
          </cell>
          <cell r="H2112">
            <v>454894</v>
          </cell>
        </row>
        <row r="2113">
          <cell r="B2113" t="str">
            <v>4017OQ1</v>
          </cell>
          <cell r="H2113">
            <v>304534</v>
          </cell>
        </row>
        <row r="2114">
          <cell r="B2114" t="str">
            <v>4017RF</v>
          </cell>
          <cell r="H2114">
            <v>405074</v>
          </cell>
        </row>
        <row r="2115">
          <cell r="B2115" t="str">
            <v>4018RF</v>
          </cell>
          <cell r="H2115">
            <v>405074</v>
          </cell>
        </row>
        <row r="2116">
          <cell r="B2116" t="str">
            <v>4021OQ1</v>
          </cell>
          <cell r="H2116">
            <v>308504</v>
          </cell>
        </row>
        <row r="2117">
          <cell r="B2117" t="str">
            <v>4023RB</v>
          </cell>
          <cell r="H2117">
            <v>180682</v>
          </cell>
        </row>
        <row r="2118">
          <cell r="B2118" t="str">
            <v>4025OQ1</v>
          </cell>
          <cell r="H2118">
            <v>331016</v>
          </cell>
        </row>
        <row r="2119">
          <cell r="B2119" t="str">
            <v>4038RF</v>
          </cell>
          <cell r="H2119">
            <v>367383</v>
          </cell>
        </row>
        <row r="2120">
          <cell r="B2120" t="str">
            <v>4045RF</v>
          </cell>
          <cell r="H2120">
            <v>338233</v>
          </cell>
        </row>
        <row r="2121">
          <cell r="B2121" t="str">
            <v>4048RF</v>
          </cell>
          <cell r="H2121">
            <v>405074</v>
          </cell>
        </row>
        <row r="2122">
          <cell r="B2122" t="str">
            <v>4050RF</v>
          </cell>
          <cell r="H2122">
            <v>405074</v>
          </cell>
        </row>
        <row r="2123">
          <cell r="B2123" t="str">
            <v>4054RF</v>
          </cell>
          <cell r="H2123">
            <v>367383</v>
          </cell>
        </row>
        <row r="2124">
          <cell r="B2124" t="str">
            <v>4055RF</v>
          </cell>
          <cell r="H2124">
            <v>405074</v>
          </cell>
        </row>
        <row r="2125">
          <cell r="B2125" t="str">
            <v>4057RF</v>
          </cell>
          <cell r="H2125">
            <v>338233</v>
          </cell>
        </row>
        <row r="2126">
          <cell r="B2126" t="str">
            <v>4060MT1</v>
          </cell>
          <cell r="H2126">
            <v>286529</v>
          </cell>
        </row>
        <row r="2127">
          <cell r="B2127" t="str">
            <v>4072RF</v>
          </cell>
          <cell r="H2127">
            <v>411249</v>
          </cell>
        </row>
        <row r="2128">
          <cell r="B2128" t="str">
            <v>4075RF</v>
          </cell>
          <cell r="H2128">
            <v>338233</v>
          </cell>
        </row>
        <row r="2129">
          <cell r="B2129" t="str">
            <v>4076RF</v>
          </cell>
          <cell r="H2129">
            <v>338233</v>
          </cell>
        </row>
        <row r="2130">
          <cell r="B2130" t="str">
            <v>4088RF</v>
          </cell>
          <cell r="H2130">
            <v>338233</v>
          </cell>
        </row>
        <row r="2131">
          <cell r="B2131" t="str">
            <v>4089RF</v>
          </cell>
          <cell r="H2131">
            <v>338233</v>
          </cell>
        </row>
        <row r="2132">
          <cell r="B2132" t="str">
            <v>4095RF</v>
          </cell>
          <cell r="H2132">
            <v>405074</v>
          </cell>
        </row>
        <row r="2133">
          <cell r="B2133" t="str">
            <v>4098RF</v>
          </cell>
          <cell r="H2133">
            <v>357780</v>
          </cell>
        </row>
        <row r="2134">
          <cell r="B2134" t="str">
            <v>4114RF</v>
          </cell>
          <cell r="H2134">
            <v>588655</v>
          </cell>
        </row>
        <row r="2135">
          <cell r="B2135" t="str">
            <v>4133RF</v>
          </cell>
          <cell r="H2135">
            <v>346112</v>
          </cell>
        </row>
        <row r="2136">
          <cell r="B2136" t="str">
            <v>4134RF</v>
          </cell>
          <cell r="H2136">
            <v>346112</v>
          </cell>
        </row>
        <row r="2137">
          <cell r="B2137" t="str">
            <v>4135RF</v>
          </cell>
          <cell r="H2137">
            <v>346112</v>
          </cell>
        </row>
        <row r="2138">
          <cell r="B2138" t="str">
            <v>4138RF</v>
          </cell>
          <cell r="H2138">
            <v>346112</v>
          </cell>
        </row>
        <row r="2139">
          <cell r="B2139" t="str">
            <v>4149RF</v>
          </cell>
          <cell r="H2139">
            <v>171963</v>
          </cell>
        </row>
        <row r="2140">
          <cell r="B2140" t="str">
            <v>4160QD1</v>
          </cell>
          <cell r="H2140">
            <v>378570</v>
          </cell>
        </row>
        <row r="2141">
          <cell r="B2141" t="str">
            <v>4186RF</v>
          </cell>
          <cell r="H2141">
            <v>346112</v>
          </cell>
        </row>
        <row r="2142">
          <cell r="B2142" t="str">
            <v>4189RF</v>
          </cell>
          <cell r="H2142">
            <v>338233</v>
          </cell>
        </row>
        <row r="2143">
          <cell r="B2143" t="str">
            <v>4193RF</v>
          </cell>
          <cell r="H2143">
            <v>346112</v>
          </cell>
        </row>
        <row r="2144">
          <cell r="B2144" t="str">
            <v>4197RF</v>
          </cell>
          <cell r="H2144">
            <v>358061</v>
          </cell>
        </row>
        <row r="2145">
          <cell r="B2145" t="str">
            <v>4199RF</v>
          </cell>
          <cell r="H2145">
            <v>338233</v>
          </cell>
        </row>
        <row r="2146">
          <cell r="B2146" t="str">
            <v>4200RF</v>
          </cell>
          <cell r="H2146">
            <v>338233</v>
          </cell>
        </row>
        <row r="2147">
          <cell r="B2147" t="str">
            <v>4209RF</v>
          </cell>
          <cell r="H2147">
            <v>171963</v>
          </cell>
        </row>
        <row r="2148">
          <cell r="B2148" t="str">
            <v>4232RF</v>
          </cell>
          <cell r="H2148">
            <v>367383</v>
          </cell>
        </row>
        <row r="2149">
          <cell r="B2149" t="str">
            <v>4241RF</v>
          </cell>
          <cell r="H2149">
            <v>367383</v>
          </cell>
        </row>
        <row r="2150">
          <cell r="B2150" t="str">
            <v>4244RF</v>
          </cell>
          <cell r="H2150">
            <v>161171</v>
          </cell>
        </row>
        <row r="2151">
          <cell r="B2151" t="str">
            <v>4254RF</v>
          </cell>
          <cell r="H2151">
            <v>346112</v>
          </cell>
        </row>
        <row r="2152">
          <cell r="B2152" t="str">
            <v>4258RI</v>
          </cell>
          <cell r="H2152">
            <v>510307</v>
          </cell>
        </row>
        <row r="2153">
          <cell r="B2153" t="str">
            <v>4261RF</v>
          </cell>
          <cell r="H2153">
            <v>335266</v>
          </cell>
        </row>
        <row r="2154">
          <cell r="B2154" t="str">
            <v>4266RF</v>
          </cell>
          <cell r="H2154">
            <v>382099</v>
          </cell>
        </row>
        <row r="2155">
          <cell r="B2155" t="str">
            <v>4272RF</v>
          </cell>
          <cell r="H2155">
            <v>346112</v>
          </cell>
        </row>
        <row r="2156">
          <cell r="B2156" t="str">
            <v>4310RF</v>
          </cell>
          <cell r="H2156">
            <v>320338</v>
          </cell>
        </row>
        <row r="2157">
          <cell r="B2157" t="str">
            <v>4313RF</v>
          </cell>
          <cell r="H2157">
            <v>320338</v>
          </cell>
        </row>
        <row r="2158">
          <cell r="B2158" t="str">
            <v>4319RF</v>
          </cell>
          <cell r="H2158">
            <v>320338</v>
          </cell>
        </row>
        <row r="2159">
          <cell r="B2159" t="str">
            <v>4321MX1</v>
          </cell>
          <cell r="H2159">
            <v>304071</v>
          </cell>
        </row>
        <row r="2160">
          <cell r="B2160" t="str">
            <v>4324RF</v>
          </cell>
          <cell r="H2160">
            <v>320338</v>
          </cell>
        </row>
        <row r="2161">
          <cell r="B2161" t="str">
            <v>4335RF</v>
          </cell>
          <cell r="H2161">
            <v>335266</v>
          </cell>
        </row>
        <row r="2162">
          <cell r="B2162" t="str">
            <v>4344RF</v>
          </cell>
          <cell r="H2162">
            <v>498859</v>
          </cell>
        </row>
        <row r="2163">
          <cell r="B2163" t="str">
            <v>4349RF</v>
          </cell>
          <cell r="H2163">
            <v>320338</v>
          </cell>
        </row>
        <row r="2164">
          <cell r="B2164" t="str">
            <v>4350RF</v>
          </cell>
          <cell r="H2164">
            <v>320338</v>
          </cell>
        </row>
        <row r="2165">
          <cell r="B2165" t="str">
            <v>4351RF</v>
          </cell>
          <cell r="H2165">
            <v>400423</v>
          </cell>
        </row>
        <row r="2166">
          <cell r="B2166" t="str">
            <v>4352RF</v>
          </cell>
          <cell r="H2166">
            <v>320338</v>
          </cell>
        </row>
        <row r="2167">
          <cell r="B2167" t="str">
            <v>4356ON1</v>
          </cell>
          <cell r="H2167">
            <v>349803</v>
          </cell>
        </row>
        <row r="2168">
          <cell r="B2168" t="str">
            <v>4357RF</v>
          </cell>
          <cell r="H2168">
            <v>320338</v>
          </cell>
        </row>
        <row r="2169">
          <cell r="B2169" t="str">
            <v>4358RF</v>
          </cell>
          <cell r="H2169">
            <v>320338</v>
          </cell>
        </row>
        <row r="2170">
          <cell r="B2170" t="str">
            <v>4359RF</v>
          </cell>
          <cell r="H2170">
            <v>429936</v>
          </cell>
        </row>
        <row r="2171">
          <cell r="B2171" t="str">
            <v>4518NB1</v>
          </cell>
          <cell r="H2171">
            <v>320272</v>
          </cell>
        </row>
        <row r="2172">
          <cell r="B2172" t="str">
            <v>4530NB1</v>
          </cell>
          <cell r="H2172">
            <v>319308</v>
          </cell>
        </row>
        <row r="2173">
          <cell r="B2173" t="str">
            <v>4569OX</v>
          </cell>
          <cell r="H2173">
            <v>282401</v>
          </cell>
        </row>
        <row r="2174">
          <cell r="B2174" t="str">
            <v>4599OX</v>
          </cell>
          <cell r="H2174">
            <v>383702</v>
          </cell>
        </row>
        <row r="2175">
          <cell r="B2175" t="str">
            <v>4608OX</v>
          </cell>
          <cell r="H2175">
            <v>596594</v>
          </cell>
        </row>
        <row r="2176">
          <cell r="B2176" t="str">
            <v>4610NH1</v>
          </cell>
          <cell r="H2176">
            <v>262978</v>
          </cell>
        </row>
        <row r="2177">
          <cell r="B2177" t="str">
            <v>4614NH1</v>
          </cell>
          <cell r="H2177">
            <v>369589</v>
          </cell>
        </row>
        <row r="2178">
          <cell r="B2178" t="str">
            <v>4615NH1</v>
          </cell>
          <cell r="H2178">
            <v>369107</v>
          </cell>
        </row>
        <row r="2179">
          <cell r="B2179" t="str">
            <v>4621NH1</v>
          </cell>
          <cell r="H2179">
            <v>364998</v>
          </cell>
        </row>
        <row r="2180">
          <cell r="B2180" t="str">
            <v>4621OX</v>
          </cell>
          <cell r="H2180">
            <v>270781</v>
          </cell>
        </row>
        <row r="2181">
          <cell r="B2181" t="str">
            <v>4622OX</v>
          </cell>
          <cell r="H2181">
            <v>385206</v>
          </cell>
        </row>
        <row r="2182">
          <cell r="B2182" t="str">
            <v>4624OX</v>
          </cell>
          <cell r="H2182">
            <v>385808</v>
          </cell>
        </row>
        <row r="2183">
          <cell r="B2183" t="str">
            <v>4626NH1</v>
          </cell>
          <cell r="H2183">
            <v>365398</v>
          </cell>
        </row>
        <row r="2184">
          <cell r="B2184" t="str">
            <v>4628OX</v>
          </cell>
          <cell r="H2184">
            <v>385808</v>
          </cell>
        </row>
        <row r="2185">
          <cell r="B2185" t="str">
            <v>4629OX</v>
          </cell>
          <cell r="H2185">
            <v>388855</v>
          </cell>
        </row>
        <row r="2186">
          <cell r="B2186" t="str">
            <v>4633OX</v>
          </cell>
          <cell r="H2186">
            <v>311084</v>
          </cell>
        </row>
        <row r="2187">
          <cell r="B2187" t="str">
            <v>4644NH1</v>
          </cell>
          <cell r="H2187">
            <v>376084</v>
          </cell>
        </row>
        <row r="2188">
          <cell r="B2188" t="str">
            <v>4645NH1</v>
          </cell>
          <cell r="H2188">
            <v>366563</v>
          </cell>
        </row>
        <row r="2189">
          <cell r="B2189" t="str">
            <v>4646NH1</v>
          </cell>
          <cell r="H2189">
            <v>390158</v>
          </cell>
        </row>
        <row r="2190">
          <cell r="B2190" t="str">
            <v>4648NH1</v>
          </cell>
          <cell r="H2190">
            <v>375763</v>
          </cell>
        </row>
        <row r="2191">
          <cell r="B2191" t="str">
            <v>4649NH1</v>
          </cell>
          <cell r="H2191">
            <v>290988</v>
          </cell>
        </row>
        <row r="2192">
          <cell r="B2192" t="str">
            <v>4662NH1</v>
          </cell>
          <cell r="H2192">
            <v>359745</v>
          </cell>
        </row>
        <row r="2193">
          <cell r="B2193" t="str">
            <v>4663NH1</v>
          </cell>
          <cell r="H2193">
            <v>365699</v>
          </cell>
        </row>
        <row r="2194">
          <cell r="B2194" t="str">
            <v>4666NH1</v>
          </cell>
          <cell r="H2194">
            <v>377648</v>
          </cell>
        </row>
        <row r="2195">
          <cell r="B2195" t="str">
            <v>4668NH1</v>
          </cell>
          <cell r="H2195">
            <v>292992</v>
          </cell>
        </row>
        <row r="2196">
          <cell r="B2196" t="str">
            <v>4670NH1</v>
          </cell>
          <cell r="H2196">
            <v>363895</v>
          </cell>
        </row>
        <row r="2197">
          <cell r="B2197" t="str">
            <v>4671NH1</v>
          </cell>
          <cell r="H2197">
            <v>376465</v>
          </cell>
        </row>
        <row r="2198">
          <cell r="B2198" t="str">
            <v>4718OX</v>
          </cell>
          <cell r="H2198">
            <v>386289</v>
          </cell>
        </row>
        <row r="2199">
          <cell r="B2199" t="str">
            <v>4721QR</v>
          </cell>
          <cell r="H2199">
            <v>659165</v>
          </cell>
        </row>
        <row r="2200">
          <cell r="B2200" t="str">
            <v>4722QR</v>
          </cell>
          <cell r="H2200">
            <v>361249</v>
          </cell>
        </row>
        <row r="2201">
          <cell r="B2201" t="str">
            <v>4723OX</v>
          </cell>
          <cell r="H2201">
            <v>576085</v>
          </cell>
        </row>
        <row r="2202">
          <cell r="B2202" t="str">
            <v>4733QR</v>
          </cell>
          <cell r="H2202">
            <v>377828</v>
          </cell>
        </row>
        <row r="2203">
          <cell r="B2203" t="str">
            <v>4782OX</v>
          </cell>
          <cell r="H2203">
            <v>575484</v>
          </cell>
        </row>
        <row r="2204">
          <cell r="B2204" t="str">
            <v>4802QR</v>
          </cell>
          <cell r="H2204">
            <v>376505</v>
          </cell>
        </row>
        <row r="2205">
          <cell r="B2205" t="str">
            <v>4876QR</v>
          </cell>
          <cell r="H2205">
            <v>100534</v>
          </cell>
        </row>
        <row r="2206">
          <cell r="B2206" t="str">
            <v>4879QR</v>
          </cell>
          <cell r="H2206">
            <v>380643</v>
          </cell>
        </row>
        <row r="2207">
          <cell r="B2207" t="str">
            <v>4887QR</v>
          </cell>
          <cell r="H2207">
            <v>557139</v>
          </cell>
        </row>
        <row r="2208">
          <cell r="B2208" t="str">
            <v>4898QR</v>
          </cell>
          <cell r="H2208">
            <v>551426</v>
          </cell>
        </row>
        <row r="2209">
          <cell r="B2209" t="str">
            <v>4980QR</v>
          </cell>
          <cell r="H2209">
            <v>336337</v>
          </cell>
        </row>
        <row r="2210">
          <cell r="B2210" t="str">
            <v>5116QR</v>
          </cell>
          <cell r="H2210">
            <v>353129</v>
          </cell>
        </row>
        <row r="2211">
          <cell r="B2211" t="str">
            <v>5122QR</v>
          </cell>
          <cell r="H2211">
            <v>353129</v>
          </cell>
        </row>
        <row r="2212">
          <cell r="B2212" t="str">
            <v>5143QR</v>
          </cell>
          <cell r="H2212">
            <v>97282</v>
          </cell>
        </row>
        <row r="2213">
          <cell r="B2213" t="str">
            <v>5177QR</v>
          </cell>
          <cell r="H2213">
            <v>111003</v>
          </cell>
        </row>
        <row r="2214">
          <cell r="B2214" t="str">
            <v>5207PV</v>
          </cell>
          <cell r="H2214">
            <v>478498</v>
          </cell>
        </row>
        <row r="2215">
          <cell r="B2215" t="str">
            <v>5220RH</v>
          </cell>
          <cell r="H2215">
            <v>662575</v>
          </cell>
        </row>
        <row r="2216">
          <cell r="B2216" t="str">
            <v>5246RH</v>
          </cell>
          <cell r="H2216">
            <v>444787</v>
          </cell>
        </row>
        <row r="2217">
          <cell r="B2217" t="str">
            <v>5253RH</v>
          </cell>
          <cell r="H2217">
            <v>429252</v>
          </cell>
        </row>
        <row r="2218">
          <cell r="B2218" t="str">
            <v>5263RH</v>
          </cell>
          <cell r="H2218">
            <v>532580</v>
          </cell>
        </row>
        <row r="2219">
          <cell r="B2219" t="str">
            <v>5267RH</v>
          </cell>
          <cell r="H2219">
            <v>450563</v>
          </cell>
        </row>
        <row r="2220">
          <cell r="B2220" t="str">
            <v>5274RH</v>
          </cell>
          <cell r="H2220">
            <v>470333</v>
          </cell>
        </row>
        <row r="2221">
          <cell r="B2221" t="str">
            <v>5305QR</v>
          </cell>
          <cell r="H2221">
            <v>345272</v>
          </cell>
        </row>
        <row r="2222">
          <cell r="B2222" t="str">
            <v>5339QF1</v>
          </cell>
          <cell r="H2222">
            <v>319338</v>
          </cell>
        </row>
        <row r="2223">
          <cell r="B2223" t="str">
            <v>5354RG</v>
          </cell>
          <cell r="H2223">
            <v>700244</v>
          </cell>
        </row>
        <row r="2224">
          <cell r="B2224" t="str">
            <v>5359RG</v>
          </cell>
          <cell r="H2224">
            <v>421273</v>
          </cell>
        </row>
        <row r="2225">
          <cell r="B2225" t="str">
            <v>5367LJ1</v>
          </cell>
          <cell r="H2225">
            <v>200438</v>
          </cell>
        </row>
        <row r="2226">
          <cell r="B2226" t="str">
            <v>5367RG</v>
          </cell>
          <cell r="H2226">
            <v>387431</v>
          </cell>
        </row>
        <row r="2227">
          <cell r="B2227" t="str">
            <v>5371RG</v>
          </cell>
          <cell r="H2227">
            <v>374841</v>
          </cell>
        </row>
        <row r="2228">
          <cell r="B2228" t="str">
            <v>5378LJ2</v>
          </cell>
          <cell r="H2228">
            <v>341381</v>
          </cell>
        </row>
        <row r="2229">
          <cell r="B2229" t="str">
            <v>5379RG</v>
          </cell>
          <cell r="H2229">
            <v>593908</v>
          </cell>
        </row>
        <row r="2230">
          <cell r="B2230" t="str">
            <v>5391OP1</v>
          </cell>
          <cell r="H2230">
            <v>302207</v>
          </cell>
        </row>
        <row r="2231">
          <cell r="B2231" t="str">
            <v>5401OP1</v>
          </cell>
          <cell r="H2231">
            <v>196986</v>
          </cell>
        </row>
        <row r="2232">
          <cell r="B2232" t="str">
            <v>5406RG</v>
          </cell>
          <cell r="H2232">
            <v>494288</v>
          </cell>
        </row>
        <row r="2233">
          <cell r="B2233" t="str">
            <v>5407QF1</v>
          </cell>
          <cell r="H2233">
            <v>255330</v>
          </cell>
        </row>
        <row r="2234">
          <cell r="B2234" t="str">
            <v>5413LJ1</v>
          </cell>
          <cell r="H2234">
            <v>320330</v>
          </cell>
        </row>
        <row r="2235">
          <cell r="B2235" t="str">
            <v>5423QF1</v>
          </cell>
          <cell r="H2235">
            <v>291621</v>
          </cell>
        </row>
        <row r="2236">
          <cell r="B2236" t="str">
            <v>5425QR</v>
          </cell>
          <cell r="H2236">
            <v>336266</v>
          </cell>
        </row>
        <row r="2237">
          <cell r="B2237" t="str">
            <v>5442QF1</v>
          </cell>
          <cell r="H2237">
            <v>302972</v>
          </cell>
        </row>
        <row r="2238">
          <cell r="B2238" t="str">
            <v>5472LJ2</v>
          </cell>
          <cell r="H2238">
            <v>235943</v>
          </cell>
        </row>
        <row r="2239">
          <cell r="B2239" t="str">
            <v>5616LJ1</v>
          </cell>
          <cell r="H2239">
            <v>273923</v>
          </cell>
        </row>
        <row r="2240">
          <cell r="B2240" t="str">
            <v>5626NG1</v>
          </cell>
          <cell r="H2240">
            <v>375342</v>
          </cell>
        </row>
        <row r="2241">
          <cell r="B2241" t="str">
            <v>5627NG1</v>
          </cell>
          <cell r="H2241">
            <v>368125</v>
          </cell>
        </row>
        <row r="2242">
          <cell r="B2242" t="str">
            <v>5635NG1</v>
          </cell>
          <cell r="H2242">
            <v>372335</v>
          </cell>
        </row>
        <row r="2243">
          <cell r="B2243" t="str">
            <v>5636NG1</v>
          </cell>
          <cell r="H2243">
            <v>358181</v>
          </cell>
        </row>
        <row r="2244">
          <cell r="B2244" t="str">
            <v>5636QF</v>
          </cell>
          <cell r="H2244">
            <v>327295</v>
          </cell>
        </row>
        <row r="2245">
          <cell r="B2245" t="str">
            <v>5672NP1</v>
          </cell>
          <cell r="H2245">
            <v>397556</v>
          </cell>
        </row>
        <row r="2246">
          <cell r="B2246" t="str">
            <v>5676NG1</v>
          </cell>
          <cell r="H2246">
            <v>373057</v>
          </cell>
        </row>
        <row r="2247">
          <cell r="B2247" t="str">
            <v>5678NG1</v>
          </cell>
          <cell r="H2247">
            <v>111009</v>
          </cell>
        </row>
        <row r="2248">
          <cell r="B2248" t="str">
            <v>5684NG1</v>
          </cell>
          <cell r="H2248">
            <v>362612</v>
          </cell>
        </row>
        <row r="2249">
          <cell r="B2249" t="str">
            <v>5687NG1</v>
          </cell>
          <cell r="H2249">
            <v>375124</v>
          </cell>
        </row>
        <row r="2250">
          <cell r="B2250" t="str">
            <v>5719QF</v>
          </cell>
          <cell r="H2250">
            <v>447586</v>
          </cell>
        </row>
        <row r="2251">
          <cell r="B2251" t="str">
            <v>5723QF</v>
          </cell>
          <cell r="H2251">
            <v>259652</v>
          </cell>
        </row>
        <row r="2252">
          <cell r="B2252" t="str">
            <v>5744NG1</v>
          </cell>
          <cell r="H2252">
            <v>410948</v>
          </cell>
        </row>
        <row r="2253">
          <cell r="B2253" t="str">
            <v>5750QF</v>
          </cell>
          <cell r="H2253">
            <v>266950</v>
          </cell>
        </row>
        <row r="2254">
          <cell r="B2254" t="str">
            <v>5756NP1</v>
          </cell>
          <cell r="H2254">
            <v>268185</v>
          </cell>
        </row>
        <row r="2255">
          <cell r="B2255" t="str">
            <v>5771NP1</v>
          </cell>
          <cell r="H2255">
            <v>355034</v>
          </cell>
        </row>
        <row r="2256">
          <cell r="B2256" t="str">
            <v>5777QF1</v>
          </cell>
          <cell r="H2256">
            <v>257547</v>
          </cell>
        </row>
        <row r="2257">
          <cell r="B2257" t="str">
            <v>5779QF</v>
          </cell>
          <cell r="H2257">
            <v>350521</v>
          </cell>
        </row>
        <row r="2258">
          <cell r="B2258" t="str">
            <v>5784QF</v>
          </cell>
          <cell r="H2258">
            <v>334887</v>
          </cell>
        </row>
        <row r="2259">
          <cell r="B2259" t="str">
            <v>5788QF</v>
          </cell>
          <cell r="H2259">
            <v>334887</v>
          </cell>
        </row>
        <row r="2260">
          <cell r="B2260" t="str">
            <v>5791QF</v>
          </cell>
          <cell r="H2260">
            <v>276142</v>
          </cell>
        </row>
        <row r="2261">
          <cell r="B2261" t="str">
            <v>5792RI</v>
          </cell>
          <cell r="H2261">
            <v>553030</v>
          </cell>
        </row>
        <row r="2262">
          <cell r="B2262" t="str">
            <v>5793QF1</v>
          </cell>
          <cell r="H2262">
            <v>255330</v>
          </cell>
        </row>
        <row r="2263">
          <cell r="B2263" t="str">
            <v>5796NP1</v>
          </cell>
          <cell r="H2263">
            <v>407359</v>
          </cell>
        </row>
        <row r="2264">
          <cell r="B2264" t="str">
            <v>5809NP1</v>
          </cell>
          <cell r="H2264">
            <v>411249</v>
          </cell>
        </row>
        <row r="2265">
          <cell r="B2265" t="str">
            <v>5810NP1</v>
          </cell>
          <cell r="H2265">
            <v>407622</v>
          </cell>
        </row>
        <row r="2266">
          <cell r="B2266" t="str">
            <v>5824NP1</v>
          </cell>
          <cell r="H2266">
            <v>444930</v>
          </cell>
        </row>
        <row r="2267">
          <cell r="B2267" t="str">
            <v>5824QF</v>
          </cell>
          <cell r="H2267">
            <v>334887</v>
          </cell>
        </row>
        <row r="2268">
          <cell r="B2268" t="str">
            <v>5835QF1</v>
          </cell>
          <cell r="H2268">
            <v>366361</v>
          </cell>
        </row>
        <row r="2269">
          <cell r="B2269" t="str">
            <v>5846QF</v>
          </cell>
          <cell r="H2269">
            <v>285123</v>
          </cell>
        </row>
        <row r="2270">
          <cell r="B2270" t="str">
            <v>5850NG1</v>
          </cell>
          <cell r="H2270">
            <v>451245</v>
          </cell>
        </row>
        <row r="2271">
          <cell r="B2271" t="str">
            <v>5856NP1</v>
          </cell>
          <cell r="H2271">
            <v>279580</v>
          </cell>
        </row>
        <row r="2272">
          <cell r="B2272" t="str">
            <v>5875NP1</v>
          </cell>
          <cell r="H2272">
            <v>397937</v>
          </cell>
        </row>
        <row r="2273">
          <cell r="B2273" t="str">
            <v>5879NP1</v>
          </cell>
          <cell r="H2273">
            <v>405756</v>
          </cell>
        </row>
        <row r="2274">
          <cell r="B2274" t="str">
            <v>5894NP1</v>
          </cell>
          <cell r="H2274">
            <v>425423</v>
          </cell>
        </row>
        <row r="2275">
          <cell r="B2275" t="str">
            <v>5914NP1</v>
          </cell>
          <cell r="H2275">
            <v>431195</v>
          </cell>
        </row>
        <row r="2276">
          <cell r="B2276" t="str">
            <v>6007MQ1</v>
          </cell>
          <cell r="H2276">
            <v>409966</v>
          </cell>
        </row>
        <row r="2277">
          <cell r="B2277" t="str">
            <v>6007OQ1</v>
          </cell>
          <cell r="H2277">
            <v>319027</v>
          </cell>
        </row>
        <row r="2278">
          <cell r="B2278" t="str">
            <v>6008OQ1</v>
          </cell>
          <cell r="H2278">
            <v>315539</v>
          </cell>
        </row>
        <row r="2279">
          <cell r="B2279" t="str">
            <v>6009MU1</v>
          </cell>
          <cell r="H2279">
            <v>419088</v>
          </cell>
        </row>
        <row r="2280">
          <cell r="B2280" t="str">
            <v>6034MQ1</v>
          </cell>
          <cell r="H2280">
            <v>406277</v>
          </cell>
        </row>
        <row r="2281">
          <cell r="B2281" t="str">
            <v>6051MQ1</v>
          </cell>
          <cell r="H2281">
            <v>414156</v>
          </cell>
        </row>
        <row r="2282">
          <cell r="B2282" t="str">
            <v>6052MQ1</v>
          </cell>
          <cell r="H2282">
            <v>417303</v>
          </cell>
        </row>
        <row r="2283">
          <cell r="B2283" t="str">
            <v>6053MQ1</v>
          </cell>
          <cell r="H2283">
            <v>417524</v>
          </cell>
        </row>
        <row r="2284">
          <cell r="B2284" t="str">
            <v>6055MQ1</v>
          </cell>
          <cell r="H2284">
            <v>415357</v>
          </cell>
        </row>
        <row r="2285">
          <cell r="B2285" t="str">
            <v>6153MQ2</v>
          </cell>
          <cell r="H2285">
            <v>324019</v>
          </cell>
        </row>
        <row r="2286">
          <cell r="B2286" t="str">
            <v>6223NH1</v>
          </cell>
          <cell r="H2286">
            <v>452267</v>
          </cell>
        </row>
        <row r="2287">
          <cell r="B2287" t="str">
            <v>6232NH1</v>
          </cell>
          <cell r="H2287">
            <v>459665</v>
          </cell>
        </row>
        <row r="2288">
          <cell r="B2288" t="str">
            <v>6294MT1</v>
          </cell>
          <cell r="H2288">
            <v>285286</v>
          </cell>
        </row>
        <row r="2289">
          <cell r="B2289" t="str">
            <v>6376MT1</v>
          </cell>
          <cell r="H2289">
            <v>490860</v>
          </cell>
        </row>
        <row r="2290">
          <cell r="B2290" t="str">
            <v>6576PC</v>
          </cell>
          <cell r="H2290">
            <v>389677</v>
          </cell>
        </row>
        <row r="2291">
          <cell r="B2291" t="str">
            <v>6584RH</v>
          </cell>
          <cell r="H2291">
            <v>314235</v>
          </cell>
        </row>
        <row r="2292">
          <cell r="B2292" t="str">
            <v>6585RH</v>
          </cell>
          <cell r="H2292">
            <v>314235</v>
          </cell>
        </row>
        <row r="2293">
          <cell r="B2293" t="str">
            <v>6586RH</v>
          </cell>
          <cell r="H2293">
            <v>314235</v>
          </cell>
        </row>
        <row r="2294">
          <cell r="B2294" t="str">
            <v>6587RH</v>
          </cell>
          <cell r="H2294">
            <v>314235</v>
          </cell>
        </row>
        <row r="2295">
          <cell r="B2295" t="str">
            <v>6589RH</v>
          </cell>
          <cell r="H2295">
            <v>314235</v>
          </cell>
        </row>
        <row r="2296">
          <cell r="B2296" t="str">
            <v>6590RH</v>
          </cell>
          <cell r="H2296">
            <v>314235</v>
          </cell>
        </row>
        <row r="2297">
          <cell r="B2297" t="str">
            <v>6591RH</v>
          </cell>
          <cell r="H2297">
            <v>314235</v>
          </cell>
        </row>
        <row r="2298">
          <cell r="B2298" t="str">
            <v>6592RH</v>
          </cell>
          <cell r="H2298">
            <v>314235</v>
          </cell>
        </row>
        <row r="2299">
          <cell r="B2299" t="str">
            <v>6593RH</v>
          </cell>
          <cell r="H2299">
            <v>314235</v>
          </cell>
        </row>
        <row r="2300">
          <cell r="B2300" t="str">
            <v>6594RH</v>
          </cell>
          <cell r="H2300">
            <v>314235</v>
          </cell>
        </row>
        <row r="2301">
          <cell r="B2301" t="str">
            <v>6597RH</v>
          </cell>
          <cell r="H2301">
            <v>314235</v>
          </cell>
        </row>
        <row r="2302">
          <cell r="B2302" t="str">
            <v>6598RH</v>
          </cell>
          <cell r="H2302">
            <v>314235</v>
          </cell>
        </row>
        <row r="2303">
          <cell r="B2303" t="str">
            <v>6599RH</v>
          </cell>
          <cell r="H2303">
            <v>365427</v>
          </cell>
        </row>
        <row r="2304">
          <cell r="B2304" t="str">
            <v>6620PC</v>
          </cell>
          <cell r="H2304">
            <v>381297</v>
          </cell>
        </row>
        <row r="2305">
          <cell r="B2305" t="str">
            <v>6620RH</v>
          </cell>
          <cell r="H2305">
            <v>529353</v>
          </cell>
        </row>
        <row r="2306">
          <cell r="B2306" t="str">
            <v>6793NI1</v>
          </cell>
          <cell r="H2306">
            <v>219359</v>
          </cell>
        </row>
        <row r="2307">
          <cell r="B2307" t="str">
            <v>6801NI1</v>
          </cell>
          <cell r="H2307">
            <v>388735</v>
          </cell>
        </row>
        <row r="2308">
          <cell r="B2308" t="str">
            <v>6802NI1</v>
          </cell>
          <cell r="H2308">
            <v>394386</v>
          </cell>
        </row>
        <row r="2309">
          <cell r="B2309" t="str">
            <v>6927PH</v>
          </cell>
          <cell r="H2309">
            <v>392123</v>
          </cell>
        </row>
        <row r="2310">
          <cell r="B2310" t="str">
            <v>7111QO</v>
          </cell>
          <cell r="H2310">
            <v>856459</v>
          </cell>
        </row>
        <row r="2311">
          <cell r="B2311" t="str">
            <v>7133RG</v>
          </cell>
          <cell r="H2311">
            <v>369629</v>
          </cell>
        </row>
        <row r="2312">
          <cell r="B2312" t="str">
            <v>7138RG</v>
          </cell>
          <cell r="H2312">
            <v>525483</v>
          </cell>
        </row>
        <row r="2313">
          <cell r="B2313" t="str">
            <v>7166NB1</v>
          </cell>
          <cell r="H2313">
            <v>371353</v>
          </cell>
        </row>
        <row r="2314">
          <cell r="B2314" t="str">
            <v>7192NB1</v>
          </cell>
          <cell r="H2314">
            <v>363734</v>
          </cell>
        </row>
        <row r="2315">
          <cell r="B2315" t="str">
            <v>7227NR1</v>
          </cell>
          <cell r="H2315">
            <v>372395</v>
          </cell>
        </row>
        <row r="2316">
          <cell r="B2316" t="str">
            <v>7231NR1</v>
          </cell>
          <cell r="H2316">
            <v>259540</v>
          </cell>
        </row>
        <row r="2317">
          <cell r="B2317" t="str">
            <v>7236NR1</v>
          </cell>
          <cell r="H2317">
            <v>374781</v>
          </cell>
        </row>
        <row r="2318">
          <cell r="B2318" t="str">
            <v>7241NR1</v>
          </cell>
          <cell r="H2318">
            <v>340912</v>
          </cell>
        </row>
        <row r="2319">
          <cell r="B2319" t="str">
            <v>7254NR1</v>
          </cell>
          <cell r="H2319">
            <v>376525</v>
          </cell>
        </row>
        <row r="2320">
          <cell r="B2320" t="str">
            <v>7255NR1</v>
          </cell>
          <cell r="H2320">
            <v>369949</v>
          </cell>
        </row>
        <row r="2321">
          <cell r="B2321" t="str">
            <v>7257NR1</v>
          </cell>
          <cell r="H2321">
            <v>369990</v>
          </cell>
        </row>
        <row r="2322">
          <cell r="B2322" t="str">
            <v>7258NR1</v>
          </cell>
          <cell r="H2322">
            <v>370613</v>
          </cell>
        </row>
        <row r="2323">
          <cell r="B2323" t="str">
            <v>7282OP1</v>
          </cell>
          <cell r="H2323">
            <v>326084</v>
          </cell>
        </row>
        <row r="2324">
          <cell r="B2324" t="str">
            <v>7283OP1</v>
          </cell>
          <cell r="H2324">
            <v>319989</v>
          </cell>
        </row>
        <row r="2325">
          <cell r="B2325" t="str">
            <v>7286OP1</v>
          </cell>
          <cell r="H2325">
            <v>319248</v>
          </cell>
        </row>
        <row r="2326">
          <cell r="B2326" t="str">
            <v>7287OP1</v>
          </cell>
          <cell r="H2326">
            <v>308221</v>
          </cell>
        </row>
        <row r="2327">
          <cell r="B2327" t="str">
            <v>7333NR1</v>
          </cell>
          <cell r="H2327">
            <v>216905</v>
          </cell>
        </row>
        <row r="2328">
          <cell r="B2328" t="str">
            <v>7350NR1</v>
          </cell>
          <cell r="H2328">
            <v>375202</v>
          </cell>
        </row>
        <row r="2329">
          <cell r="B2329" t="str">
            <v>7634RI</v>
          </cell>
          <cell r="H2329">
            <v>788796</v>
          </cell>
        </row>
        <row r="2330">
          <cell r="B2330" t="str">
            <v>7643MX1</v>
          </cell>
          <cell r="H2330">
            <v>334324</v>
          </cell>
        </row>
        <row r="2331">
          <cell r="B2331" t="str">
            <v>7646RE</v>
          </cell>
          <cell r="H2331">
            <v>382660</v>
          </cell>
        </row>
        <row r="2332">
          <cell r="B2332" t="str">
            <v>7649RI</v>
          </cell>
          <cell r="H2332">
            <v>524581</v>
          </cell>
        </row>
        <row r="2333">
          <cell r="B2333" t="str">
            <v>7667RE</v>
          </cell>
          <cell r="H2333">
            <v>368406</v>
          </cell>
        </row>
        <row r="2334">
          <cell r="B2334" t="str">
            <v>7668RE</v>
          </cell>
          <cell r="H2334">
            <v>368406</v>
          </cell>
        </row>
        <row r="2335">
          <cell r="B2335" t="str">
            <v>7669RE</v>
          </cell>
          <cell r="H2335">
            <v>368406</v>
          </cell>
        </row>
        <row r="2336">
          <cell r="B2336" t="str">
            <v>7670RE</v>
          </cell>
          <cell r="H2336">
            <v>294725</v>
          </cell>
        </row>
        <row r="2337">
          <cell r="B2337" t="str">
            <v>7671RE</v>
          </cell>
          <cell r="H2337">
            <v>368406</v>
          </cell>
        </row>
        <row r="2338">
          <cell r="B2338" t="str">
            <v>7672RE</v>
          </cell>
          <cell r="H2338">
            <v>294725</v>
          </cell>
        </row>
        <row r="2339">
          <cell r="B2339" t="str">
            <v>7674RE</v>
          </cell>
          <cell r="H2339">
            <v>368406</v>
          </cell>
        </row>
        <row r="2340">
          <cell r="B2340" t="str">
            <v>7676RE</v>
          </cell>
          <cell r="H2340">
            <v>294725</v>
          </cell>
        </row>
        <row r="2341">
          <cell r="B2341" t="str">
            <v>7676RI</v>
          </cell>
          <cell r="H2341">
            <v>489296</v>
          </cell>
        </row>
        <row r="2342">
          <cell r="B2342" t="str">
            <v>7677RE</v>
          </cell>
          <cell r="H2342">
            <v>294725</v>
          </cell>
        </row>
        <row r="2343">
          <cell r="B2343" t="str">
            <v>7678RE</v>
          </cell>
          <cell r="H2343">
            <v>368406</v>
          </cell>
        </row>
        <row r="2344">
          <cell r="B2344" t="str">
            <v>7679RE</v>
          </cell>
          <cell r="H2344">
            <v>368406</v>
          </cell>
        </row>
        <row r="2345">
          <cell r="B2345" t="str">
            <v>7680RE</v>
          </cell>
          <cell r="H2345">
            <v>294725</v>
          </cell>
        </row>
        <row r="2346">
          <cell r="B2346" t="str">
            <v>7681RE</v>
          </cell>
          <cell r="H2346">
            <v>294725</v>
          </cell>
        </row>
        <row r="2347">
          <cell r="B2347" t="str">
            <v>7682RE</v>
          </cell>
          <cell r="H2347">
            <v>368406</v>
          </cell>
        </row>
        <row r="2348">
          <cell r="B2348" t="str">
            <v>7683RE</v>
          </cell>
          <cell r="H2348">
            <v>294725</v>
          </cell>
        </row>
        <row r="2349">
          <cell r="B2349" t="str">
            <v>7684RE</v>
          </cell>
          <cell r="H2349">
            <v>294725</v>
          </cell>
        </row>
        <row r="2350">
          <cell r="B2350" t="str">
            <v>7685RE</v>
          </cell>
          <cell r="H2350">
            <v>368406</v>
          </cell>
        </row>
        <row r="2351">
          <cell r="B2351" t="str">
            <v>7686RE</v>
          </cell>
          <cell r="H2351">
            <v>294725</v>
          </cell>
        </row>
        <row r="2352">
          <cell r="B2352" t="str">
            <v>7687RE</v>
          </cell>
          <cell r="H2352">
            <v>368406</v>
          </cell>
        </row>
        <row r="2353">
          <cell r="B2353" t="str">
            <v>7688RE</v>
          </cell>
          <cell r="H2353">
            <v>368406</v>
          </cell>
        </row>
        <row r="2354">
          <cell r="B2354" t="str">
            <v>7689RE</v>
          </cell>
          <cell r="H2354">
            <v>294725</v>
          </cell>
        </row>
        <row r="2355">
          <cell r="B2355" t="str">
            <v>7690RE</v>
          </cell>
          <cell r="H2355">
            <v>368406</v>
          </cell>
        </row>
        <row r="2356">
          <cell r="B2356" t="str">
            <v>7691RE</v>
          </cell>
          <cell r="H2356">
            <v>290699</v>
          </cell>
        </row>
        <row r="2357">
          <cell r="B2357" t="str">
            <v>7692RE</v>
          </cell>
          <cell r="H2357">
            <v>294725</v>
          </cell>
        </row>
        <row r="2358">
          <cell r="B2358" t="str">
            <v>7694RE</v>
          </cell>
          <cell r="H2358">
            <v>290699</v>
          </cell>
        </row>
        <row r="2359">
          <cell r="B2359" t="str">
            <v>7695RE</v>
          </cell>
          <cell r="H2359">
            <v>294725</v>
          </cell>
        </row>
        <row r="2360">
          <cell r="B2360" t="str">
            <v>7696RE</v>
          </cell>
          <cell r="H2360">
            <v>294725</v>
          </cell>
        </row>
        <row r="2361">
          <cell r="B2361" t="str">
            <v>7697RE</v>
          </cell>
          <cell r="H2361">
            <v>294725</v>
          </cell>
        </row>
        <row r="2362">
          <cell r="B2362" t="str">
            <v>7698RE</v>
          </cell>
          <cell r="H2362">
            <v>294725</v>
          </cell>
        </row>
        <row r="2363">
          <cell r="B2363" t="str">
            <v>7699RE</v>
          </cell>
          <cell r="H2363">
            <v>368406</v>
          </cell>
        </row>
        <row r="2364">
          <cell r="B2364" t="str">
            <v>7702RE</v>
          </cell>
          <cell r="H2364">
            <v>294725</v>
          </cell>
        </row>
        <row r="2365">
          <cell r="B2365" t="str">
            <v>7703RE</v>
          </cell>
          <cell r="H2365">
            <v>368406</v>
          </cell>
        </row>
        <row r="2366">
          <cell r="B2366" t="str">
            <v>7704RE</v>
          </cell>
          <cell r="H2366">
            <v>294725</v>
          </cell>
        </row>
        <row r="2367">
          <cell r="B2367" t="str">
            <v>7705RE</v>
          </cell>
          <cell r="H2367">
            <v>368406</v>
          </cell>
        </row>
        <row r="2368">
          <cell r="B2368" t="str">
            <v>7706RE</v>
          </cell>
          <cell r="H2368">
            <v>491223</v>
          </cell>
        </row>
        <row r="2369">
          <cell r="B2369" t="str">
            <v>7710RE</v>
          </cell>
          <cell r="H2369">
            <v>294725</v>
          </cell>
        </row>
        <row r="2370">
          <cell r="B2370" t="str">
            <v>7711RE</v>
          </cell>
          <cell r="H2370">
            <v>294725</v>
          </cell>
        </row>
        <row r="2371">
          <cell r="B2371" t="str">
            <v>7712RE</v>
          </cell>
          <cell r="H2371">
            <v>294725</v>
          </cell>
        </row>
        <row r="2372">
          <cell r="B2372" t="str">
            <v>7713RE</v>
          </cell>
          <cell r="H2372">
            <v>294725</v>
          </cell>
        </row>
        <row r="2373">
          <cell r="B2373" t="str">
            <v>7714RE</v>
          </cell>
          <cell r="H2373">
            <v>294725</v>
          </cell>
        </row>
        <row r="2374">
          <cell r="B2374" t="str">
            <v>7715RE</v>
          </cell>
          <cell r="H2374">
            <v>363374</v>
          </cell>
        </row>
        <row r="2375">
          <cell r="B2375" t="str">
            <v>7716RE</v>
          </cell>
          <cell r="H2375">
            <v>290699</v>
          </cell>
        </row>
        <row r="2376">
          <cell r="B2376" t="str">
            <v>7717RE</v>
          </cell>
          <cell r="H2376">
            <v>363374</v>
          </cell>
        </row>
        <row r="2377">
          <cell r="B2377" t="str">
            <v>7718RE</v>
          </cell>
          <cell r="H2377">
            <v>294725</v>
          </cell>
        </row>
        <row r="2378">
          <cell r="B2378" t="str">
            <v>7720RE</v>
          </cell>
          <cell r="H2378">
            <v>290699</v>
          </cell>
        </row>
        <row r="2379">
          <cell r="B2379" t="str">
            <v>7721RE</v>
          </cell>
          <cell r="H2379">
            <v>290699</v>
          </cell>
        </row>
        <row r="2380">
          <cell r="B2380" t="str">
            <v>7722RE</v>
          </cell>
          <cell r="H2380">
            <v>363374</v>
          </cell>
        </row>
        <row r="2381">
          <cell r="B2381" t="str">
            <v>7724RE</v>
          </cell>
          <cell r="H2381">
            <v>290699</v>
          </cell>
        </row>
        <row r="2382">
          <cell r="B2382" t="str">
            <v>7725RE</v>
          </cell>
          <cell r="H2382">
            <v>363374</v>
          </cell>
        </row>
        <row r="2383">
          <cell r="B2383" t="str">
            <v>7726RE</v>
          </cell>
          <cell r="H2383">
            <v>290699</v>
          </cell>
        </row>
        <row r="2384">
          <cell r="B2384" t="str">
            <v>7727RE</v>
          </cell>
          <cell r="H2384">
            <v>290699</v>
          </cell>
        </row>
        <row r="2385">
          <cell r="B2385" t="str">
            <v>7728RE</v>
          </cell>
          <cell r="H2385">
            <v>290699</v>
          </cell>
        </row>
        <row r="2386">
          <cell r="B2386" t="str">
            <v>7730RE</v>
          </cell>
          <cell r="H2386">
            <v>290699</v>
          </cell>
        </row>
        <row r="2387">
          <cell r="B2387" t="str">
            <v>7731RE</v>
          </cell>
          <cell r="H2387">
            <v>368406</v>
          </cell>
        </row>
        <row r="2388">
          <cell r="B2388" t="str">
            <v>7732RE</v>
          </cell>
          <cell r="H2388">
            <v>294725</v>
          </cell>
        </row>
        <row r="2389">
          <cell r="B2389" t="str">
            <v>7735RE</v>
          </cell>
          <cell r="H2389">
            <v>294725</v>
          </cell>
        </row>
        <row r="2390">
          <cell r="B2390" t="str">
            <v>7736RE</v>
          </cell>
          <cell r="H2390">
            <v>294725</v>
          </cell>
        </row>
        <row r="2391">
          <cell r="B2391" t="str">
            <v>7737RE</v>
          </cell>
          <cell r="H2391">
            <v>368406</v>
          </cell>
        </row>
        <row r="2392">
          <cell r="B2392" t="str">
            <v>7738RE</v>
          </cell>
          <cell r="H2392">
            <v>294725</v>
          </cell>
        </row>
        <row r="2393">
          <cell r="B2393" t="str">
            <v>7771RE</v>
          </cell>
          <cell r="H2393">
            <v>564617</v>
          </cell>
        </row>
        <row r="2394">
          <cell r="B2394" t="str">
            <v>7966QV</v>
          </cell>
          <cell r="H2394">
            <v>504072</v>
          </cell>
        </row>
        <row r="2395">
          <cell r="B2395" t="str">
            <v>8011QV</v>
          </cell>
          <cell r="H2395">
            <v>387153</v>
          </cell>
        </row>
        <row r="2396">
          <cell r="B2396" t="str">
            <v>8020QV</v>
          </cell>
          <cell r="H2396">
            <v>387153</v>
          </cell>
        </row>
        <row r="2397">
          <cell r="B2397" t="str">
            <v>8038QV</v>
          </cell>
          <cell r="H2397">
            <v>387153</v>
          </cell>
        </row>
        <row r="2398">
          <cell r="B2398" t="str">
            <v>8042NS1</v>
          </cell>
          <cell r="H2398">
            <v>364436</v>
          </cell>
        </row>
        <row r="2399">
          <cell r="B2399" t="str">
            <v>8053QV</v>
          </cell>
          <cell r="H2399">
            <v>382219</v>
          </cell>
        </row>
        <row r="2400">
          <cell r="B2400" t="str">
            <v>8091QV</v>
          </cell>
          <cell r="H2400">
            <v>232290</v>
          </cell>
        </row>
        <row r="2401">
          <cell r="B2401" t="str">
            <v>8097NS1</v>
          </cell>
          <cell r="H2401">
            <v>360868</v>
          </cell>
        </row>
        <row r="2402">
          <cell r="B2402" t="str">
            <v>8106NS1</v>
          </cell>
          <cell r="H2402">
            <v>356357</v>
          </cell>
        </row>
        <row r="2403">
          <cell r="B2403" t="str">
            <v>8114NS1</v>
          </cell>
          <cell r="H2403">
            <v>361008</v>
          </cell>
        </row>
        <row r="2404">
          <cell r="B2404" t="str">
            <v>8123QV</v>
          </cell>
          <cell r="H2404">
            <v>387153</v>
          </cell>
        </row>
        <row r="2405">
          <cell r="B2405" t="str">
            <v>8128NS1</v>
          </cell>
          <cell r="H2405">
            <v>368767</v>
          </cell>
        </row>
        <row r="2406">
          <cell r="B2406" t="str">
            <v>8157QV</v>
          </cell>
          <cell r="H2406">
            <v>387153</v>
          </cell>
        </row>
        <row r="2407">
          <cell r="B2407" t="str">
            <v>8161RH</v>
          </cell>
          <cell r="H2407">
            <v>374097</v>
          </cell>
        </row>
        <row r="2408">
          <cell r="B2408" t="str">
            <v>8179QV</v>
          </cell>
          <cell r="H2408">
            <v>75301</v>
          </cell>
        </row>
        <row r="2409">
          <cell r="B2409" t="str">
            <v>8188QV</v>
          </cell>
          <cell r="H2409">
            <v>75301</v>
          </cell>
        </row>
        <row r="2410">
          <cell r="B2410" t="str">
            <v>8215QV</v>
          </cell>
          <cell r="H2410">
            <v>416441</v>
          </cell>
        </row>
        <row r="2411">
          <cell r="B2411" t="str">
            <v>8254QV</v>
          </cell>
          <cell r="H2411">
            <v>82222</v>
          </cell>
        </row>
        <row r="2412">
          <cell r="B2412" t="str">
            <v>8289NP1</v>
          </cell>
          <cell r="H2412">
            <v>455335</v>
          </cell>
        </row>
        <row r="2413">
          <cell r="B2413" t="str">
            <v>8290QV</v>
          </cell>
          <cell r="H2413">
            <v>367864</v>
          </cell>
        </row>
        <row r="2414">
          <cell r="B2414" t="str">
            <v>8449RG</v>
          </cell>
          <cell r="H2414">
            <v>314235</v>
          </cell>
        </row>
        <row r="2415">
          <cell r="B2415" t="str">
            <v>8450RG</v>
          </cell>
          <cell r="H2415">
            <v>314235</v>
          </cell>
        </row>
        <row r="2416">
          <cell r="B2416" t="str">
            <v>8451RG</v>
          </cell>
          <cell r="H2416">
            <v>314235</v>
          </cell>
        </row>
        <row r="2417">
          <cell r="B2417" t="str">
            <v>8457RG</v>
          </cell>
          <cell r="H2417">
            <v>365737</v>
          </cell>
        </row>
        <row r="2418">
          <cell r="B2418" t="str">
            <v>8461RG</v>
          </cell>
          <cell r="H2418">
            <v>314235</v>
          </cell>
        </row>
        <row r="2419">
          <cell r="B2419" t="str">
            <v>8465RG</v>
          </cell>
          <cell r="H2419">
            <v>479413</v>
          </cell>
        </row>
        <row r="2420">
          <cell r="B2420" t="str">
            <v>8467RG</v>
          </cell>
          <cell r="H2420">
            <v>440236</v>
          </cell>
        </row>
        <row r="2421">
          <cell r="B2421" t="str">
            <v>8525QV</v>
          </cell>
          <cell r="H2421">
            <v>67254</v>
          </cell>
        </row>
        <row r="2422">
          <cell r="B2422" t="str">
            <v>8619OP1</v>
          </cell>
          <cell r="H2422">
            <v>322074</v>
          </cell>
        </row>
        <row r="2423">
          <cell r="B2423" t="str">
            <v>8624OP1</v>
          </cell>
          <cell r="H2423">
            <v>315178</v>
          </cell>
        </row>
        <row r="2424">
          <cell r="B2424" t="str">
            <v>8626OP1</v>
          </cell>
          <cell r="H2424">
            <v>317586</v>
          </cell>
        </row>
        <row r="2425">
          <cell r="B2425" t="str">
            <v>8630OP1</v>
          </cell>
          <cell r="H2425">
            <v>308141</v>
          </cell>
        </row>
        <row r="2426">
          <cell r="B2426" t="str">
            <v>8678NO1</v>
          </cell>
          <cell r="H2426">
            <v>363273</v>
          </cell>
        </row>
        <row r="2427">
          <cell r="B2427" t="str">
            <v>8718RA</v>
          </cell>
          <cell r="H2427">
            <v>381217</v>
          </cell>
        </row>
        <row r="2428">
          <cell r="B2428" t="str">
            <v>8769QZ</v>
          </cell>
          <cell r="H2428">
            <v>387331</v>
          </cell>
        </row>
        <row r="2429">
          <cell r="B2429" t="str">
            <v>8780RF</v>
          </cell>
          <cell r="H2429">
            <v>484254</v>
          </cell>
        </row>
        <row r="2430">
          <cell r="B2430" t="str">
            <v>8921MU1</v>
          </cell>
          <cell r="H2430">
            <v>257337</v>
          </cell>
        </row>
        <row r="2431">
          <cell r="B2431" t="str">
            <v>9035NB1</v>
          </cell>
          <cell r="H2431">
            <v>369348</v>
          </cell>
        </row>
        <row r="2432">
          <cell r="B2432" t="str">
            <v>9061NB1</v>
          </cell>
          <cell r="H2432">
            <v>367165</v>
          </cell>
        </row>
        <row r="2433">
          <cell r="B2433" t="str">
            <v>9064NB1</v>
          </cell>
          <cell r="H2433">
            <v>361008</v>
          </cell>
        </row>
        <row r="2434">
          <cell r="B2434" t="str">
            <v>9084LM1</v>
          </cell>
          <cell r="H2434">
            <v>336808</v>
          </cell>
        </row>
        <row r="2435">
          <cell r="B2435" t="str">
            <v>9091QF1</v>
          </cell>
          <cell r="H2435">
            <v>249191</v>
          </cell>
        </row>
        <row r="2436">
          <cell r="B2436" t="str">
            <v>9097MU1</v>
          </cell>
          <cell r="H2436">
            <v>343113</v>
          </cell>
        </row>
        <row r="2437">
          <cell r="B2437" t="str">
            <v>9268NR1</v>
          </cell>
          <cell r="H2437">
            <v>358722</v>
          </cell>
        </row>
        <row r="2438">
          <cell r="B2438" t="str">
            <v>9293NR1</v>
          </cell>
          <cell r="H2438">
            <v>368807</v>
          </cell>
        </row>
        <row r="2439">
          <cell r="B2439" t="str">
            <v>9331NR1</v>
          </cell>
          <cell r="H2439">
            <v>374621</v>
          </cell>
        </row>
        <row r="2440">
          <cell r="B2440" t="str">
            <v>9332NR1</v>
          </cell>
          <cell r="H2440">
            <v>368686</v>
          </cell>
        </row>
        <row r="2441">
          <cell r="B2441" t="str">
            <v>9343NR1</v>
          </cell>
          <cell r="H2441">
            <v>369468</v>
          </cell>
        </row>
        <row r="2442">
          <cell r="B2442" t="str">
            <v>9349RB</v>
          </cell>
          <cell r="H2442">
            <v>162928</v>
          </cell>
        </row>
        <row r="2443">
          <cell r="B2443" t="str">
            <v>9351NR1</v>
          </cell>
          <cell r="H2443">
            <v>371694</v>
          </cell>
        </row>
        <row r="2444">
          <cell r="B2444" t="str">
            <v>9351RB</v>
          </cell>
          <cell r="H2444">
            <v>162928</v>
          </cell>
        </row>
        <row r="2445">
          <cell r="B2445" t="str">
            <v>9369NR1</v>
          </cell>
          <cell r="H2445">
            <v>352227</v>
          </cell>
        </row>
        <row r="2446">
          <cell r="B2446" t="str">
            <v>9375NR1</v>
          </cell>
          <cell r="H2446">
            <v>360086</v>
          </cell>
        </row>
        <row r="2447">
          <cell r="B2447" t="str">
            <v>9385NR1</v>
          </cell>
          <cell r="H2447">
            <v>361770</v>
          </cell>
        </row>
        <row r="2448">
          <cell r="B2448" t="str">
            <v>9409PH1</v>
          </cell>
          <cell r="H2448">
            <v>251597</v>
          </cell>
        </row>
        <row r="2449">
          <cell r="B2449" t="str">
            <v>9547RI</v>
          </cell>
          <cell r="H2449">
            <v>427869</v>
          </cell>
        </row>
        <row r="2450">
          <cell r="B2450" t="str">
            <v>9560RI</v>
          </cell>
          <cell r="H2450">
            <v>699221</v>
          </cell>
        </row>
        <row r="2451">
          <cell r="B2451" t="str">
            <v>9566OQ1</v>
          </cell>
          <cell r="H2451">
            <v>321493</v>
          </cell>
        </row>
        <row r="2452">
          <cell r="B2452" t="str">
            <v>9572RI</v>
          </cell>
          <cell r="H2452">
            <v>479934</v>
          </cell>
        </row>
        <row r="2453">
          <cell r="B2453" t="str">
            <v>9588OQ1</v>
          </cell>
          <cell r="H2453">
            <v>322616</v>
          </cell>
        </row>
        <row r="2454">
          <cell r="B2454" t="str">
            <v>9649RI</v>
          </cell>
          <cell r="H2454">
            <v>398117</v>
          </cell>
        </row>
        <row r="2455">
          <cell r="B2455" t="str">
            <v>9831QU</v>
          </cell>
          <cell r="H2455">
            <v>242461</v>
          </cell>
        </row>
        <row r="2456">
          <cell r="B2456" t="str">
            <v>9832QU</v>
          </cell>
          <cell r="H2456">
            <v>242461</v>
          </cell>
        </row>
        <row r="2457">
          <cell r="B2457" t="str">
            <v>9834QU</v>
          </cell>
          <cell r="H2457">
            <v>242461</v>
          </cell>
        </row>
        <row r="2458">
          <cell r="B2458" t="str">
            <v>9836QU</v>
          </cell>
          <cell r="H2458">
            <v>242461</v>
          </cell>
        </row>
        <row r="2459">
          <cell r="B2459" t="str">
            <v>9849QU</v>
          </cell>
          <cell r="H2459">
            <v>272383</v>
          </cell>
        </row>
        <row r="2460">
          <cell r="B2460" t="str">
            <v>9920QU</v>
          </cell>
          <cell r="H2460">
            <v>234784</v>
          </cell>
        </row>
        <row r="2461">
          <cell r="B2461" t="str">
            <v>9951QU</v>
          </cell>
          <cell r="H2461">
            <v>272383</v>
          </cell>
        </row>
        <row r="2462">
          <cell r="B2462" t="str">
            <v>9952QU</v>
          </cell>
          <cell r="H2462">
            <v>238335</v>
          </cell>
        </row>
        <row r="2463">
          <cell r="B2463" t="str">
            <v>9955QU</v>
          </cell>
          <cell r="H2463">
            <v>272383</v>
          </cell>
        </row>
        <row r="2464">
          <cell r="B2464" t="str">
            <v>9982QU</v>
          </cell>
          <cell r="H2464">
            <v>236216</v>
          </cell>
        </row>
        <row r="2465">
          <cell r="B2465" t="str">
            <v>9983QU</v>
          </cell>
          <cell r="H2465">
            <v>268325</v>
          </cell>
        </row>
        <row r="2466">
          <cell r="B2466" t="str">
            <v>9984QU</v>
          </cell>
          <cell r="H2466">
            <v>268325</v>
          </cell>
        </row>
        <row r="2467">
          <cell r="B2467" t="str">
            <v>9985QU</v>
          </cell>
          <cell r="H2467">
            <v>234784</v>
          </cell>
        </row>
        <row r="2468">
          <cell r="B2468" t="str">
            <v>9986QU</v>
          </cell>
          <cell r="H2468">
            <v>301866</v>
          </cell>
        </row>
        <row r="2469">
          <cell r="B2469" t="str">
            <v>0007RF</v>
          </cell>
          <cell r="H2469">
            <v>273032</v>
          </cell>
        </row>
        <row r="2470">
          <cell r="B2470" t="str">
            <v>0150OP1</v>
          </cell>
          <cell r="H2470">
            <v>273069</v>
          </cell>
        </row>
        <row r="2471">
          <cell r="B2471" t="str">
            <v>0156OP1</v>
          </cell>
          <cell r="H2471">
            <v>266322</v>
          </cell>
        </row>
        <row r="2472">
          <cell r="B2472" t="str">
            <v>0180OP1</v>
          </cell>
          <cell r="H2472">
            <v>271246</v>
          </cell>
        </row>
        <row r="2473">
          <cell r="B2473" t="str">
            <v>0210OP1</v>
          </cell>
          <cell r="H2473">
            <v>282559</v>
          </cell>
        </row>
        <row r="2474">
          <cell r="B2474" t="str">
            <v>0270OP1</v>
          </cell>
          <cell r="H2474">
            <v>274189</v>
          </cell>
        </row>
        <row r="2475">
          <cell r="B2475" t="str">
            <v>0388OD</v>
          </cell>
          <cell r="H2475">
            <v>261210</v>
          </cell>
        </row>
        <row r="2476">
          <cell r="B2476" t="str">
            <v>0402LF2</v>
          </cell>
          <cell r="H2476">
            <v>416315</v>
          </cell>
        </row>
        <row r="2477">
          <cell r="B2477" t="str">
            <v>0561PZ1</v>
          </cell>
          <cell r="H2477">
            <v>321912</v>
          </cell>
        </row>
        <row r="2478">
          <cell r="B2478" t="str">
            <v>0595NP1</v>
          </cell>
          <cell r="H2478">
            <v>330807</v>
          </cell>
        </row>
        <row r="2479">
          <cell r="B2479" t="str">
            <v>0601RM</v>
          </cell>
          <cell r="H2479">
            <v>385082</v>
          </cell>
        </row>
        <row r="2480">
          <cell r="B2480" t="str">
            <v>0618NP1</v>
          </cell>
          <cell r="H2480">
            <v>320468</v>
          </cell>
        </row>
        <row r="2481">
          <cell r="B2481" t="str">
            <v>0636RM</v>
          </cell>
          <cell r="H2481">
            <v>399517</v>
          </cell>
        </row>
        <row r="2482">
          <cell r="B2482" t="str">
            <v>0657PH1</v>
          </cell>
          <cell r="H2482">
            <v>380914</v>
          </cell>
        </row>
        <row r="2483">
          <cell r="B2483" t="str">
            <v>0659RM</v>
          </cell>
          <cell r="H2483">
            <v>649977</v>
          </cell>
        </row>
        <row r="2484">
          <cell r="B2484" t="str">
            <v>0662PH1</v>
          </cell>
          <cell r="H2484">
            <v>380914</v>
          </cell>
        </row>
        <row r="2485">
          <cell r="B2485" t="str">
            <v>0990QZ</v>
          </cell>
          <cell r="H2485">
            <v>314027</v>
          </cell>
        </row>
        <row r="2486">
          <cell r="B2486" t="str">
            <v>1028QZ</v>
          </cell>
          <cell r="H2486">
            <v>240043</v>
          </cell>
        </row>
        <row r="2487">
          <cell r="B2487" t="str">
            <v>1121PG1</v>
          </cell>
          <cell r="H2487">
            <v>310092</v>
          </cell>
        </row>
        <row r="2488">
          <cell r="B2488" t="str">
            <v>1127PG1</v>
          </cell>
          <cell r="H2488">
            <v>310092</v>
          </cell>
        </row>
        <row r="2489">
          <cell r="B2489" t="str">
            <v>1191RL</v>
          </cell>
          <cell r="H2489">
            <v>409134</v>
          </cell>
        </row>
        <row r="2490">
          <cell r="B2490" t="str">
            <v>1275NS1</v>
          </cell>
          <cell r="H2490">
            <v>329039</v>
          </cell>
        </row>
        <row r="2491">
          <cell r="B2491" t="str">
            <v>1282NS1</v>
          </cell>
          <cell r="H2491">
            <v>320685</v>
          </cell>
        </row>
        <row r="2492">
          <cell r="B2492" t="str">
            <v>1601NN1</v>
          </cell>
          <cell r="H2492">
            <v>318285</v>
          </cell>
        </row>
        <row r="2493">
          <cell r="B2493" t="str">
            <v>1633RF</v>
          </cell>
          <cell r="H2493">
            <v>355833</v>
          </cell>
        </row>
        <row r="2494">
          <cell r="B2494" t="str">
            <v>1667NN1</v>
          </cell>
          <cell r="H2494">
            <v>316661</v>
          </cell>
        </row>
        <row r="2495">
          <cell r="B2495" t="str">
            <v>1681NN1</v>
          </cell>
          <cell r="H2495">
            <v>334957</v>
          </cell>
        </row>
        <row r="2496">
          <cell r="B2496" t="str">
            <v>1689RJ</v>
          </cell>
          <cell r="H2496">
            <v>377231</v>
          </cell>
        </row>
        <row r="2497">
          <cell r="B2497" t="str">
            <v>1695RJ</v>
          </cell>
          <cell r="H2497">
            <v>282182</v>
          </cell>
        </row>
        <row r="2498">
          <cell r="B2498" t="str">
            <v>1700RJ</v>
          </cell>
          <cell r="H2498">
            <v>336671</v>
          </cell>
        </row>
        <row r="2499">
          <cell r="B2499" t="str">
            <v>1705RF</v>
          </cell>
          <cell r="H2499">
            <v>162244</v>
          </cell>
        </row>
        <row r="2500">
          <cell r="B2500" t="str">
            <v>1711RJ</v>
          </cell>
          <cell r="H2500">
            <v>336671</v>
          </cell>
        </row>
        <row r="2501">
          <cell r="B2501" t="str">
            <v>1717RH</v>
          </cell>
          <cell r="H2501">
            <v>294725</v>
          </cell>
        </row>
        <row r="2502">
          <cell r="B2502" t="str">
            <v>1718RH</v>
          </cell>
          <cell r="H2502">
            <v>257884</v>
          </cell>
        </row>
        <row r="2503">
          <cell r="B2503" t="str">
            <v>1720RH</v>
          </cell>
          <cell r="H2503">
            <v>294725</v>
          </cell>
        </row>
        <row r="2504">
          <cell r="B2504" t="str">
            <v>1721RH</v>
          </cell>
          <cell r="H2504">
            <v>331565</v>
          </cell>
        </row>
        <row r="2505">
          <cell r="B2505" t="str">
            <v>1722NN1</v>
          </cell>
          <cell r="H2505">
            <v>322545</v>
          </cell>
        </row>
        <row r="2506">
          <cell r="B2506" t="str">
            <v>1723RH</v>
          </cell>
          <cell r="H2506">
            <v>257884</v>
          </cell>
        </row>
        <row r="2507">
          <cell r="B2507" t="str">
            <v>1724RH</v>
          </cell>
          <cell r="H2507">
            <v>331565</v>
          </cell>
        </row>
        <row r="2508">
          <cell r="B2508" t="str">
            <v>1725RJ</v>
          </cell>
          <cell r="H2508">
            <v>323013</v>
          </cell>
        </row>
        <row r="2509">
          <cell r="B2509" t="str">
            <v>1726RH</v>
          </cell>
          <cell r="H2509">
            <v>257884</v>
          </cell>
        </row>
        <row r="2510">
          <cell r="B2510" t="str">
            <v>1728RH</v>
          </cell>
          <cell r="H2510">
            <v>294725</v>
          </cell>
        </row>
        <row r="2511">
          <cell r="B2511" t="str">
            <v>1731RF</v>
          </cell>
          <cell r="H2511">
            <v>160476</v>
          </cell>
        </row>
        <row r="2512">
          <cell r="B2512" t="str">
            <v>1735RF</v>
          </cell>
          <cell r="H2512">
            <v>160476</v>
          </cell>
        </row>
        <row r="2513">
          <cell r="B2513" t="str">
            <v>1736RF</v>
          </cell>
          <cell r="H2513">
            <v>160476</v>
          </cell>
        </row>
        <row r="2514">
          <cell r="B2514" t="str">
            <v>1737RF</v>
          </cell>
          <cell r="H2514">
            <v>160476</v>
          </cell>
        </row>
        <row r="2515">
          <cell r="B2515" t="str">
            <v>1738RF</v>
          </cell>
          <cell r="H2515">
            <v>206326</v>
          </cell>
        </row>
        <row r="2516">
          <cell r="B2516" t="str">
            <v>1739RH</v>
          </cell>
          <cell r="H2516">
            <v>294725</v>
          </cell>
        </row>
        <row r="2517">
          <cell r="B2517" t="str">
            <v>1742RJ</v>
          </cell>
          <cell r="H2517">
            <v>411207</v>
          </cell>
        </row>
        <row r="2518">
          <cell r="B2518" t="str">
            <v>1747RH</v>
          </cell>
          <cell r="H2518">
            <v>257884</v>
          </cell>
        </row>
        <row r="2519">
          <cell r="B2519" t="str">
            <v>1748RF</v>
          </cell>
          <cell r="H2519">
            <v>160476</v>
          </cell>
        </row>
        <row r="2520">
          <cell r="B2520" t="str">
            <v>1748RJ</v>
          </cell>
          <cell r="H2520">
            <v>384468</v>
          </cell>
        </row>
        <row r="2521">
          <cell r="B2521" t="str">
            <v>1749RJ</v>
          </cell>
          <cell r="H2521">
            <v>384468</v>
          </cell>
        </row>
        <row r="2522">
          <cell r="B2522" t="str">
            <v>1750RH</v>
          </cell>
          <cell r="H2522">
            <v>294725</v>
          </cell>
        </row>
        <row r="2523">
          <cell r="B2523" t="str">
            <v>1753RF</v>
          </cell>
          <cell r="H2523">
            <v>294378</v>
          </cell>
        </row>
        <row r="2524">
          <cell r="B2524" t="str">
            <v>1753RH</v>
          </cell>
          <cell r="H2524">
            <v>257884</v>
          </cell>
        </row>
        <row r="2525">
          <cell r="B2525" t="str">
            <v>1754RF</v>
          </cell>
          <cell r="H2525">
            <v>298291</v>
          </cell>
        </row>
        <row r="2526">
          <cell r="B2526" t="str">
            <v>1754RH</v>
          </cell>
          <cell r="H2526">
            <v>257884</v>
          </cell>
        </row>
        <row r="2527">
          <cell r="B2527" t="str">
            <v>1756RH</v>
          </cell>
          <cell r="H2527">
            <v>331565</v>
          </cell>
        </row>
        <row r="2528">
          <cell r="B2528" t="str">
            <v>1757RF</v>
          </cell>
          <cell r="H2528">
            <v>160476</v>
          </cell>
        </row>
        <row r="2529">
          <cell r="B2529" t="str">
            <v>1757RH</v>
          </cell>
          <cell r="H2529">
            <v>257884</v>
          </cell>
        </row>
        <row r="2530">
          <cell r="B2530" t="str">
            <v>1758RF</v>
          </cell>
          <cell r="H2530">
            <v>160476</v>
          </cell>
        </row>
        <row r="2531">
          <cell r="B2531" t="str">
            <v>1761RJ</v>
          </cell>
          <cell r="H2531">
            <v>317888</v>
          </cell>
        </row>
        <row r="2532">
          <cell r="B2532" t="str">
            <v>1763RH</v>
          </cell>
          <cell r="H2532">
            <v>257884</v>
          </cell>
        </row>
        <row r="2533">
          <cell r="B2533" t="str">
            <v>1764RH</v>
          </cell>
          <cell r="H2533">
            <v>257884</v>
          </cell>
        </row>
        <row r="2534">
          <cell r="B2534" t="str">
            <v>1765RH</v>
          </cell>
          <cell r="H2534">
            <v>294725</v>
          </cell>
        </row>
        <row r="2535">
          <cell r="B2535" t="str">
            <v>1766RH</v>
          </cell>
          <cell r="H2535">
            <v>331565</v>
          </cell>
        </row>
        <row r="2536">
          <cell r="B2536" t="str">
            <v>1767RH</v>
          </cell>
          <cell r="H2536">
            <v>257884</v>
          </cell>
        </row>
        <row r="2537">
          <cell r="B2537" t="str">
            <v>1769RH</v>
          </cell>
          <cell r="H2537">
            <v>257884</v>
          </cell>
        </row>
        <row r="2538">
          <cell r="B2538" t="str">
            <v>1770RH</v>
          </cell>
          <cell r="H2538">
            <v>294725</v>
          </cell>
        </row>
        <row r="2539">
          <cell r="B2539" t="str">
            <v>1771RF</v>
          </cell>
          <cell r="H2539">
            <v>160476</v>
          </cell>
        </row>
        <row r="2540">
          <cell r="B2540" t="str">
            <v>1772RH</v>
          </cell>
          <cell r="H2540">
            <v>257884</v>
          </cell>
        </row>
        <row r="2541">
          <cell r="B2541" t="str">
            <v>1773RH</v>
          </cell>
          <cell r="H2541">
            <v>294725</v>
          </cell>
        </row>
        <row r="2542">
          <cell r="B2542" t="str">
            <v>1774RH</v>
          </cell>
          <cell r="H2542">
            <v>294725</v>
          </cell>
        </row>
        <row r="2543">
          <cell r="B2543" t="str">
            <v>1776RH</v>
          </cell>
          <cell r="H2543">
            <v>257884</v>
          </cell>
        </row>
        <row r="2544">
          <cell r="B2544" t="str">
            <v>1779NN2</v>
          </cell>
          <cell r="H2544">
            <v>134143</v>
          </cell>
        </row>
        <row r="2545">
          <cell r="B2545" t="str">
            <v>1782RJ</v>
          </cell>
          <cell r="H2545">
            <v>571362</v>
          </cell>
        </row>
        <row r="2546">
          <cell r="B2546" t="str">
            <v>1786RH</v>
          </cell>
          <cell r="H2546">
            <v>294725</v>
          </cell>
        </row>
        <row r="2547">
          <cell r="B2547" t="str">
            <v>1802OP1</v>
          </cell>
          <cell r="H2547">
            <v>288153</v>
          </cell>
        </row>
        <row r="2548">
          <cell r="B2548" t="str">
            <v>1805OP1</v>
          </cell>
          <cell r="H2548">
            <v>306537</v>
          </cell>
        </row>
        <row r="2549">
          <cell r="B2549" t="str">
            <v>1806RJ</v>
          </cell>
          <cell r="H2549">
            <v>323013</v>
          </cell>
        </row>
        <row r="2550">
          <cell r="B2550" t="str">
            <v>1811OP1</v>
          </cell>
          <cell r="H2550">
            <v>275901</v>
          </cell>
        </row>
        <row r="2551">
          <cell r="B2551" t="str">
            <v>1815RJ</v>
          </cell>
          <cell r="H2551">
            <v>317888</v>
          </cell>
        </row>
        <row r="2552">
          <cell r="B2552" t="str">
            <v>1827PB1</v>
          </cell>
          <cell r="H2552">
            <v>245228</v>
          </cell>
        </row>
        <row r="2553">
          <cell r="B2553" t="str">
            <v>1833RJ</v>
          </cell>
          <cell r="H2553">
            <v>724965</v>
          </cell>
        </row>
        <row r="2554">
          <cell r="B2554" t="str">
            <v>1844RG</v>
          </cell>
          <cell r="H2554">
            <v>710061</v>
          </cell>
        </row>
        <row r="2555">
          <cell r="B2555" t="str">
            <v>1850RG</v>
          </cell>
          <cell r="H2555">
            <v>710061</v>
          </cell>
        </row>
        <row r="2556">
          <cell r="B2556" t="str">
            <v>1856RJ</v>
          </cell>
          <cell r="H2556">
            <v>443037</v>
          </cell>
        </row>
        <row r="2557">
          <cell r="B2557" t="str">
            <v>1872PB1</v>
          </cell>
          <cell r="H2557">
            <v>249775</v>
          </cell>
        </row>
        <row r="2558">
          <cell r="B2558" t="str">
            <v>1889PB1</v>
          </cell>
          <cell r="H2558">
            <v>249775</v>
          </cell>
        </row>
        <row r="2559">
          <cell r="B2559" t="str">
            <v>2094PE1</v>
          </cell>
          <cell r="H2559">
            <v>306956</v>
          </cell>
        </row>
        <row r="2560">
          <cell r="B2560" t="str">
            <v>2096PE1</v>
          </cell>
          <cell r="H2560">
            <v>310092</v>
          </cell>
        </row>
        <row r="2561">
          <cell r="B2561" t="str">
            <v>2821PX1</v>
          </cell>
          <cell r="H2561">
            <v>405417</v>
          </cell>
        </row>
        <row r="2562">
          <cell r="B2562" t="str">
            <v>2860RM</v>
          </cell>
          <cell r="H2562">
            <v>344250</v>
          </cell>
        </row>
        <row r="2563">
          <cell r="B2563" t="str">
            <v>2868RM</v>
          </cell>
          <cell r="H2563">
            <v>345819</v>
          </cell>
        </row>
        <row r="2564">
          <cell r="B2564" t="str">
            <v>2883RM</v>
          </cell>
          <cell r="H2564">
            <v>373063</v>
          </cell>
        </row>
        <row r="2565">
          <cell r="B2565" t="str">
            <v>3102RN</v>
          </cell>
          <cell r="H2565">
            <v>320902</v>
          </cell>
        </row>
        <row r="2566">
          <cell r="B2566" t="str">
            <v>3103RN</v>
          </cell>
          <cell r="H2566">
            <v>320902</v>
          </cell>
        </row>
        <row r="2567">
          <cell r="B2567" t="str">
            <v>3116RN</v>
          </cell>
          <cell r="H2567">
            <v>405904</v>
          </cell>
        </row>
        <row r="2568">
          <cell r="B2568" t="str">
            <v>3147RC</v>
          </cell>
          <cell r="H2568">
            <v>336687</v>
          </cell>
        </row>
        <row r="2569">
          <cell r="B2569" t="str">
            <v>3151RC</v>
          </cell>
          <cell r="H2569">
            <v>226336</v>
          </cell>
        </row>
        <row r="2570">
          <cell r="B2570" t="str">
            <v>3165RC</v>
          </cell>
          <cell r="H2570">
            <v>223221</v>
          </cell>
        </row>
        <row r="2571">
          <cell r="B2571" t="str">
            <v>3196RC</v>
          </cell>
          <cell r="H2571">
            <v>286998</v>
          </cell>
        </row>
        <row r="2572">
          <cell r="B2572" t="str">
            <v>3197RC</v>
          </cell>
          <cell r="H2572">
            <v>223221</v>
          </cell>
        </row>
        <row r="2573">
          <cell r="B2573" t="str">
            <v>3290QV</v>
          </cell>
          <cell r="H2573">
            <v>306431</v>
          </cell>
        </row>
        <row r="2574">
          <cell r="B2574" t="str">
            <v>3335QX</v>
          </cell>
          <cell r="H2574">
            <v>490708</v>
          </cell>
        </row>
        <row r="2575">
          <cell r="B2575" t="str">
            <v>3382RC</v>
          </cell>
          <cell r="H2575">
            <v>223221</v>
          </cell>
        </row>
        <row r="2576">
          <cell r="B2576" t="str">
            <v>3396RC</v>
          </cell>
          <cell r="H2576">
            <v>476460</v>
          </cell>
        </row>
        <row r="2577">
          <cell r="B2577" t="str">
            <v>3434QN</v>
          </cell>
          <cell r="H2577">
            <v>432825</v>
          </cell>
        </row>
        <row r="2578">
          <cell r="B2578" t="str">
            <v>3443MU1</v>
          </cell>
          <cell r="H2578">
            <v>232290</v>
          </cell>
        </row>
        <row r="2579">
          <cell r="B2579" t="str">
            <v>3450QX</v>
          </cell>
          <cell r="H2579">
            <v>426004</v>
          </cell>
        </row>
        <row r="2580">
          <cell r="B2580" t="str">
            <v>3499RC</v>
          </cell>
          <cell r="H2580">
            <v>384757</v>
          </cell>
        </row>
        <row r="2581">
          <cell r="B2581" t="str">
            <v>3514RC</v>
          </cell>
          <cell r="H2581">
            <v>226336</v>
          </cell>
        </row>
        <row r="2582">
          <cell r="B2582" t="str">
            <v>3524OP1</v>
          </cell>
          <cell r="H2582">
            <v>287142</v>
          </cell>
        </row>
        <row r="2583">
          <cell r="B2583" t="str">
            <v>3534RL</v>
          </cell>
          <cell r="H2583">
            <v>194848</v>
          </cell>
        </row>
        <row r="2584">
          <cell r="B2584" t="str">
            <v>3552RC</v>
          </cell>
          <cell r="H2584">
            <v>223221</v>
          </cell>
        </row>
        <row r="2585">
          <cell r="B2585" t="str">
            <v>3563RC</v>
          </cell>
          <cell r="H2585">
            <v>223221</v>
          </cell>
        </row>
        <row r="2586">
          <cell r="B2586" t="str">
            <v>3593PG1</v>
          </cell>
          <cell r="H2586">
            <v>273720</v>
          </cell>
        </row>
        <row r="2587">
          <cell r="B2587" t="str">
            <v>3596RG</v>
          </cell>
          <cell r="H2587">
            <v>367147</v>
          </cell>
        </row>
        <row r="2588">
          <cell r="B2588" t="str">
            <v>3597RG</v>
          </cell>
          <cell r="H2588">
            <v>367147</v>
          </cell>
        </row>
        <row r="2589">
          <cell r="B2589" t="str">
            <v>3598RG</v>
          </cell>
          <cell r="H2589">
            <v>298654</v>
          </cell>
        </row>
        <row r="2590">
          <cell r="B2590" t="str">
            <v>3608PG1</v>
          </cell>
          <cell r="H2590">
            <v>256829</v>
          </cell>
        </row>
        <row r="2591">
          <cell r="B2591" t="str">
            <v>3611RG</v>
          </cell>
          <cell r="H2591">
            <v>367147</v>
          </cell>
        </row>
        <row r="2592">
          <cell r="B2592" t="str">
            <v>3614RG</v>
          </cell>
          <cell r="H2592">
            <v>265470</v>
          </cell>
        </row>
        <row r="2593">
          <cell r="B2593" t="str">
            <v>3623RG</v>
          </cell>
          <cell r="H2593">
            <v>367147</v>
          </cell>
        </row>
        <row r="2594">
          <cell r="B2594" t="str">
            <v>3626PG1</v>
          </cell>
          <cell r="H2594">
            <v>261394</v>
          </cell>
        </row>
        <row r="2595">
          <cell r="B2595" t="str">
            <v>3641RG</v>
          </cell>
          <cell r="H2595">
            <v>163383</v>
          </cell>
        </row>
        <row r="2596">
          <cell r="B2596" t="str">
            <v>3667RG</v>
          </cell>
          <cell r="H2596">
            <v>261412</v>
          </cell>
        </row>
        <row r="2597">
          <cell r="B2597" t="str">
            <v>3668RG</v>
          </cell>
          <cell r="H2597">
            <v>298654</v>
          </cell>
        </row>
        <row r="2598">
          <cell r="B2598" t="str">
            <v>3676RG</v>
          </cell>
          <cell r="H2598">
            <v>298654</v>
          </cell>
        </row>
        <row r="2599">
          <cell r="B2599" t="str">
            <v>3678RG</v>
          </cell>
          <cell r="H2599">
            <v>298654</v>
          </cell>
        </row>
        <row r="2600">
          <cell r="B2600" t="str">
            <v>3684PG1</v>
          </cell>
          <cell r="H2600">
            <v>237703</v>
          </cell>
        </row>
        <row r="2601">
          <cell r="B2601" t="str">
            <v>3699PG1</v>
          </cell>
          <cell r="H2601">
            <v>269171</v>
          </cell>
        </row>
        <row r="2602">
          <cell r="B2602" t="str">
            <v>3704RG</v>
          </cell>
          <cell r="H2602">
            <v>294089</v>
          </cell>
        </row>
        <row r="2603">
          <cell r="B2603" t="str">
            <v>3706RG</v>
          </cell>
          <cell r="H2603">
            <v>294089</v>
          </cell>
        </row>
        <row r="2604">
          <cell r="B2604" t="str">
            <v>3733RG</v>
          </cell>
          <cell r="H2604">
            <v>367147</v>
          </cell>
        </row>
        <row r="2605">
          <cell r="B2605" t="str">
            <v>3735RG</v>
          </cell>
          <cell r="H2605">
            <v>367147</v>
          </cell>
        </row>
        <row r="2606">
          <cell r="B2606" t="str">
            <v>3741RG</v>
          </cell>
          <cell r="H2606">
            <v>367147</v>
          </cell>
        </row>
        <row r="2607">
          <cell r="B2607" t="str">
            <v>3743QB1</v>
          </cell>
          <cell r="H2607">
            <v>321226</v>
          </cell>
        </row>
        <row r="2608">
          <cell r="B2608" t="str">
            <v>3744RG</v>
          </cell>
          <cell r="H2608">
            <v>367147</v>
          </cell>
        </row>
        <row r="2609">
          <cell r="B2609" t="str">
            <v>3761RG</v>
          </cell>
          <cell r="H2609">
            <v>298654</v>
          </cell>
        </row>
        <row r="2610">
          <cell r="B2610" t="str">
            <v>3764PE1</v>
          </cell>
          <cell r="H2610">
            <v>379615</v>
          </cell>
        </row>
        <row r="2611">
          <cell r="B2611" t="str">
            <v>3765PE1</v>
          </cell>
          <cell r="H2611">
            <v>379615</v>
          </cell>
        </row>
        <row r="2612">
          <cell r="B2612" t="str">
            <v>3766PE1</v>
          </cell>
          <cell r="H2612">
            <v>371297</v>
          </cell>
        </row>
        <row r="2613">
          <cell r="B2613" t="str">
            <v>3775PE1</v>
          </cell>
          <cell r="H2613">
            <v>379615</v>
          </cell>
        </row>
        <row r="2614">
          <cell r="B2614" t="str">
            <v>3778PE1</v>
          </cell>
          <cell r="H2614">
            <v>371297</v>
          </cell>
        </row>
        <row r="2615">
          <cell r="B2615" t="str">
            <v>3971NO1</v>
          </cell>
          <cell r="H2615">
            <v>322977</v>
          </cell>
        </row>
        <row r="2616">
          <cell r="B2616" t="str">
            <v>3981RF</v>
          </cell>
          <cell r="H2616">
            <v>171963</v>
          </cell>
        </row>
        <row r="2617">
          <cell r="B2617" t="str">
            <v>3982NO1</v>
          </cell>
          <cell r="H2617">
            <v>321713</v>
          </cell>
        </row>
        <row r="2618">
          <cell r="B2618" t="str">
            <v>3986RF</v>
          </cell>
          <cell r="H2618">
            <v>137571</v>
          </cell>
        </row>
        <row r="2619">
          <cell r="B2619" t="str">
            <v>3994RF</v>
          </cell>
          <cell r="H2619">
            <v>137571</v>
          </cell>
        </row>
        <row r="2620">
          <cell r="B2620" t="str">
            <v>3997RF</v>
          </cell>
          <cell r="H2620">
            <v>171963</v>
          </cell>
        </row>
        <row r="2621">
          <cell r="B2621" t="str">
            <v>3999RF</v>
          </cell>
          <cell r="H2621">
            <v>137571</v>
          </cell>
        </row>
        <row r="2622">
          <cell r="B2622" t="str">
            <v>4002RF</v>
          </cell>
          <cell r="H2622">
            <v>137571</v>
          </cell>
        </row>
        <row r="2623">
          <cell r="B2623" t="str">
            <v>4003RF</v>
          </cell>
          <cell r="H2623">
            <v>171963</v>
          </cell>
        </row>
        <row r="2624">
          <cell r="B2624" t="str">
            <v>4008RF</v>
          </cell>
          <cell r="H2624">
            <v>137571</v>
          </cell>
        </row>
        <row r="2625">
          <cell r="B2625" t="str">
            <v>4011RF</v>
          </cell>
          <cell r="H2625">
            <v>171963</v>
          </cell>
        </row>
        <row r="2626">
          <cell r="B2626" t="str">
            <v>4022RF</v>
          </cell>
          <cell r="H2626">
            <v>171963</v>
          </cell>
        </row>
        <row r="2627">
          <cell r="B2627" t="str">
            <v>4043RF</v>
          </cell>
          <cell r="H2627">
            <v>171963</v>
          </cell>
        </row>
        <row r="2628">
          <cell r="B2628" t="str">
            <v>4053RF</v>
          </cell>
          <cell r="H2628">
            <v>171963</v>
          </cell>
        </row>
        <row r="2629">
          <cell r="B2629" t="str">
            <v>4057OQ1</v>
          </cell>
          <cell r="H2629">
            <v>276840</v>
          </cell>
        </row>
        <row r="2630">
          <cell r="B2630" t="str">
            <v>4076OR1</v>
          </cell>
          <cell r="H2630">
            <v>265779</v>
          </cell>
        </row>
        <row r="2631">
          <cell r="B2631" t="str">
            <v>4083NX1</v>
          </cell>
          <cell r="H2631">
            <v>199993</v>
          </cell>
        </row>
        <row r="2632">
          <cell r="B2632" t="str">
            <v>4083RF</v>
          </cell>
          <cell r="H2632">
            <v>171963</v>
          </cell>
        </row>
        <row r="2633">
          <cell r="B2633" t="str">
            <v>4094RF</v>
          </cell>
          <cell r="H2633">
            <v>171963</v>
          </cell>
        </row>
        <row r="2634">
          <cell r="B2634" t="str">
            <v>4100RF</v>
          </cell>
          <cell r="H2634">
            <v>171963</v>
          </cell>
        </row>
        <row r="2635">
          <cell r="B2635" t="str">
            <v>4103RF</v>
          </cell>
          <cell r="H2635">
            <v>137571</v>
          </cell>
        </row>
        <row r="2636">
          <cell r="B2636" t="str">
            <v>4115RF</v>
          </cell>
          <cell r="H2636">
            <v>171963</v>
          </cell>
        </row>
        <row r="2637">
          <cell r="B2637" t="str">
            <v>4122RF</v>
          </cell>
          <cell r="H2637">
            <v>484916</v>
          </cell>
        </row>
        <row r="2638">
          <cell r="B2638" t="str">
            <v>4137RF</v>
          </cell>
          <cell r="H2638">
            <v>171963</v>
          </cell>
        </row>
        <row r="2639">
          <cell r="B2639" t="str">
            <v>4142RF</v>
          </cell>
          <cell r="H2639">
            <v>171963</v>
          </cell>
        </row>
        <row r="2640">
          <cell r="B2640" t="str">
            <v>4152RF</v>
          </cell>
          <cell r="H2640">
            <v>171963</v>
          </cell>
        </row>
        <row r="2641">
          <cell r="B2641" t="str">
            <v>4154RF</v>
          </cell>
          <cell r="H2641">
            <v>171963</v>
          </cell>
        </row>
        <row r="2642">
          <cell r="B2642" t="str">
            <v>4156RF</v>
          </cell>
          <cell r="H2642">
            <v>171963</v>
          </cell>
        </row>
        <row r="2643">
          <cell r="B2643" t="str">
            <v>4194RF</v>
          </cell>
          <cell r="H2643">
            <v>171963</v>
          </cell>
        </row>
        <row r="2644">
          <cell r="B2644" t="str">
            <v>4203RF</v>
          </cell>
          <cell r="H2644">
            <v>137571</v>
          </cell>
        </row>
        <row r="2645">
          <cell r="B2645" t="str">
            <v>4208RF</v>
          </cell>
          <cell r="H2645">
            <v>137571</v>
          </cell>
        </row>
        <row r="2646">
          <cell r="B2646" t="str">
            <v>4235OX</v>
          </cell>
          <cell r="H2646">
            <v>335589</v>
          </cell>
        </row>
        <row r="2647">
          <cell r="B2647" t="str">
            <v>4248RF</v>
          </cell>
          <cell r="H2647">
            <v>137571</v>
          </cell>
        </row>
        <row r="2648">
          <cell r="B2648" t="str">
            <v>4250RF</v>
          </cell>
          <cell r="H2648">
            <v>509746</v>
          </cell>
        </row>
        <row r="2649">
          <cell r="B2649" t="str">
            <v>4255RJ</v>
          </cell>
          <cell r="H2649">
            <v>320162</v>
          </cell>
        </row>
        <row r="2650">
          <cell r="B2650" t="str">
            <v>4258RF</v>
          </cell>
          <cell r="H2650">
            <v>99002</v>
          </cell>
        </row>
        <row r="2651">
          <cell r="B2651" t="str">
            <v>4259RF</v>
          </cell>
          <cell r="H2651">
            <v>360380</v>
          </cell>
        </row>
        <row r="2652">
          <cell r="B2652" t="str">
            <v>4273RF</v>
          </cell>
          <cell r="H2652">
            <v>360380</v>
          </cell>
        </row>
        <row r="2653">
          <cell r="B2653" t="str">
            <v>4284RF</v>
          </cell>
          <cell r="H2653">
            <v>360380</v>
          </cell>
        </row>
        <row r="2654">
          <cell r="B2654" t="str">
            <v>4285RF</v>
          </cell>
          <cell r="H2654">
            <v>320338</v>
          </cell>
        </row>
        <row r="2655">
          <cell r="B2655" t="str">
            <v>4286RF</v>
          </cell>
          <cell r="H2655">
            <v>360380</v>
          </cell>
        </row>
        <row r="2656">
          <cell r="B2656" t="str">
            <v>4292RJ</v>
          </cell>
          <cell r="H2656">
            <v>336687</v>
          </cell>
        </row>
        <row r="2657">
          <cell r="B2657" t="str">
            <v>4304RF</v>
          </cell>
          <cell r="H2657">
            <v>360380</v>
          </cell>
        </row>
        <row r="2658">
          <cell r="B2658" t="str">
            <v>4306RF</v>
          </cell>
          <cell r="H2658">
            <v>360380</v>
          </cell>
        </row>
        <row r="2659">
          <cell r="B2659" t="str">
            <v>4314RF</v>
          </cell>
          <cell r="H2659">
            <v>360380</v>
          </cell>
        </row>
        <row r="2660">
          <cell r="B2660" t="str">
            <v>4322RF</v>
          </cell>
          <cell r="H2660">
            <v>360380</v>
          </cell>
        </row>
        <row r="2661">
          <cell r="B2661" t="str">
            <v>4325RJ</v>
          </cell>
          <cell r="H2661">
            <v>309516</v>
          </cell>
        </row>
        <row r="2662">
          <cell r="B2662" t="str">
            <v>4326RJ</v>
          </cell>
          <cell r="H2662">
            <v>309516</v>
          </cell>
        </row>
        <row r="2663">
          <cell r="B2663" t="str">
            <v>4332RF</v>
          </cell>
          <cell r="H2663">
            <v>360380</v>
          </cell>
        </row>
        <row r="2664">
          <cell r="B2664" t="str">
            <v>4343RJ</v>
          </cell>
          <cell r="H2664">
            <v>344683</v>
          </cell>
        </row>
        <row r="2665">
          <cell r="B2665" t="str">
            <v>4370RJ</v>
          </cell>
          <cell r="H2665">
            <v>254682</v>
          </cell>
        </row>
        <row r="2666">
          <cell r="B2666" t="str">
            <v>4409RJ</v>
          </cell>
          <cell r="H2666">
            <v>365036</v>
          </cell>
        </row>
        <row r="2667">
          <cell r="B2667" t="str">
            <v>4427RJ</v>
          </cell>
          <cell r="H2667">
            <v>788117</v>
          </cell>
        </row>
        <row r="2668">
          <cell r="B2668" t="str">
            <v>4440RJ</v>
          </cell>
          <cell r="H2668">
            <v>417776</v>
          </cell>
        </row>
        <row r="2669">
          <cell r="B2669" t="str">
            <v>4464RJ</v>
          </cell>
          <cell r="H2669">
            <v>168104</v>
          </cell>
        </row>
        <row r="2670">
          <cell r="B2670" t="str">
            <v>4465RJ</v>
          </cell>
          <cell r="H2670">
            <v>168104</v>
          </cell>
        </row>
        <row r="2671">
          <cell r="B2671" t="str">
            <v>4466RJ</v>
          </cell>
          <cell r="H2671">
            <v>168104</v>
          </cell>
        </row>
        <row r="2672">
          <cell r="B2672" t="str">
            <v>4467RJ</v>
          </cell>
          <cell r="H2672">
            <v>168104</v>
          </cell>
        </row>
        <row r="2673">
          <cell r="B2673" t="str">
            <v>4473RJ</v>
          </cell>
          <cell r="H2673">
            <v>168104</v>
          </cell>
        </row>
        <row r="2674">
          <cell r="B2674" t="str">
            <v>4474RJ</v>
          </cell>
          <cell r="H2674">
            <v>168104</v>
          </cell>
        </row>
        <row r="2675">
          <cell r="B2675" t="str">
            <v>4476RJ</v>
          </cell>
          <cell r="H2675">
            <v>440367</v>
          </cell>
        </row>
        <row r="2676">
          <cell r="B2676" t="str">
            <v>4492RJ</v>
          </cell>
          <cell r="H2676">
            <v>134483</v>
          </cell>
        </row>
        <row r="2677">
          <cell r="B2677" t="str">
            <v>4495RJ</v>
          </cell>
          <cell r="H2677">
            <v>385567</v>
          </cell>
        </row>
        <row r="2678">
          <cell r="B2678" t="str">
            <v>4512RJ</v>
          </cell>
          <cell r="H2678">
            <v>682671</v>
          </cell>
        </row>
        <row r="2679">
          <cell r="B2679" t="str">
            <v>4513RM</v>
          </cell>
          <cell r="H2679">
            <v>398145</v>
          </cell>
        </row>
        <row r="2680">
          <cell r="B2680" t="str">
            <v>4523RM</v>
          </cell>
          <cell r="H2680">
            <v>331096</v>
          </cell>
        </row>
        <row r="2681">
          <cell r="B2681" t="str">
            <v>4530RJ</v>
          </cell>
          <cell r="H2681">
            <v>168104</v>
          </cell>
        </row>
        <row r="2682">
          <cell r="B2682" t="str">
            <v>4531RJ</v>
          </cell>
          <cell r="H2682">
            <v>168104</v>
          </cell>
        </row>
        <row r="2683">
          <cell r="B2683" t="str">
            <v>4533RJ</v>
          </cell>
          <cell r="H2683">
            <v>352694</v>
          </cell>
        </row>
        <row r="2684">
          <cell r="B2684" t="str">
            <v>4541RJ</v>
          </cell>
          <cell r="H2684">
            <v>168104</v>
          </cell>
        </row>
        <row r="2685">
          <cell r="B2685" t="str">
            <v>4560RJ</v>
          </cell>
          <cell r="H2685">
            <v>168104</v>
          </cell>
        </row>
        <row r="2686">
          <cell r="B2686" t="str">
            <v>4564RJ</v>
          </cell>
          <cell r="H2686">
            <v>168104</v>
          </cell>
        </row>
        <row r="2687">
          <cell r="B2687" t="str">
            <v>4576RJ</v>
          </cell>
          <cell r="H2687">
            <v>168104</v>
          </cell>
        </row>
        <row r="2688">
          <cell r="B2688" t="str">
            <v>4577RJ</v>
          </cell>
          <cell r="H2688">
            <v>168104</v>
          </cell>
        </row>
        <row r="2689">
          <cell r="B2689" t="str">
            <v>4578RJ</v>
          </cell>
          <cell r="H2689">
            <v>168104</v>
          </cell>
        </row>
        <row r="2690">
          <cell r="B2690" t="str">
            <v>4594RJ</v>
          </cell>
          <cell r="H2690">
            <v>168104</v>
          </cell>
        </row>
        <row r="2691">
          <cell r="B2691" t="str">
            <v>4597QR</v>
          </cell>
          <cell r="H2691">
            <v>282182</v>
          </cell>
        </row>
        <row r="2692">
          <cell r="B2692" t="str">
            <v>4606QR</v>
          </cell>
          <cell r="H2692">
            <v>282182</v>
          </cell>
        </row>
        <row r="2693">
          <cell r="B2693" t="str">
            <v>4617RJ</v>
          </cell>
          <cell r="H2693">
            <v>372876</v>
          </cell>
        </row>
        <row r="2694">
          <cell r="B2694" t="str">
            <v>4633QR</v>
          </cell>
          <cell r="H2694">
            <v>282182</v>
          </cell>
        </row>
        <row r="2695">
          <cell r="B2695" t="str">
            <v>4643NH1</v>
          </cell>
          <cell r="H2695">
            <v>330627</v>
          </cell>
        </row>
        <row r="2696">
          <cell r="B2696" t="str">
            <v>4646QR</v>
          </cell>
          <cell r="H2696">
            <v>282182</v>
          </cell>
        </row>
        <row r="2697">
          <cell r="B2697" t="str">
            <v>4648OX</v>
          </cell>
          <cell r="H2697">
            <v>347353</v>
          </cell>
        </row>
        <row r="2698">
          <cell r="B2698" t="str">
            <v>4649OX</v>
          </cell>
          <cell r="H2698">
            <v>349969</v>
          </cell>
        </row>
        <row r="2699">
          <cell r="B2699" t="str">
            <v>4666RJ</v>
          </cell>
          <cell r="H2699">
            <v>449930</v>
          </cell>
        </row>
        <row r="2700">
          <cell r="B2700" t="str">
            <v>4698RJ</v>
          </cell>
          <cell r="H2700">
            <v>450778</v>
          </cell>
        </row>
        <row r="2701">
          <cell r="B2701" t="str">
            <v>4720RJ</v>
          </cell>
          <cell r="H2701">
            <v>470660</v>
          </cell>
        </row>
        <row r="2702">
          <cell r="B2702" t="str">
            <v>4721RJ</v>
          </cell>
          <cell r="H2702">
            <v>566221</v>
          </cell>
        </row>
        <row r="2703">
          <cell r="B2703" t="str">
            <v>4735RJ</v>
          </cell>
          <cell r="H2703">
            <v>263979</v>
          </cell>
        </row>
        <row r="2704">
          <cell r="B2704" t="str">
            <v>4758RJ</v>
          </cell>
          <cell r="H2704">
            <v>388943</v>
          </cell>
        </row>
        <row r="2705">
          <cell r="B2705" t="str">
            <v>4759RJ</v>
          </cell>
          <cell r="H2705">
            <v>368428</v>
          </cell>
        </row>
        <row r="2706">
          <cell r="B2706" t="str">
            <v>4761RJ</v>
          </cell>
          <cell r="H2706">
            <v>447241</v>
          </cell>
        </row>
        <row r="2707">
          <cell r="B2707" t="str">
            <v>4777OX</v>
          </cell>
          <cell r="H2707">
            <v>511349</v>
          </cell>
        </row>
        <row r="2708">
          <cell r="B2708" t="str">
            <v>4796QR</v>
          </cell>
          <cell r="H2708">
            <v>282182</v>
          </cell>
        </row>
        <row r="2709">
          <cell r="B2709" t="str">
            <v>4796RJ</v>
          </cell>
          <cell r="H2709">
            <v>263979</v>
          </cell>
        </row>
        <row r="2710">
          <cell r="B2710" t="str">
            <v>4820QR</v>
          </cell>
          <cell r="H2710">
            <v>282182</v>
          </cell>
        </row>
        <row r="2711">
          <cell r="B2711" t="str">
            <v>4856RJ</v>
          </cell>
          <cell r="H2711">
            <v>299119</v>
          </cell>
        </row>
        <row r="2712">
          <cell r="B2712" t="str">
            <v>4859RJ</v>
          </cell>
          <cell r="H2712">
            <v>263979</v>
          </cell>
        </row>
        <row r="2713">
          <cell r="B2713" t="str">
            <v>4865RJ</v>
          </cell>
          <cell r="H2713">
            <v>331872</v>
          </cell>
        </row>
        <row r="2714">
          <cell r="B2714" t="str">
            <v>4870RJ</v>
          </cell>
          <cell r="H2714">
            <v>294997</v>
          </cell>
        </row>
        <row r="2715">
          <cell r="B2715" t="str">
            <v>4895RJ</v>
          </cell>
          <cell r="H2715">
            <v>299119</v>
          </cell>
        </row>
        <row r="2716">
          <cell r="B2716" t="str">
            <v>4896RJ</v>
          </cell>
          <cell r="H2716">
            <v>299119</v>
          </cell>
        </row>
        <row r="2717">
          <cell r="B2717" t="str">
            <v>4897RJ</v>
          </cell>
          <cell r="H2717">
            <v>299119</v>
          </cell>
        </row>
        <row r="2718">
          <cell r="B2718" t="str">
            <v>4902RJ</v>
          </cell>
          <cell r="H2718">
            <v>336507</v>
          </cell>
        </row>
        <row r="2719">
          <cell r="B2719" t="str">
            <v>4907RJ</v>
          </cell>
          <cell r="H2719">
            <v>299119</v>
          </cell>
        </row>
        <row r="2720">
          <cell r="B2720" t="str">
            <v>4908RJ</v>
          </cell>
          <cell r="H2720">
            <v>299119</v>
          </cell>
        </row>
        <row r="2721">
          <cell r="B2721" t="str">
            <v>4909RJ</v>
          </cell>
          <cell r="H2721">
            <v>299119</v>
          </cell>
        </row>
        <row r="2722">
          <cell r="B2722" t="str">
            <v>4911RJ</v>
          </cell>
          <cell r="H2722">
            <v>299119</v>
          </cell>
        </row>
        <row r="2723">
          <cell r="B2723" t="str">
            <v>4912RJ</v>
          </cell>
          <cell r="H2723">
            <v>299119</v>
          </cell>
        </row>
        <row r="2724">
          <cell r="B2724" t="str">
            <v>4913RJ</v>
          </cell>
          <cell r="H2724">
            <v>336507</v>
          </cell>
        </row>
        <row r="2725">
          <cell r="B2725" t="str">
            <v>4923RJ</v>
          </cell>
          <cell r="H2725">
            <v>299119</v>
          </cell>
        </row>
        <row r="2726">
          <cell r="B2726" t="str">
            <v>4925RJ</v>
          </cell>
          <cell r="H2726">
            <v>336507</v>
          </cell>
        </row>
        <row r="2727">
          <cell r="B2727" t="str">
            <v>4926RJ</v>
          </cell>
          <cell r="H2727">
            <v>299119</v>
          </cell>
        </row>
        <row r="2728">
          <cell r="B2728" t="str">
            <v>4927RJ</v>
          </cell>
          <cell r="H2728">
            <v>294997</v>
          </cell>
        </row>
        <row r="2729">
          <cell r="B2729" t="str">
            <v>4928RJ</v>
          </cell>
          <cell r="H2729">
            <v>294997</v>
          </cell>
        </row>
        <row r="2730">
          <cell r="B2730" t="str">
            <v>4930RJ</v>
          </cell>
          <cell r="H2730">
            <v>331872</v>
          </cell>
        </row>
        <row r="2731">
          <cell r="B2731" t="str">
            <v>4931RJ</v>
          </cell>
          <cell r="H2731">
            <v>331872</v>
          </cell>
        </row>
        <row r="2732">
          <cell r="B2732" t="str">
            <v>4936RJ</v>
          </cell>
          <cell r="H2732">
            <v>331872</v>
          </cell>
        </row>
        <row r="2733">
          <cell r="B2733" t="str">
            <v>4944RJ</v>
          </cell>
          <cell r="H2733">
            <v>331872</v>
          </cell>
        </row>
        <row r="2734">
          <cell r="B2734" t="str">
            <v>4945RJ</v>
          </cell>
          <cell r="H2734">
            <v>331872</v>
          </cell>
        </row>
        <row r="2735">
          <cell r="B2735" t="str">
            <v>4946RJ</v>
          </cell>
          <cell r="H2735">
            <v>331872</v>
          </cell>
        </row>
        <row r="2736">
          <cell r="B2736" t="str">
            <v>4947RJ</v>
          </cell>
          <cell r="H2736">
            <v>331872</v>
          </cell>
        </row>
        <row r="2737">
          <cell r="B2737" t="str">
            <v>4948RJ</v>
          </cell>
          <cell r="H2737">
            <v>331872</v>
          </cell>
        </row>
        <row r="2738">
          <cell r="B2738" t="str">
            <v>4984RJ</v>
          </cell>
          <cell r="H2738">
            <v>443705</v>
          </cell>
        </row>
        <row r="2739">
          <cell r="B2739" t="str">
            <v>5010RJ</v>
          </cell>
          <cell r="H2739">
            <v>330880</v>
          </cell>
        </row>
        <row r="2740">
          <cell r="B2740" t="str">
            <v>5011RJ</v>
          </cell>
          <cell r="H2740">
            <v>330880</v>
          </cell>
        </row>
        <row r="2741">
          <cell r="B2741" t="str">
            <v>5012RJ</v>
          </cell>
          <cell r="H2741">
            <v>330880</v>
          </cell>
        </row>
        <row r="2742">
          <cell r="B2742" t="str">
            <v>5013RJ</v>
          </cell>
          <cell r="H2742">
            <v>330880</v>
          </cell>
        </row>
        <row r="2743">
          <cell r="B2743" t="str">
            <v>5014RJ</v>
          </cell>
          <cell r="H2743">
            <v>330880</v>
          </cell>
        </row>
        <row r="2744">
          <cell r="B2744" t="str">
            <v>5015RJ</v>
          </cell>
          <cell r="H2744">
            <v>330880</v>
          </cell>
        </row>
        <row r="2745">
          <cell r="B2745" t="str">
            <v>5016RJ</v>
          </cell>
          <cell r="H2745">
            <v>330880</v>
          </cell>
        </row>
        <row r="2746">
          <cell r="B2746" t="str">
            <v>5017RJ</v>
          </cell>
          <cell r="H2746">
            <v>330880</v>
          </cell>
        </row>
        <row r="2747">
          <cell r="B2747" t="str">
            <v>5018RJ</v>
          </cell>
          <cell r="H2747">
            <v>330880</v>
          </cell>
        </row>
        <row r="2748">
          <cell r="B2748" t="str">
            <v>5019RJ</v>
          </cell>
          <cell r="H2748">
            <v>330880</v>
          </cell>
        </row>
        <row r="2749">
          <cell r="B2749" t="str">
            <v>5020RJ</v>
          </cell>
          <cell r="H2749">
            <v>294115</v>
          </cell>
        </row>
        <row r="2750">
          <cell r="B2750" t="str">
            <v>5021RJ</v>
          </cell>
          <cell r="H2750">
            <v>294115</v>
          </cell>
        </row>
        <row r="2751">
          <cell r="B2751" t="str">
            <v>5023RJ</v>
          </cell>
          <cell r="H2751">
            <v>294115</v>
          </cell>
        </row>
        <row r="2752">
          <cell r="B2752" t="str">
            <v>5024RJ</v>
          </cell>
          <cell r="H2752">
            <v>294115</v>
          </cell>
        </row>
        <row r="2753">
          <cell r="B2753" t="str">
            <v>5025RJ</v>
          </cell>
          <cell r="H2753">
            <v>294115</v>
          </cell>
        </row>
        <row r="2754">
          <cell r="B2754" t="str">
            <v>5048JV1</v>
          </cell>
          <cell r="H2754">
            <v>389304</v>
          </cell>
        </row>
        <row r="2755">
          <cell r="B2755" t="str">
            <v>5085RJ</v>
          </cell>
          <cell r="H2755">
            <v>294115</v>
          </cell>
        </row>
        <row r="2756">
          <cell r="B2756" t="str">
            <v>5100RM</v>
          </cell>
          <cell r="H2756">
            <v>94692</v>
          </cell>
        </row>
        <row r="2757">
          <cell r="B2757" t="str">
            <v>5112RJ</v>
          </cell>
          <cell r="H2757">
            <v>294115</v>
          </cell>
        </row>
        <row r="2758">
          <cell r="B2758" t="str">
            <v>5113RJ</v>
          </cell>
          <cell r="H2758">
            <v>294115</v>
          </cell>
        </row>
        <row r="2759">
          <cell r="B2759" t="str">
            <v>5114RM</v>
          </cell>
          <cell r="H2759">
            <v>320649</v>
          </cell>
        </row>
        <row r="2760">
          <cell r="B2760" t="str">
            <v>5115RJ</v>
          </cell>
          <cell r="H2760">
            <v>294115</v>
          </cell>
        </row>
        <row r="2761">
          <cell r="B2761" t="str">
            <v>5124RM</v>
          </cell>
          <cell r="H2761">
            <v>368175</v>
          </cell>
        </row>
        <row r="2762">
          <cell r="B2762" t="str">
            <v>5140RJ</v>
          </cell>
          <cell r="H2762">
            <v>294115</v>
          </cell>
        </row>
        <row r="2763">
          <cell r="B2763" t="str">
            <v>5148RN</v>
          </cell>
          <cell r="H2763">
            <v>444860</v>
          </cell>
        </row>
        <row r="2764">
          <cell r="B2764" t="str">
            <v>5155RJ</v>
          </cell>
          <cell r="H2764">
            <v>294115</v>
          </cell>
        </row>
        <row r="2765">
          <cell r="B2765" t="str">
            <v>5155RN</v>
          </cell>
          <cell r="H2765">
            <v>354011</v>
          </cell>
        </row>
        <row r="2766">
          <cell r="B2766" t="str">
            <v>5156RJ</v>
          </cell>
          <cell r="H2766">
            <v>294115</v>
          </cell>
        </row>
        <row r="2767">
          <cell r="B2767" t="str">
            <v>5157RJ</v>
          </cell>
          <cell r="H2767">
            <v>294115</v>
          </cell>
        </row>
        <row r="2768">
          <cell r="B2768" t="str">
            <v>5159RJ</v>
          </cell>
          <cell r="H2768">
            <v>294115</v>
          </cell>
        </row>
        <row r="2769">
          <cell r="B2769" t="str">
            <v>5160RJ</v>
          </cell>
          <cell r="H2769">
            <v>294115</v>
          </cell>
        </row>
        <row r="2770">
          <cell r="B2770" t="str">
            <v>5169RJ</v>
          </cell>
          <cell r="H2770">
            <v>474828</v>
          </cell>
        </row>
        <row r="2771">
          <cell r="B2771" t="str">
            <v>5189RJ</v>
          </cell>
          <cell r="H2771">
            <v>294115</v>
          </cell>
        </row>
        <row r="2772">
          <cell r="B2772" t="str">
            <v>5190RJ</v>
          </cell>
          <cell r="H2772">
            <v>294115</v>
          </cell>
        </row>
        <row r="2773">
          <cell r="B2773" t="str">
            <v>5195RJ</v>
          </cell>
          <cell r="H2773">
            <v>368247</v>
          </cell>
        </row>
        <row r="2774">
          <cell r="B2774" t="str">
            <v>5199RJ</v>
          </cell>
          <cell r="H2774">
            <v>294115</v>
          </cell>
        </row>
        <row r="2775">
          <cell r="B2775" t="str">
            <v>5222RJ</v>
          </cell>
          <cell r="H2775">
            <v>481470</v>
          </cell>
        </row>
        <row r="2776">
          <cell r="B2776" t="str">
            <v>5233RJ</v>
          </cell>
          <cell r="H2776">
            <v>456860</v>
          </cell>
        </row>
        <row r="2777">
          <cell r="B2777" t="str">
            <v>5259RJ</v>
          </cell>
          <cell r="H2777">
            <v>432825</v>
          </cell>
        </row>
        <row r="2778">
          <cell r="B2778" t="str">
            <v>5342QF1</v>
          </cell>
          <cell r="H2778">
            <v>484627</v>
          </cell>
        </row>
        <row r="2779">
          <cell r="B2779" t="str">
            <v>5358QA1</v>
          </cell>
          <cell r="H2779">
            <v>398939</v>
          </cell>
        </row>
        <row r="2780">
          <cell r="B2780" t="str">
            <v>5630LJ2</v>
          </cell>
          <cell r="H2780">
            <v>265129</v>
          </cell>
        </row>
        <row r="2781">
          <cell r="B2781" t="str">
            <v>5669NG1</v>
          </cell>
          <cell r="H2781">
            <v>190889</v>
          </cell>
        </row>
        <row r="2782">
          <cell r="B2782" t="str">
            <v>5756PM</v>
          </cell>
          <cell r="H2782">
            <v>496933</v>
          </cell>
        </row>
        <row r="2783">
          <cell r="B2783" t="str">
            <v>5784RE</v>
          </cell>
          <cell r="H2783">
            <v>273032</v>
          </cell>
        </row>
        <row r="2784">
          <cell r="B2784" t="str">
            <v>5789RE</v>
          </cell>
          <cell r="H2784">
            <v>138910</v>
          </cell>
        </row>
        <row r="2785">
          <cell r="B2785" t="str">
            <v>5790RE</v>
          </cell>
          <cell r="H2785">
            <v>273032</v>
          </cell>
        </row>
        <row r="2786">
          <cell r="B2786" t="str">
            <v>5791RE</v>
          </cell>
          <cell r="H2786">
            <v>273032</v>
          </cell>
        </row>
        <row r="2787">
          <cell r="B2787" t="str">
            <v>5799RI</v>
          </cell>
          <cell r="H2787">
            <v>262271</v>
          </cell>
        </row>
        <row r="2788">
          <cell r="B2788" t="str">
            <v>5802NG1</v>
          </cell>
          <cell r="H2788">
            <v>367832</v>
          </cell>
        </row>
        <row r="2789">
          <cell r="B2789" t="str">
            <v>5814RL</v>
          </cell>
          <cell r="H2789">
            <v>319765</v>
          </cell>
        </row>
        <row r="2790">
          <cell r="B2790" t="str">
            <v>5825RE</v>
          </cell>
          <cell r="H2790">
            <v>308169</v>
          </cell>
        </row>
        <row r="2791">
          <cell r="B2791" t="str">
            <v>5871RL</v>
          </cell>
          <cell r="H2791">
            <v>453141</v>
          </cell>
        </row>
        <row r="2792">
          <cell r="B2792" t="str">
            <v>5886NP1</v>
          </cell>
          <cell r="H2792">
            <v>136847</v>
          </cell>
        </row>
        <row r="2793">
          <cell r="B2793" t="str">
            <v>5894NU1</v>
          </cell>
          <cell r="H2793">
            <v>378640</v>
          </cell>
        </row>
        <row r="2794">
          <cell r="B2794" t="str">
            <v>5976PD1</v>
          </cell>
          <cell r="H2794">
            <v>258526</v>
          </cell>
        </row>
        <row r="2795">
          <cell r="B2795" t="str">
            <v>5985PD1</v>
          </cell>
          <cell r="H2795">
            <v>258526</v>
          </cell>
        </row>
        <row r="2796">
          <cell r="B2796" t="str">
            <v>5993NU1</v>
          </cell>
          <cell r="H2796">
            <v>334199</v>
          </cell>
        </row>
        <row r="2797">
          <cell r="B2797" t="str">
            <v>5994PD1</v>
          </cell>
          <cell r="H2797">
            <v>258526</v>
          </cell>
        </row>
        <row r="2798">
          <cell r="B2798" t="str">
            <v>6008MQ1</v>
          </cell>
          <cell r="H2798">
            <v>377846</v>
          </cell>
        </row>
        <row r="2799">
          <cell r="B2799" t="str">
            <v>6012PD1</v>
          </cell>
          <cell r="H2799">
            <v>258526</v>
          </cell>
        </row>
        <row r="2800">
          <cell r="B2800" t="str">
            <v>6132MQ2</v>
          </cell>
          <cell r="H2800">
            <v>291346</v>
          </cell>
        </row>
        <row r="2801">
          <cell r="B2801" t="str">
            <v>6204MU2</v>
          </cell>
          <cell r="H2801">
            <v>213616</v>
          </cell>
        </row>
        <row r="2802">
          <cell r="B2802" t="str">
            <v>6231NH1</v>
          </cell>
          <cell r="H2802">
            <v>408630</v>
          </cell>
        </row>
        <row r="2803">
          <cell r="B2803" t="str">
            <v>6420RM</v>
          </cell>
          <cell r="H2803">
            <v>345495</v>
          </cell>
        </row>
        <row r="2804">
          <cell r="B2804" t="str">
            <v>6423RM</v>
          </cell>
          <cell r="H2804">
            <v>322886</v>
          </cell>
        </row>
        <row r="2805">
          <cell r="B2805" t="str">
            <v>6425RM</v>
          </cell>
          <cell r="H2805">
            <v>359587</v>
          </cell>
        </row>
        <row r="2806">
          <cell r="B2806" t="str">
            <v>6656QI</v>
          </cell>
          <cell r="H2806">
            <v>248594</v>
          </cell>
        </row>
        <row r="2807">
          <cell r="B2807" t="str">
            <v>6660QI</v>
          </cell>
          <cell r="H2807">
            <v>0</v>
          </cell>
        </row>
        <row r="2808">
          <cell r="B2808" t="str">
            <v>6683QI</v>
          </cell>
          <cell r="H2808">
            <v>447143</v>
          </cell>
        </row>
        <row r="2809">
          <cell r="B2809" t="str">
            <v>6879PC</v>
          </cell>
          <cell r="H2809">
            <v>577063</v>
          </cell>
        </row>
        <row r="2810">
          <cell r="B2810" t="str">
            <v>7017QI1</v>
          </cell>
          <cell r="H2810">
            <v>449840</v>
          </cell>
        </row>
        <row r="2811">
          <cell r="B2811" t="str">
            <v>7145RN</v>
          </cell>
          <cell r="H2811">
            <v>487316</v>
          </cell>
        </row>
        <row r="2812">
          <cell r="B2812" t="str">
            <v>7165NB1</v>
          </cell>
          <cell r="H2812">
            <v>330807</v>
          </cell>
        </row>
        <row r="2813">
          <cell r="B2813" t="str">
            <v>7165QI1</v>
          </cell>
          <cell r="H2813">
            <v>324312</v>
          </cell>
        </row>
        <row r="2814">
          <cell r="B2814" t="str">
            <v>7186NB1</v>
          </cell>
          <cell r="H2814">
            <v>334614</v>
          </cell>
        </row>
        <row r="2815">
          <cell r="B2815" t="str">
            <v>7222RN</v>
          </cell>
          <cell r="H2815">
            <v>459294</v>
          </cell>
        </row>
        <row r="2816">
          <cell r="B2816" t="str">
            <v>7251NR1</v>
          </cell>
          <cell r="H2816">
            <v>335138</v>
          </cell>
        </row>
        <row r="2817">
          <cell r="B2817" t="str">
            <v>7261RN</v>
          </cell>
          <cell r="H2817">
            <v>357512</v>
          </cell>
        </row>
        <row r="2818">
          <cell r="B2818" t="str">
            <v>7267NR1</v>
          </cell>
          <cell r="H2818">
            <v>329618</v>
          </cell>
        </row>
        <row r="2819">
          <cell r="B2819" t="str">
            <v>7281NR1</v>
          </cell>
          <cell r="H2819">
            <v>336473</v>
          </cell>
        </row>
        <row r="2820">
          <cell r="B2820" t="str">
            <v>7287QI</v>
          </cell>
          <cell r="H2820">
            <v>429362</v>
          </cell>
        </row>
        <row r="2821">
          <cell r="B2821" t="str">
            <v>7295NR1</v>
          </cell>
          <cell r="H2821">
            <v>327145</v>
          </cell>
        </row>
        <row r="2822">
          <cell r="B2822" t="str">
            <v>7298QI</v>
          </cell>
          <cell r="H2822">
            <v>225181</v>
          </cell>
        </row>
        <row r="2823">
          <cell r="B2823" t="str">
            <v>7309RN</v>
          </cell>
          <cell r="H2823">
            <v>344683</v>
          </cell>
        </row>
        <row r="2824">
          <cell r="B2824" t="str">
            <v>7316RN</v>
          </cell>
          <cell r="H2824">
            <v>373877</v>
          </cell>
        </row>
        <row r="2825">
          <cell r="B2825" t="str">
            <v>7338QI</v>
          </cell>
          <cell r="H2825">
            <v>723159</v>
          </cell>
        </row>
        <row r="2826">
          <cell r="B2826" t="str">
            <v>7344RN</v>
          </cell>
          <cell r="H2826">
            <v>522410</v>
          </cell>
        </row>
        <row r="2827">
          <cell r="B2827" t="str">
            <v>7347NR1</v>
          </cell>
          <cell r="H2827">
            <v>336274</v>
          </cell>
        </row>
        <row r="2828">
          <cell r="B2828" t="str">
            <v>7349NR1</v>
          </cell>
          <cell r="H2828">
            <v>222956</v>
          </cell>
        </row>
        <row r="2829">
          <cell r="B2829" t="str">
            <v>7349QI</v>
          </cell>
          <cell r="H2829">
            <v>889430</v>
          </cell>
        </row>
        <row r="2830">
          <cell r="B2830" t="str">
            <v>7351OX1</v>
          </cell>
          <cell r="H2830">
            <v>286583</v>
          </cell>
        </row>
        <row r="2831">
          <cell r="B2831" t="str">
            <v>7365RL</v>
          </cell>
          <cell r="H2831">
            <v>254682</v>
          </cell>
        </row>
        <row r="2832">
          <cell r="B2832" t="str">
            <v>7492PD1</v>
          </cell>
          <cell r="H2832">
            <v>248405</v>
          </cell>
        </row>
        <row r="2833">
          <cell r="B2833" t="str">
            <v>7587PD1</v>
          </cell>
          <cell r="H2833">
            <v>248405</v>
          </cell>
        </row>
        <row r="2834">
          <cell r="B2834" t="str">
            <v>7611RI</v>
          </cell>
          <cell r="H2834">
            <v>661974</v>
          </cell>
        </row>
        <row r="2835">
          <cell r="B2835" t="str">
            <v>7626RI</v>
          </cell>
          <cell r="H2835">
            <v>387482</v>
          </cell>
        </row>
        <row r="2836">
          <cell r="B2836" t="str">
            <v>7665RI</v>
          </cell>
          <cell r="H2836">
            <v>499549</v>
          </cell>
        </row>
        <row r="2837">
          <cell r="B2837" t="str">
            <v>7681PG1</v>
          </cell>
          <cell r="H2837">
            <v>252048</v>
          </cell>
        </row>
        <row r="2838">
          <cell r="B2838" t="str">
            <v>7699PG1</v>
          </cell>
          <cell r="H2838">
            <v>247483</v>
          </cell>
        </row>
        <row r="2839">
          <cell r="B2839" t="str">
            <v>7952RM</v>
          </cell>
          <cell r="H2839">
            <v>354336</v>
          </cell>
        </row>
        <row r="2840">
          <cell r="B2840" t="str">
            <v>7954RM</v>
          </cell>
          <cell r="H2840">
            <v>323861</v>
          </cell>
        </row>
        <row r="2841">
          <cell r="B2841" t="str">
            <v>7976RM</v>
          </cell>
          <cell r="H2841">
            <v>1097326</v>
          </cell>
        </row>
        <row r="2842">
          <cell r="B2842" t="str">
            <v>7978RM</v>
          </cell>
          <cell r="H2842">
            <v>357836</v>
          </cell>
        </row>
        <row r="2843">
          <cell r="B2843" t="str">
            <v>7991RM</v>
          </cell>
          <cell r="H2843">
            <v>423532</v>
          </cell>
        </row>
        <row r="2844">
          <cell r="B2844" t="str">
            <v>8001RM</v>
          </cell>
          <cell r="H2844">
            <v>968081</v>
          </cell>
        </row>
        <row r="2845">
          <cell r="B2845" t="str">
            <v>8105NS1</v>
          </cell>
          <cell r="H2845">
            <v>321118</v>
          </cell>
        </row>
        <row r="2846">
          <cell r="B2846" t="str">
            <v>8480RJ</v>
          </cell>
          <cell r="H2846">
            <v>487153</v>
          </cell>
        </row>
        <row r="2847">
          <cell r="B2847" t="str">
            <v>8481RJ</v>
          </cell>
          <cell r="H2847">
            <v>487153</v>
          </cell>
        </row>
        <row r="2848">
          <cell r="B2848" t="str">
            <v>8483RJ</v>
          </cell>
          <cell r="H2848">
            <v>487153</v>
          </cell>
        </row>
        <row r="2849">
          <cell r="B2849" t="str">
            <v>8484RJ</v>
          </cell>
          <cell r="H2849">
            <v>460954</v>
          </cell>
        </row>
        <row r="2850">
          <cell r="B2850" t="str">
            <v>8485RJ</v>
          </cell>
          <cell r="H2850">
            <v>460954</v>
          </cell>
        </row>
        <row r="2851">
          <cell r="B2851" t="str">
            <v>8486RJ</v>
          </cell>
          <cell r="H2851">
            <v>460954</v>
          </cell>
        </row>
        <row r="2852">
          <cell r="B2852" t="str">
            <v>8487RJ</v>
          </cell>
          <cell r="H2852">
            <v>460954</v>
          </cell>
        </row>
        <row r="2853">
          <cell r="B2853" t="str">
            <v>8488RJ</v>
          </cell>
          <cell r="H2853">
            <v>460954</v>
          </cell>
        </row>
        <row r="2854">
          <cell r="B2854" t="str">
            <v>8489RJ</v>
          </cell>
          <cell r="H2854">
            <v>487153</v>
          </cell>
        </row>
        <row r="2855">
          <cell r="B2855" t="str">
            <v>8490RJ</v>
          </cell>
          <cell r="H2855">
            <v>487153</v>
          </cell>
        </row>
        <row r="2856">
          <cell r="B2856" t="str">
            <v>8495RJ</v>
          </cell>
          <cell r="H2856">
            <v>409134</v>
          </cell>
        </row>
        <row r="2857">
          <cell r="B2857" t="str">
            <v>8496RJ</v>
          </cell>
          <cell r="H2857">
            <v>399264</v>
          </cell>
        </row>
        <row r="2858">
          <cell r="B2858" t="str">
            <v>8497RJ</v>
          </cell>
          <cell r="H2858">
            <v>409134</v>
          </cell>
        </row>
        <row r="2859">
          <cell r="B2859" t="str">
            <v>8533MQ1</v>
          </cell>
          <cell r="H2859">
            <v>388997</v>
          </cell>
        </row>
        <row r="2860">
          <cell r="B2860" t="str">
            <v>8620OP1</v>
          </cell>
          <cell r="H2860">
            <v>299286</v>
          </cell>
        </row>
        <row r="2861">
          <cell r="B2861" t="str">
            <v>8631OP1</v>
          </cell>
          <cell r="H2861">
            <v>270109</v>
          </cell>
        </row>
        <row r="2862">
          <cell r="B2862" t="str">
            <v>8641NO1</v>
          </cell>
          <cell r="H2862">
            <v>329472</v>
          </cell>
        </row>
        <row r="2863">
          <cell r="B2863" t="str">
            <v>8649QQ</v>
          </cell>
          <cell r="H2863">
            <v>398326</v>
          </cell>
        </row>
        <row r="2864">
          <cell r="B2864" t="str">
            <v>8674QQ</v>
          </cell>
          <cell r="H2864">
            <v>398326</v>
          </cell>
        </row>
        <row r="2865">
          <cell r="B2865" t="str">
            <v>8703RA</v>
          </cell>
          <cell r="H2865">
            <v>320649</v>
          </cell>
        </row>
        <row r="2866">
          <cell r="B2866" t="str">
            <v>8713QQ</v>
          </cell>
          <cell r="H2866">
            <v>398326</v>
          </cell>
        </row>
        <row r="2867">
          <cell r="B2867" t="str">
            <v>8725NQ</v>
          </cell>
          <cell r="H2867">
            <v>492783</v>
          </cell>
        </row>
        <row r="2868">
          <cell r="B2868" t="str">
            <v>9034RL</v>
          </cell>
          <cell r="H2868">
            <v>855906</v>
          </cell>
        </row>
        <row r="2869">
          <cell r="B2869" t="str">
            <v>9039RL</v>
          </cell>
          <cell r="H2869">
            <v>458158</v>
          </cell>
        </row>
        <row r="2870">
          <cell r="B2870" t="str">
            <v>9040RL</v>
          </cell>
          <cell r="H2870">
            <v>450778</v>
          </cell>
        </row>
        <row r="2871">
          <cell r="B2871" t="str">
            <v>9126NB1</v>
          </cell>
          <cell r="H2871">
            <v>192306</v>
          </cell>
        </row>
        <row r="2872">
          <cell r="B2872" t="str">
            <v>9127NB1</v>
          </cell>
          <cell r="H2872">
            <v>192306</v>
          </cell>
        </row>
        <row r="2873">
          <cell r="B2873" t="str">
            <v>9128NB1</v>
          </cell>
          <cell r="H2873">
            <v>192306</v>
          </cell>
        </row>
        <row r="2874">
          <cell r="B2874" t="str">
            <v>9131NB1</v>
          </cell>
          <cell r="H2874">
            <v>192306</v>
          </cell>
        </row>
        <row r="2875">
          <cell r="B2875" t="str">
            <v>9269NR1</v>
          </cell>
          <cell r="H2875">
            <v>339631</v>
          </cell>
        </row>
        <row r="2876">
          <cell r="B2876" t="str">
            <v>9327NR1</v>
          </cell>
          <cell r="H2876">
            <v>336311</v>
          </cell>
        </row>
        <row r="2877">
          <cell r="B2877" t="str">
            <v>9553RI</v>
          </cell>
          <cell r="H2877">
            <v>440385</v>
          </cell>
        </row>
        <row r="2878">
          <cell r="B2878" t="str">
            <v>9574RI</v>
          </cell>
          <cell r="H2878">
            <v>355978</v>
          </cell>
        </row>
        <row r="2879">
          <cell r="B2879" t="str">
            <v>9622RI</v>
          </cell>
          <cell r="H2879">
            <v>502707</v>
          </cell>
        </row>
        <row r="2880">
          <cell r="B2880" t="str">
            <v>9632RI</v>
          </cell>
          <cell r="H2880">
            <v>438833</v>
          </cell>
        </row>
        <row r="2881">
          <cell r="B2881" t="str">
            <v>9734RM</v>
          </cell>
          <cell r="H2881">
            <v>368626</v>
          </cell>
        </row>
        <row r="2882">
          <cell r="B2882" t="str">
            <v>9735RM</v>
          </cell>
          <cell r="H2882">
            <v>320902</v>
          </cell>
        </row>
        <row r="2883">
          <cell r="B2883" t="str">
            <v>9736RM</v>
          </cell>
          <cell r="H2883">
            <v>320902</v>
          </cell>
        </row>
        <row r="2884">
          <cell r="B2884" t="str">
            <v>9748RM</v>
          </cell>
          <cell r="H2884">
            <v>536917</v>
          </cell>
        </row>
        <row r="2885">
          <cell r="B2885" t="str">
            <v>9752RM</v>
          </cell>
          <cell r="H2885">
            <v>373372</v>
          </cell>
        </row>
        <row r="2886">
          <cell r="B2886" t="str">
            <v>9753RM</v>
          </cell>
          <cell r="H2886">
            <v>373372</v>
          </cell>
        </row>
        <row r="2887">
          <cell r="B2887" t="str">
            <v>9754RM</v>
          </cell>
          <cell r="H2887">
            <v>373372</v>
          </cell>
        </row>
        <row r="2888">
          <cell r="B2888" t="str">
            <v>9755RM</v>
          </cell>
          <cell r="H2888">
            <v>373372</v>
          </cell>
        </row>
        <row r="2889">
          <cell r="B2889" t="str">
            <v>9760RM</v>
          </cell>
          <cell r="H2889">
            <v>373372</v>
          </cell>
        </row>
        <row r="2890">
          <cell r="B2890" t="str">
            <v>9785RM</v>
          </cell>
          <cell r="H2890">
            <v>320902</v>
          </cell>
        </row>
        <row r="2891">
          <cell r="B2891" t="str">
            <v>9786PD1</v>
          </cell>
          <cell r="H2891">
            <v>315976</v>
          </cell>
        </row>
        <row r="2892">
          <cell r="B2892" t="str">
            <v>0052PU1</v>
          </cell>
          <cell r="H2892">
            <v>226881</v>
          </cell>
        </row>
        <row r="2893">
          <cell r="B2893" t="str">
            <v>0090PU1</v>
          </cell>
          <cell r="H2893">
            <v>222118</v>
          </cell>
        </row>
        <row r="2894">
          <cell r="B2894" t="str">
            <v>0097PU1</v>
          </cell>
          <cell r="H2894">
            <v>226881</v>
          </cell>
        </row>
        <row r="2895">
          <cell r="B2895" t="str">
            <v>0107PU1</v>
          </cell>
          <cell r="H2895">
            <v>226881</v>
          </cell>
        </row>
        <row r="2896">
          <cell r="B2896" t="str">
            <v>0126PU1</v>
          </cell>
          <cell r="H2896">
            <v>222118</v>
          </cell>
        </row>
        <row r="2897">
          <cell r="B2897" t="str">
            <v>0173PU1</v>
          </cell>
          <cell r="H2897">
            <v>218060</v>
          </cell>
        </row>
        <row r="2898">
          <cell r="B2898" t="str">
            <v>0221RB</v>
          </cell>
          <cell r="H2898">
            <v>497482</v>
          </cell>
        </row>
        <row r="2899">
          <cell r="B2899" t="str">
            <v>0256OP1</v>
          </cell>
          <cell r="H2899">
            <v>263818</v>
          </cell>
        </row>
        <row r="2900">
          <cell r="B2900" t="str">
            <v>0372OD</v>
          </cell>
          <cell r="H2900">
            <v>313586</v>
          </cell>
        </row>
        <row r="2901">
          <cell r="B2901" t="str">
            <v>0401PF1</v>
          </cell>
          <cell r="H2901">
            <v>270891</v>
          </cell>
        </row>
        <row r="2902">
          <cell r="B2902" t="str">
            <v>0406PF1</v>
          </cell>
          <cell r="H2902">
            <v>266579</v>
          </cell>
        </row>
        <row r="2903">
          <cell r="B2903" t="str">
            <v>0409PF1</v>
          </cell>
          <cell r="H2903">
            <v>270891</v>
          </cell>
        </row>
        <row r="2904">
          <cell r="B2904" t="str">
            <v>0556PZ1</v>
          </cell>
          <cell r="H2904">
            <v>286144</v>
          </cell>
        </row>
        <row r="2905">
          <cell r="B2905" t="str">
            <v>0586PZ1</v>
          </cell>
          <cell r="H2905">
            <v>285534</v>
          </cell>
        </row>
        <row r="2906">
          <cell r="B2906" t="str">
            <v>0587PZ1</v>
          </cell>
          <cell r="H2906">
            <v>285534</v>
          </cell>
        </row>
        <row r="2907">
          <cell r="B2907" t="str">
            <v>0589PZ1</v>
          </cell>
          <cell r="H2907">
            <v>285534</v>
          </cell>
        </row>
        <row r="2908">
          <cell r="B2908" t="str">
            <v>0592PZ1</v>
          </cell>
          <cell r="H2908">
            <v>285534</v>
          </cell>
        </row>
        <row r="2909">
          <cell r="B2909" t="str">
            <v>0593PZ1</v>
          </cell>
          <cell r="H2909">
            <v>285534</v>
          </cell>
        </row>
        <row r="2910">
          <cell r="B2910" t="str">
            <v>0598PZ1</v>
          </cell>
          <cell r="H2910">
            <v>285534</v>
          </cell>
        </row>
        <row r="2911">
          <cell r="B2911" t="str">
            <v>0599PZ1</v>
          </cell>
          <cell r="H2911">
            <v>285534</v>
          </cell>
        </row>
        <row r="2912">
          <cell r="B2912" t="str">
            <v>0600PZ1</v>
          </cell>
          <cell r="H2912">
            <v>285534</v>
          </cell>
        </row>
        <row r="2913">
          <cell r="B2913" t="str">
            <v>0601PZ1</v>
          </cell>
          <cell r="H2913">
            <v>285534</v>
          </cell>
        </row>
        <row r="2914">
          <cell r="B2914" t="str">
            <v>0602PZ1</v>
          </cell>
          <cell r="H2914">
            <v>285534</v>
          </cell>
        </row>
        <row r="2915">
          <cell r="B2915" t="str">
            <v>0619NP1</v>
          </cell>
          <cell r="H2915">
            <v>175712</v>
          </cell>
        </row>
        <row r="2916">
          <cell r="B2916" t="str">
            <v>0714PH</v>
          </cell>
          <cell r="H2916">
            <v>273602</v>
          </cell>
        </row>
        <row r="2917">
          <cell r="B2917" t="str">
            <v>0733PH</v>
          </cell>
          <cell r="H2917">
            <v>287154</v>
          </cell>
        </row>
        <row r="2918">
          <cell r="B2918" t="str">
            <v>0806RQ</v>
          </cell>
          <cell r="H2918">
            <v>217459</v>
          </cell>
        </row>
        <row r="2919">
          <cell r="B2919" t="str">
            <v>0807RQ</v>
          </cell>
          <cell r="H2919">
            <v>229776</v>
          </cell>
        </row>
        <row r="2920">
          <cell r="B2920" t="str">
            <v>0808RQ</v>
          </cell>
          <cell r="H2920">
            <v>585099</v>
          </cell>
        </row>
        <row r="2921">
          <cell r="B2921" t="str">
            <v>0809RQ</v>
          </cell>
          <cell r="H2921">
            <v>440066</v>
          </cell>
        </row>
        <row r="2922">
          <cell r="B2922" t="str">
            <v>1007QZ</v>
          </cell>
          <cell r="H2922">
            <v>160029</v>
          </cell>
        </row>
        <row r="2923">
          <cell r="B2923" t="str">
            <v>1047QZ</v>
          </cell>
          <cell r="H2923">
            <v>147984</v>
          </cell>
        </row>
        <row r="2924">
          <cell r="B2924" t="str">
            <v>1118RP</v>
          </cell>
          <cell r="H2924">
            <v>323594</v>
          </cell>
        </row>
        <row r="2925">
          <cell r="B2925" t="str">
            <v>1123PG1</v>
          </cell>
          <cell r="H2925">
            <v>271292</v>
          </cell>
        </row>
        <row r="2926">
          <cell r="B2926" t="str">
            <v>1128RR</v>
          </cell>
          <cell r="H2926">
            <v>520066</v>
          </cell>
        </row>
        <row r="2927">
          <cell r="B2927" t="str">
            <v>1129PG1</v>
          </cell>
          <cell r="H2927">
            <v>275637</v>
          </cell>
        </row>
        <row r="2928">
          <cell r="B2928" t="str">
            <v>1130PG1</v>
          </cell>
          <cell r="H2928">
            <v>275637</v>
          </cell>
        </row>
        <row r="2929">
          <cell r="B2929" t="str">
            <v>1156RP</v>
          </cell>
          <cell r="H2929">
            <v>323594</v>
          </cell>
        </row>
        <row r="2930">
          <cell r="B2930" t="str">
            <v>1160RP</v>
          </cell>
          <cell r="H2930">
            <v>323594</v>
          </cell>
        </row>
        <row r="2931">
          <cell r="B2931" t="str">
            <v>1163RP</v>
          </cell>
          <cell r="H2931">
            <v>323594</v>
          </cell>
        </row>
        <row r="2932">
          <cell r="B2932" t="str">
            <v>1166RR</v>
          </cell>
          <cell r="H2932">
            <v>283209</v>
          </cell>
        </row>
        <row r="2933">
          <cell r="B2933" t="str">
            <v>1168RP</v>
          </cell>
          <cell r="H2933">
            <v>323594</v>
          </cell>
        </row>
        <row r="2934">
          <cell r="B2934" t="str">
            <v>1172PG1</v>
          </cell>
          <cell r="H2934">
            <v>234692</v>
          </cell>
        </row>
        <row r="2935">
          <cell r="B2935" t="str">
            <v>1172RP</v>
          </cell>
          <cell r="H2935">
            <v>323594</v>
          </cell>
        </row>
        <row r="2936">
          <cell r="B2936" t="str">
            <v>1173PG1</v>
          </cell>
          <cell r="H2936">
            <v>238718</v>
          </cell>
        </row>
        <row r="2937">
          <cell r="B2937" t="str">
            <v>1175PG1</v>
          </cell>
          <cell r="H2937">
            <v>146683</v>
          </cell>
        </row>
        <row r="2938">
          <cell r="B2938" t="str">
            <v>1181PG1</v>
          </cell>
          <cell r="H2938">
            <v>238718</v>
          </cell>
        </row>
        <row r="2939">
          <cell r="B2939" t="str">
            <v>1182RP</v>
          </cell>
          <cell r="H2939">
            <v>292688</v>
          </cell>
        </row>
        <row r="2940">
          <cell r="B2940" t="str">
            <v>1183RP</v>
          </cell>
          <cell r="H2940">
            <v>292688</v>
          </cell>
        </row>
        <row r="2941">
          <cell r="B2941" t="str">
            <v>1184RP</v>
          </cell>
          <cell r="H2941">
            <v>292688</v>
          </cell>
        </row>
        <row r="2942">
          <cell r="B2942" t="str">
            <v>1185RP</v>
          </cell>
          <cell r="H2942">
            <v>292688</v>
          </cell>
        </row>
        <row r="2943">
          <cell r="B2943" t="str">
            <v>1186RP</v>
          </cell>
          <cell r="H2943">
            <v>292688</v>
          </cell>
        </row>
        <row r="2944">
          <cell r="B2944" t="str">
            <v>1187RP</v>
          </cell>
          <cell r="H2944">
            <v>292688</v>
          </cell>
        </row>
        <row r="2945">
          <cell r="B2945" t="str">
            <v>1188RP</v>
          </cell>
          <cell r="H2945">
            <v>292688</v>
          </cell>
        </row>
        <row r="2946">
          <cell r="B2946" t="str">
            <v>1189RP</v>
          </cell>
          <cell r="H2946">
            <v>292688</v>
          </cell>
        </row>
        <row r="2947">
          <cell r="B2947" t="str">
            <v>1191RP</v>
          </cell>
          <cell r="H2947">
            <v>292688</v>
          </cell>
        </row>
        <row r="2948">
          <cell r="B2948" t="str">
            <v>1192RP</v>
          </cell>
          <cell r="H2948">
            <v>292688</v>
          </cell>
        </row>
        <row r="2949">
          <cell r="B2949" t="str">
            <v>1194PG1</v>
          </cell>
          <cell r="H2949">
            <v>238718</v>
          </cell>
        </row>
        <row r="2950">
          <cell r="B2950" t="str">
            <v>1195RP</v>
          </cell>
          <cell r="H2950">
            <v>292688</v>
          </cell>
        </row>
        <row r="2951">
          <cell r="B2951" t="str">
            <v>1196RP</v>
          </cell>
          <cell r="H2951">
            <v>292688</v>
          </cell>
        </row>
        <row r="2952">
          <cell r="B2952" t="str">
            <v>1197RP</v>
          </cell>
          <cell r="H2952">
            <v>292688</v>
          </cell>
        </row>
        <row r="2953">
          <cell r="B2953" t="str">
            <v>1198PG1</v>
          </cell>
          <cell r="H2953">
            <v>238718</v>
          </cell>
        </row>
        <row r="2954">
          <cell r="B2954" t="str">
            <v>1198RP</v>
          </cell>
          <cell r="H2954">
            <v>292688</v>
          </cell>
        </row>
        <row r="2955">
          <cell r="B2955" t="str">
            <v>1199PG1</v>
          </cell>
          <cell r="H2955">
            <v>238718</v>
          </cell>
        </row>
        <row r="2956">
          <cell r="B2956" t="str">
            <v>1199RP</v>
          </cell>
          <cell r="H2956">
            <v>292688</v>
          </cell>
        </row>
        <row r="2957">
          <cell r="B2957" t="str">
            <v>1200PG1</v>
          </cell>
          <cell r="H2957">
            <v>238718</v>
          </cell>
        </row>
        <row r="2958">
          <cell r="B2958" t="str">
            <v>1200RP</v>
          </cell>
          <cell r="H2958">
            <v>292688</v>
          </cell>
        </row>
        <row r="2959">
          <cell r="B2959" t="str">
            <v>1201RP</v>
          </cell>
          <cell r="H2959">
            <v>292688</v>
          </cell>
        </row>
        <row r="2960">
          <cell r="B2960" t="str">
            <v>1203RP</v>
          </cell>
          <cell r="H2960">
            <v>292688</v>
          </cell>
        </row>
        <row r="2961">
          <cell r="B2961" t="str">
            <v>1204RP</v>
          </cell>
          <cell r="H2961">
            <v>292688</v>
          </cell>
        </row>
        <row r="2962">
          <cell r="B2962" t="str">
            <v>1209RP</v>
          </cell>
          <cell r="H2962">
            <v>323594</v>
          </cell>
        </row>
        <row r="2963">
          <cell r="B2963" t="str">
            <v>1212PG1</v>
          </cell>
          <cell r="H2963">
            <v>234692</v>
          </cell>
        </row>
        <row r="2964">
          <cell r="B2964" t="str">
            <v>1213PG1</v>
          </cell>
          <cell r="H2964">
            <v>234692</v>
          </cell>
        </row>
        <row r="2965">
          <cell r="B2965" t="str">
            <v>1221RP</v>
          </cell>
          <cell r="H2965">
            <v>292688</v>
          </cell>
        </row>
        <row r="2966">
          <cell r="B2966" t="str">
            <v>1222PG1</v>
          </cell>
          <cell r="H2966">
            <v>230410</v>
          </cell>
        </row>
        <row r="2967">
          <cell r="B2967" t="str">
            <v>1222RP</v>
          </cell>
          <cell r="H2967">
            <v>292688</v>
          </cell>
        </row>
        <row r="2968">
          <cell r="B2968" t="str">
            <v>1224RP</v>
          </cell>
          <cell r="H2968">
            <v>323594</v>
          </cell>
        </row>
        <row r="2969">
          <cell r="B2969" t="str">
            <v>1228RP</v>
          </cell>
          <cell r="H2969">
            <v>292688</v>
          </cell>
        </row>
        <row r="2970">
          <cell r="B2970" t="str">
            <v>1229RP</v>
          </cell>
          <cell r="H2970">
            <v>292688</v>
          </cell>
        </row>
        <row r="2971">
          <cell r="B2971" t="str">
            <v>1230PG1</v>
          </cell>
          <cell r="H2971">
            <v>226370</v>
          </cell>
        </row>
        <row r="2972">
          <cell r="B2972" t="str">
            <v>1230RP</v>
          </cell>
          <cell r="H2972">
            <v>292688</v>
          </cell>
        </row>
        <row r="2973">
          <cell r="B2973" t="str">
            <v>1231RP</v>
          </cell>
          <cell r="H2973">
            <v>292688</v>
          </cell>
        </row>
        <row r="2974">
          <cell r="B2974" t="str">
            <v>1232RP</v>
          </cell>
          <cell r="H2974">
            <v>292688</v>
          </cell>
        </row>
        <row r="2975">
          <cell r="B2975" t="str">
            <v>1234RP</v>
          </cell>
          <cell r="H2975">
            <v>292688</v>
          </cell>
        </row>
        <row r="2976">
          <cell r="B2976" t="str">
            <v>1235PG1</v>
          </cell>
          <cell r="H2976">
            <v>230410</v>
          </cell>
        </row>
        <row r="2977">
          <cell r="B2977" t="str">
            <v>1235RP</v>
          </cell>
          <cell r="H2977">
            <v>292688</v>
          </cell>
        </row>
        <row r="2978">
          <cell r="B2978" t="str">
            <v>1237PG1</v>
          </cell>
          <cell r="H2978">
            <v>234692</v>
          </cell>
        </row>
        <row r="2979">
          <cell r="B2979" t="str">
            <v>1237RP</v>
          </cell>
          <cell r="H2979">
            <v>292688</v>
          </cell>
        </row>
        <row r="2980">
          <cell r="B2980" t="str">
            <v>1248RP</v>
          </cell>
          <cell r="H2980">
            <v>323594</v>
          </cell>
        </row>
        <row r="2981">
          <cell r="B2981" t="str">
            <v>1249RP</v>
          </cell>
          <cell r="H2981">
            <v>323594</v>
          </cell>
        </row>
        <row r="2982">
          <cell r="B2982" t="str">
            <v>1256RS</v>
          </cell>
          <cell r="H2982">
            <v>333123</v>
          </cell>
        </row>
        <row r="2983">
          <cell r="B2983" t="str">
            <v>1258PG1</v>
          </cell>
          <cell r="H2983">
            <v>149199</v>
          </cell>
        </row>
        <row r="2984">
          <cell r="B2984" t="str">
            <v>1261RP</v>
          </cell>
          <cell r="H2984">
            <v>402929</v>
          </cell>
        </row>
        <row r="2985">
          <cell r="B2985" t="str">
            <v>1262PG1</v>
          </cell>
          <cell r="H2985">
            <v>226370</v>
          </cell>
        </row>
        <row r="2986">
          <cell r="B2986" t="str">
            <v>1265PG1</v>
          </cell>
          <cell r="H2986">
            <v>234692</v>
          </cell>
        </row>
        <row r="2987">
          <cell r="B2987" t="str">
            <v>1265RP</v>
          </cell>
          <cell r="H2987">
            <v>323594</v>
          </cell>
        </row>
        <row r="2988">
          <cell r="B2988" t="str">
            <v>1266RP</v>
          </cell>
          <cell r="H2988">
            <v>323594</v>
          </cell>
        </row>
        <row r="2989">
          <cell r="B2989" t="str">
            <v>1278RP</v>
          </cell>
          <cell r="H2989">
            <v>323594</v>
          </cell>
        </row>
        <row r="2990">
          <cell r="B2990" t="str">
            <v>1461QC1</v>
          </cell>
          <cell r="H2990">
            <v>284893</v>
          </cell>
        </row>
        <row r="2991">
          <cell r="B2991" t="str">
            <v>1522QC1</v>
          </cell>
          <cell r="H2991">
            <v>284893</v>
          </cell>
        </row>
        <row r="2992">
          <cell r="B2992" t="str">
            <v>1537QC1</v>
          </cell>
          <cell r="H2992">
            <v>284893</v>
          </cell>
        </row>
        <row r="2993">
          <cell r="B2993" t="str">
            <v>1542QC1</v>
          </cell>
          <cell r="H2993">
            <v>284893</v>
          </cell>
        </row>
        <row r="2994">
          <cell r="B2994" t="str">
            <v>1546QC1</v>
          </cell>
          <cell r="H2994">
            <v>284893</v>
          </cell>
        </row>
        <row r="2995">
          <cell r="B2995" t="str">
            <v>1573QC1</v>
          </cell>
          <cell r="H2995">
            <v>284893</v>
          </cell>
        </row>
        <row r="2996">
          <cell r="B2996" t="str">
            <v>1578RF</v>
          </cell>
          <cell r="H2996">
            <v>219125</v>
          </cell>
        </row>
        <row r="2997">
          <cell r="B2997" t="str">
            <v>1660NN1</v>
          </cell>
          <cell r="H2997">
            <v>295302</v>
          </cell>
        </row>
        <row r="2998">
          <cell r="B2998" t="str">
            <v>1780NN1</v>
          </cell>
          <cell r="H2998">
            <v>182880</v>
          </cell>
        </row>
        <row r="2999">
          <cell r="B2999" t="str">
            <v>1828PB1</v>
          </cell>
          <cell r="H2999">
            <v>217980</v>
          </cell>
        </row>
        <row r="3000">
          <cell r="B3000" t="str">
            <v>1842PB1</v>
          </cell>
          <cell r="H3000">
            <v>217980</v>
          </cell>
        </row>
        <row r="3001">
          <cell r="B3001" t="str">
            <v>1884PB1</v>
          </cell>
          <cell r="H3001">
            <v>217980</v>
          </cell>
        </row>
        <row r="3002">
          <cell r="B3002" t="str">
            <v>1892PB1</v>
          </cell>
          <cell r="H3002">
            <v>217980</v>
          </cell>
        </row>
        <row r="3003">
          <cell r="B3003" t="str">
            <v>1893PB1</v>
          </cell>
          <cell r="H3003">
            <v>222022</v>
          </cell>
        </row>
        <row r="3004">
          <cell r="B3004" t="str">
            <v>1893PU1</v>
          </cell>
          <cell r="H3004">
            <v>245358</v>
          </cell>
        </row>
        <row r="3005">
          <cell r="B3005" t="str">
            <v>1925PB1</v>
          </cell>
          <cell r="H3005">
            <v>217980</v>
          </cell>
        </row>
        <row r="3006">
          <cell r="B3006" t="str">
            <v>1925PU1</v>
          </cell>
          <cell r="H3006">
            <v>252734</v>
          </cell>
        </row>
        <row r="3007">
          <cell r="B3007" t="str">
            <v>1997RF</v>
          </cell>
          <cell r="H3007">
            <v>297614</v>
          </cell>
        </row>
        <row r="3008">
          <cell r="B3008" t="str">
            <v>2013PU1</v>
          </cell>
          <cell r="H3008">
            <v>252734</v>
          </cell>
        </row>
        <row r="3009">
          <cell r="B3009" t="str">
            <v>2093PE1</v>
          </cell>
          <cell r="H3009">
            <v>272850</v>
          </cell>
        </row>
        <row r="3010">
          <cell r="B3010" t="str">
            <v>2137PE1</v>
          </cell>
          <cell r="H3010">
            <v>272850</v>
          </cell>
        </row>
        <row r="3011">
          <cell r="B3011" t="str">
            <v>2138PE1</v>
          </cell>
          <cell r="H3011">
            <v>272850</v>
          </cell>
        </row>
        <row r="3012">
          <cell r="B3012" t="str">
            <v>2140PE1</v>
          </cell>
          <cell r="H3012">
            <v>272850</v>
          </cell>
        </row>
        <row r="3013">
          <cell r="B3013" t="str">
            <v>2141PE1</v>
          </cell>
          <cell r="H3013">
            <v>272850</v>
          </cell>
        </row>
        <row r="3014">
          <cell r="B3014" t="str">
            <v>2155RI</v>
          </cell>
          <cell r="H3014">
            <v>185462</v>
          </cell>
        </row>
        <row r="3015">
          <cell r="B3015" t="str">
            <v>2186RI</v>
          </cell>
          <cell r="H3015">
            <v>186023</v>
          </cell>
        </row>
        <row r="3016">
          <cell r="B3016" t="str">
            <v>2331NQ1</v>
          </cell>
          <cell r="H3016">
            <v>138134</v>
          </cell>
        </row>
        <row r="3017">
          <cell r="B3017" t="str">
            <v>2383RO</v>
          </cell>
          <cell r="H3017">
            <v>416072</v>
          </cell>
        </row>
        <row r="3018">
          <cell r="B3018" t="str">
            <v>2385RO</v>
          </cell>
          <cell r="H3018">
            <v>174028</v>
          </cell>
        </row>
        <row r="3019">
          <cell r="B3019" t="str">
            <v>2388RO</v>
          </cell>
          <cell r="H3019">
            <v>437452</v>
          </cell>
        </row>
        <row r="3020">
          <cell r="B3020" t="str">
            <v>2392RO</v>
          </cell>
          <cell r="H3020">
            <v>375848</v>
          </cell>
        </row>
        <row r="3021">
          <cell r="B3021" t="str">
            <v>2425RO</v>
          </cell>
          <cell r="H3021">
            <v>527588</v>
          </cell>
        </row>
        <row r="3022">
          <cell r="B3022" t="str">
            <v>2432RO</v>
          </cell>
          <cell r="H3022">
            <v>216124</v>
          </cell>
        </row>
        <row r="3023">
          <cell r="B3023" t="str">
            <v>2436RO</v>
          </cell>
          <cell r="H3023">
            <v>284460</v>
          </cell>
        </row>
        <row r="3024">
          <cell r="B3024" t="str">
            <v>2442RQ</v>
          </cell>
          <cell r="H3024">
            <v>384316</v>
          </cell>
        </row>
        <row r="3025">
          <cell r="B3025" t="str">
            <v>2456RO</v>
          </cell>
          <cell r="H3025">
            <v>406385</v>
          </cell>
        </row>
        <row r="3026">
          <cell r="B3026" t="str">
            <v>2462RO</v>
          </cell>
          <cell r="H3026">
            <v>341750</v>
          </cell>
        </row>
        <row r="3027">
          <cell r="B3027" t="str">
            <v>2464RO</v>
          </cell>
          <cell r="H3027">
            <v>171963</v>
          </cell>
        </row>
        <row r="3028">
          <cell r="B3028" t="str">
            <v>2498RO</v>
          </cell>
          <cell r="H3028">
            <v>168104</v>
          </cell>
        </row>
        <row r="3029">
          <cell r="B3029" t="str">
            <v>2524RO</v>
          </cell>
          <cell r="H3029">
            <v>168104</v>
          </cell>
        </row>
        <row r="3030">
          <cell r="B3030" t="str">
            <v>2526RO</v>
          </cell>
          <cell r="H3030">
            <v>168104</v>
          </cell>
        </row>
        <row r="3031">
          <cell r="B3031" t="str">
            <v>2528RO</v>
          </cell>
          <cell r="H3031">
            <v>168104</v>
          </cell>
        </row>
        <row r="3032">
          <cell r="B3032" t="str">
            <v>2529PR1</v>
          </cell>
          <cell r="H3032">
            <v>255590</v>
          </cell>
        </row>
        <row r="3033">
          <cell r="B3033" t="str">
            <v>2529RO</v>
          </cell>
          <cell r="H3033">
            <v>168104</v>
          </cell>
        </row>
        <row r="3034">
          <cell r="B3034" t="str">
            <v>2530RO</v>
          </cell>
          <cell r="H3034">
            <v>168104</v>
          </cell>
        </row>
        <row r="3035">
          <cell r="B3035" t="str">
            <v>2534PR1</v>
          </cell>
          <cell r="H3035">
            <v>255590</v>
          </cell>
        </row>
        <row r="3036">
          <cell r="B3036" t="str">
            <v>2537RO</v>
          </cell>
          <cell r="H3036">
            <v>168104</v>
          </cell>
        </row>
        <row r="3037">
          <cell r="B3037" t="str">
            <v>2539RO</v>
          </cell>
          <cell r="H3037">
            <v>168104</v>
          </cell>
        </row>
        <row r="3038">
          <cell r="B3038" t="str">
            <v>2540RO</v>
          </cell>
          <cell r="H3038">
            <v>222367</v>
          </cell>
        </row>
        <row r="3039">
          <cell r="B3039" t="str">
            <v>2545PR1</v>
          </cell>
          <cell r="H3039">
            <v>251533</v>
          </cell>
        </row>
        <row r="3040">
          <cell r="B3040" t="str">
            <v>2547PR1</v>
          </cell>
          <cell r="H3040">
            <v>255590</v>
          </cell>
        </row>
        <row r="3041">
          <cell r="B3041" t="str">
            <v>2551PR1</v>
          </cell>
          <cell r="H3041">
            <v>255590</v>
          </cell>
        </row>
        <row r="3042">
          <cell r="B3042" t="str">
            <v>2556PR1</v>
          </cell>
          <cell r="H3042">
            <v>251533</v>
          </cell>
        </row>
        <row r="3043">
          <cell r="B3043" t="str">
            <v>2557PR1</v>
          </cell>
          <cell r="H3043">
            <v>251533</v>
          </cell>
        </row>
        <row r="3044">
          <cell r="B3044" t="str">
            <v>2566RO</v>
          </cell>
          <cell r="H3044">
            <v>283209</v>
          </cell>
        </row>
        <row r="3045">
          <cell r="B3045" t="str">
            <v>2584QN</v>
          </cell>
          <cell r="H3045">
            <v>326720</v>
          </cell>
        </row>
        <row r="3046">
          <cell r="B3046" t="str">
            <v>2587RO</v>
          </cell>
          <cell r="H3046">
            <v>282567</v>
          </cell>
        </row>
        <row r="3047">
          <cell r="B3047" t="str">
            <v>2594PR1</v>
          </cell>
          <cell r="H3047">
            <v>251533</v>
          </cell>
        </row>
        <row r="3048">
          <cell r="B3048" t="str">
            <v>2594RO</v>
          </cell>
          <cell r="H3048">
            <v>171963</v>
          </cell>
        </row>
        <row r="3049">
          <cell r="B3049" t="str">
            <v>2597PR1</v>
          </cell>
          <cell r="H3049">
            <v>251533</v>
          </cell>
        </row>
        <row r="3050">
          <cell r="B3050" t="str">
            <v>2598PR1</v>
          </cell>
          <cell r="H3050">
            <v>251533</v>
          </cell>
        </row>
        <row r="3051">
          <cell r="B3051" t="str">
            <v>2601RO</v>
          </cell>
          <cell r="H3051">
            <v>270587</v>
          </cell>
        </row>
        <row r="3052">
          <cell r="B3052" t="str">
            <v>2604PR1</v>
          </cell>
          <cell r="H3052">
            <v>251533</v>
          </cell>
        </row>
        <row r="3053">
          <cell r="B3053" t="str">
            <v>2609RO</v>
          </cell>
          <cell r="H3053">
            <v>168104</v>
          </cell>
        </row>
        <row r="3054">
          <cell r="B3054" t="str">
            <v>2616RO</v>
          </cell>
          <cell r="H3054">
            <v>283209</v>
          </cell>
        </row>
        <row r="3055">
          <cell r="B3055" t="str">
            <v>2619RO</v>
          </cell>
          <cell r="H3055">
            <v>67242</v>
          </cell>
        </row>
        <row r="3056">
          <cell r="B3056" t="str">
            <v>2629RO</v>
          </cell>
          <cell r="H3056">
            <v>168104</v>
          </cell>
        </row>
        <row r="3057">
          <cell r="B3057" t="str">
            <v>2630RO</v>
          </cell>
          <cell r="H3057">
            <v>309239</v>
          </cell>
        </row>
        <row r="3058">
          <cell r="B3058" t="str">
            <v>2638RO</v>
          </cell>
          <cell r="H3058">
            <v>171963</v>
          </cell>
        </row>
        <row r="3059">
          <cell r="B3059" t="str">
            <v>2641RO</v>
          </cell>
          <cell r="H3059">
            <v>270587</v>
          </cell>
        </row>
        <row r="3060">
          <cell r="B3060" t="str">
            <v>2646PR1</v>
          </cell>
          <cell r="H3060">
            <v>253682</v>
          </cell>
        </row>
        <row r="3061">
          <cell r="B3061" t="str">
            <v>2646RO</v>
          </cell>
          <cell r="H3061">
            <v>270587</v>
          </cell>
        </row>
        <row r="3062">
          <cell r="B3062" t="str">
            <v>2649PD1</v>
          </cell>
          <cell r="H3062">
            <v>225630</v>
          </cell>
        </row>
        <row r="3063">
          <cell r="B3063" t="str">
            <v>2649RO</v>
          </cell>
          <cell r="H3063">
            <v>174028</v>
          </cell>
        </row>
        <row r="3064">
          <cell r="B3064" t="str">
            <v>2653PD1</v>
          </cell>
          <cell r="H3064">
            <v>229656</v>
          </cell>
        </row>
        <row r="3065">
          <cell r="B3065" t="str">
            <v>2655PR1</v>
          </cell>
          <cell r="H3065">
            <v>253682</v>
          </cell>
        </row>
        <row r="3066">
          <cell r="B3066" t="str">
            <v>2666RO</v>
          </cell>
          <cell r="H3066">
            <v>171963</v>
          </cell>
        </row>
        <row r="3067">
          <cell r="B3067" t="str">
            <v>2678PR1</v>
          </cell>
          <cell r="H3067">
            <v>251533</v>
          </cell>
        </row>
        <row r="3068">
          <cell r="B3068" t="str">
            <v>2679PR1</v>
          </cell>
          <cell r="H3068">
            <v>253682</v>
          </cell>
        </row>
        <row r="3069">
          <cell r="B3069" t="str">
            <v>2680RO</v>
          </cell>
          <cell r="H3069">
            <v>171963</v>
          </cell>
        </row>
        <row r="3070">
          <cell r="B3070" t="str">
            <v>2681RO</v>
          </cell>
          <cell r="H3070">
            <v>284460</v>
          </cell>
        </row>
        <row r="3071">
          <cell r="B3071" t="str">
            <v>2682RO</v>
          </cell>
          <cell r="H3071">
            <v>171963</v>
          </cell>
        </row>
        <row r="3072">
          <cell r="B3072" t="str">
            <v>2685PR1</v>
          </cell>
          <cell r="H3072">
            <v>249656</v>
          </cell>
        </row>
        <row r="3073">
          <cell r="B3073" t="str">
            <v>2687RO</v>
          </cell>
          <cell r="H3073">
            <v>171963</v>
          </cell>
        </row>
        <row r="3074">
          <cell r="B3074" t="str">
            <v>2688RO</v>
          </cell>
          <cell r="H3074">
            <v>270587</v>
          </cell>
        </row>
        <row r="3075">
          <cell r="B3075" t="str">
            <v>2692RP</v>
          </cell>
          <cell r="H3075">
            <v>317068</v>
          </cell>
        </row>
        <row r="3076">
          <cell r="B3076" t="str">
            <v>2694RP</v>
          </cell>
          <cell r="H3076">
            <v>242695</v>
          </cell>
        </row>
        <row r="3077">
          <cell r="B3077" t="str">
            <v>2695PF1</v>
          </cell>
          <cell r="H3077">
            <v>336168</v>
          </cell>
        </row>
        <row r="3078">
          <cell r="B3078" t="str">
            <v>2697PF1</v>
          </cell>
          <cell r="H3078">
            <v>337642</v>
          </cell>
        </row>
        <row r="3079">
          <cell r="B3079" t="str">
            <v>2697RP</v>
          </cell>
          <cell r="H3079">
            <v>242695</v>
          </cell>
        </row>
        <row r="3080">
          <cell r="B3080" t="str">
            <v>2698PF1</v>
          </cell>
          <cell r="H3080">
            <v>355966</v>
          </cell>
        </row>
        <row r="3081">
          <cell r="B3081" t="str">
            <v>2698RP</v>
          </cell>
          <cell r="H3081">
            <v>242695</v>
          </cell>
        </row>
        <row r="3082">
          <cell r="B3082" t="str">
            <v>2699RP</v>
          </cell>
          <cell r="H3082">
            <v>242695</v>
          </cell>
        </row>
        <row r="3083">
          <cell r="B3083" t="str">
            <v>2700RP</v>
          </cell>
          <cell r="H3083">
            <v>242695</v>
          </cell>
        </row>
        <row r="3084">
          <cell r="B3084" t="str">
            <v>2701PF1</v>
          </cell>
          <cell r="H3084">
            <v>331958</v>
          </cell>
        </row>
        <row r="3085">
          <cell r="B3085" t="str">
            <v>2703RP</v>
          </cell>
          <cell r="H3085">
            <v>242695</v>
          </cell>
        </row>
        <row r="3086">
          <cell r="B3086" t="str">
            <v>2704RP</v>
          </cell>
          <cell r="H3086">
            <v>242695</v>
          </cell>
        </row>
        <row r="3087">
          <cell r="B3087" t="str">
            <v>2705RP</v>
          </cell>
          <cell r="H3087">
            <v>242695</v>
          </cell>
        </row>
        <row r="3088">
          <cell r="B3088" t="str">
            <v>2706PD1</v>
          </cell>
          <cell r="H3088">
            <v>225630</v>
          </cell>
        </row>
        <row r="3089">
          <cell r="B3089" t="str">
            <v>2706RP</v>
          </cell>
          <cell r="H3089">
            <v>242695</v>
          </cell>
        </row>
        <row r="3090">
          <cell r="B3090" t="str">
            <v>2709PD1</v>
          </cell>
          <cell r="H3090">
            <v>225630</v>
          </cell>
        </row>
        <row r="3091">
          <cell r="B3091" t="str">
            <v>2709RO</v>
          </cell>
          <cell r="H3091">
            <v>341750</v>
          </cell>
        </row>
        <row r="3092">
          <cell r="B3092" t="str">
            <v>2709RP</v>
          </cell>
          <cell r="H3092">
            <v>121348</v>
          </cell>
        </row>
        <row r="3093">
          <cell r="B3093" t="str">
            <v>2710RP</v>
          </cell>
          <cell r="H3093">
            <v>242695</v>
          </cell>
        </row>
        <row r="3094">
          <cell r="B3094" t="str">
            <v>2712RP</v>
          </cell>
          <cell r="H3094">
            <v>242695</v>
          </cell>
        </row>
        <row r="3095">
          <cell r="B3095" t="str">
            <v>2713PD1</v>
          </cell>
          <cell r="H3095">
            <v>229656</v>
          </cell>
        </row>
        <row r="3096">
          <cell r="B3096" t="str">
            <v>2713RP</v>
          </cell>
          <cell r="H3096">
            <v>242695</v>
          </cell>
        </row>
        <row r="3097">
          <cell r="B3097" t="str">
            <v>2714RP</v>
          </cell>
          <cell r="H3097">
            <v>242695</v>
          </cell>
        </row>
        <row r="3098">
          <cell r="B3098" t="str">
            <v>2719QQ1</v>
          </cell>
          <cell r="H3098">
            <v>654967</v>
          </cell>
        </row>
        <row r="3099">
          <cell r="B3099" t="str">
            <v>2737RO</v>
          </cell>
          <cell r="H3099">
            <v>274548</v>
          </cell>
        </row>
        <row r="3100">
          <cell r="B3100" t="str">
            <v>2738RO</v>
          </cell>
          <cell r="H3100">
            <v>415703</v>
          </cell>
        </row>
        <row r="3101">
          <cell r="B3101" t="str">
            <v>2739RP</v>
          </cell>
          <cell r="H3101">
            <v>596490</v>
          </cell>
        </row>
        <row r="3102">
          <cell r="B3102" t="str">
            <v>2740PD1</v>
          </cell>
          <cell r="H3102">
            <v>227234</v>
          </cell>
        </row>
        <row r="3103">
          <cell r="B3103" t="str">
            <v>2740RO</v>
          </cell>
          <cell r="H3103">
            <v>174028</v>
          </cell>
        </row>
        <row r="3104">
          <cell r="B3104" t="str">
            <v>2750PR1</v>
          </cell>
          <cell r="H3104">
            <v>249656</v>
          </cell>
        </row>
        <row r="3105">
          <cell r="B3105" t="str">
            <v>2754RO</v>
          </cell>
          <cell r="H3105">
            <v>287122</v>
          </cell>
        </row>
        <row r="3106">
          <cell r="B3106" t="str">
            <v>2759PR1</v>
          </cell>
          <cell r="H3106">
            <v>249656</v>
          </cell>
        </row>
        <row r="3107">
          <cell r="B3107" t="str">
            <v>2762RO</v>
          </cell>
          <cell r="H3107">
            <v>174028</v>
          </cell>
        </row>
        <row r="3108">
          <cell r="B3108" t="str">
            <v>2764RO</v>
          </cell>
          <cell r="H3108">
            <v>339600</v>
          </cell>
        </row>
        <row r="3109">
          <cell r="B3109" t="str">
            <v>2767RO</v>
          </cell>
          <cell r="H3109">
            <v>174028</v>
          </cell>
        </row>
        <row r="3110">
          <cell r="B3110" t="str">
            <v>2767RP</v>
          </cell>
          <cell r="H3110">
            <v>232363</v>
          </cell>
        </row>
        <row r="3111">
          <cell r="B3111" t="str">
            <v>2774RP</v>
          </cell>
          <cell r="H3111">
            <v>930353</v>
          </cell>
        </row>
        <row r="3112">
          <cell r="B3112" t="str">
            <v>2797PR1</v>
          </cell>
          <cell r="H3112">
            <v>249656</v>
          </cell>
        </row>
        <row r="3113">
          <cell r="B3113" t="str">
            <v>2797RM</v>
          </cell>
          <cell r="H3113">
            <v>363674</v>
          </cell>
        </row>
        <row r="3114">
          <cell r="B3114" t="str">
            <v>2803PR1</v>
          </cell>
          <cell r="H3114">
            <v>243353</v>
          </cell>
        </row>
        <row r="3115">
          <cell r="B3115" t="str">
            <v>2813PX1</v>
          </cell>
          <cell r="H3115">
            <v>360370</v>
          </cell>
        </row>
        <row r="3116">
          <cell r="B3116" t="str">
            <v>2821PR</v>
          </cell>
          <cell r="H3116">
            <v>283119</v>
          </cell>
        </row>
        <row r="3117">
          <cell r="B3117" t="str">
            <v>2835PX1</v>
          </cell>
          <cell r="H3117">
            <v>360370</v>
          </cell>
        </row>
        <row r="3118">
          <cell r="B3118" t="str">
            <v>2837RO</v>
          </cell>
          <cell r="H3118">
            <v>186609</v>
          </cell>
        </row>
        <row r="3119">
          <cell r="B3119" t="str">
            <v>2843RC</v>
          </cell>
          <cell r="H3119">
            <v>323365</v>
          </cell>
        </row>
        <row r="3120">
          <cell r="B3120" t="str">
            <v>2845PR1</v>
          </cell>
          <cell r="H3120">
            <v>253682</v>
          </cell>
        </row>
        <row r="3121">
          <cell r="B3121" t="str">
            <v>2865PR1</v>
          </cell>
          <cell r="H3121">
            <v>255590</v>
          </cell>
        </row>
        <row r="3122">
          <cell r="B3122" t="str">
            <v>2866PR1</v>
          </cell>
          <cell r="H3122">
            <v>255590</v>
          </cell>
        </row>
        <row r="3123">
          <cell r="B3123" t="str">
            <v>2868RO</v>
          </cell>
          <cell r="H3123">
            <v>277900</v>
          </cell>
        </row>
        <row r="3124">
          <cell r="B3124" t="str">
            <v>2869RO</v>
          </cell>
          <cell r="H3124">
            <v>274997</v>
          </cell>
        </row>
        <row r="3125">
          <cell r="B3125" t="str">
            <v>2870PR1</v>
          </cell>
          <cell r="H3125">
            <v>251533</v>
          </cell>
        </row>
        <row r="3126">
          <cell r="B3126" t="str">
            <v>2901RO</v>
          </cell>
          <cell r="H3126">
            <v>452079</v>
          </cell>
        </row>
        <row r="3127">
          <cell r="B3127" t="str">
            <v>2908RO</v>
          </cell>
          <cell r="H3127">
            <v>391950</v>
          </cell>
        </row>
        <row r="3128">
          <cell r="B3128" t="str">
            <v>2917PR1</v>
          </cell>
          <cell r="H3128">
            <v>251533</v>
          </cell>
        </row>
        <row r="3129">
          <cell r="B3129" t="str">
            <v>2923RO</v>
          </cell>
          <cell r="H3129">
            <v>284460</v>
          </cell>
        </row>
        <row r="3130">
          <cell r="B3130" t="str">
            <v>2926RO</v>
          </cell>
          <cell r="H3130">
            <v>274548</v>
          </cell>
        </row>
        <row r="3131">
          <cell r="B3131" t="str">
            <v>2932PR1</v>
          </cell>
          <cell r="H3131">
            <v>255590</v>
          </cell>
        </row>
        <row r="3132">
          <cell r="B3132" t="str">
            <v>2933RO</v>
          </cell>
          <cell r="H3132">
            <v>228405</v>
          </cell>
        </row>
        <row r="3133">
          <cell r="B3133" t="str">
            <v>2935RO</v>
          </cell>
          <cell r="H3133">
            <v>270587</v>
          </cell>
        </row>
        <row r="3134">
          <cell r="B3134" t="str">
            <v>2938RO</v>
          </cell>
          <cell r="H3134">
            <v>270587</v>
          </cell>
        </row>
        <row r="3135">
          <cell r="B3135" t="str">
            <v>2939RO</v>
          </cell>
          <cell r="H3135">
            <v>270587</v>
          </cell>
        </row>
        <row r="3136">
          <cell r="B3136" t="str">
            <v>2940RO</v>
          </cell>
          <cell r="H3136">
            <v>270587</v>
          </cell>
        </row>
        <row r="3137">
          <cell r="B3137" t="str">
            <v>2941RO</v>
          </cell>
          <cell r="H3137">
            <v>270587</v>
          </cell>
        </row>
        <row r="3138">
          <cell r="B3138" t="str">
            <v>2943RO</v>
          </cell>
          <cell r="H3138">
            <v>360803</v>
          </cell>
        </row>
        <row r="3139">
          <cell r="B3139" t="str">
            <v>2948RO</v>
          </cell>
          <cell r="H3139">
            <v>270587</v>
          </cell>
        </row>
        <row r="3140">
          <cell r="B3140" t="str">
            <v>2949RO</v>
          </cell>
          <cell r="H3140">
            <v>270587</v>
          </cell>
        </row>
        <row r="3141">
          <cell r="B3141" t="str">
            <v>2992PR1</v>
          </cell>
          <cell r="H3141">
            <v>255590</v>
          </cell>
        </row>
        <row r="3142">
          <cell r="B3142" t="str">
            <v>2994RC</v>
          </cell>
          <cell r="H3142">
            <v>546797</v>
          </cell>
        </row>
        <row r="3143">
          <cell r="B3143" t="str">
            <v>2996RO</v>
          </cell>
          <cell r="H3143">
            <v>168355</v>
          </cell>
        </row>
        <row r="3144">
          <cell r="B3144" t="str">
            <v>3001RO</v>
          </cell>
          <cell r="H3144">
            <v>168355</v>
          </cell>
        </row>
        <row r="3145">
          <cell r="B3145" t="str">
            <v>3003RO</v>
          </cell>
          <cell r="H3145">
            <v>360803</v>
          </cell>
        </row>
        <row r="3146">
          <cell r="B3146" t="str">
            <v>3004RO</v>
          </cell>
          <cell r="H3146">
            <v>168355</v>
          </cell>
        </row>
        <row r="3147">
          <cell r="B3147" t="str">
            <v>3016RO</v>
          </cell>
          <cell r="H3147">
            <v>171963</v>
          </cell>
        </row>
        <row r="3148">
          <cell r="B3148" t="str">
            <v>3021PH1</v>
          </cell>
          <cell r="H3148">
            <v>218718</v>
          </cell>
        </row>
        <row r="3149">
          <cell r="B3149" t="str">
            <v>3025RO</v>
          </cell>
          <cell r="H3149">
            <v>270587</v>
          </cell>
        </row>
        <row r="3150">
          <cell r="B3150" t="str">
            <v>3028PH1</v>
          </cell>
          <cell r="H3150">
            <v>222744</v>
          </cell>
        </row>
        <row r="3151">
          <cell r="B3151" t="str">
            <v>3031RO</v>
          </cell>
          <cell r="H3151">
            <v>163674</v>
          </cell>
        </row>
        <row r="3152">
          <cell r="B3152" t="str">
            <v>3032PH1</v>
          </cell>
          <cell r="H3152">
            <v>222744</v>
          </cell>
        </row>
        <row r="3153">
          <cell r="B3153" t="str">
            <v>3035PH1</v>
          </cell>
          <cell r="H3153">
            <v>220835</v>
          </cell>
        </row>
        <row r="3154">
          <cell r="B3154" t="str">
            <v>3036RO</v>
          </cell>
          <cell r="H3154">
            <v>163674</v>
          </cell>
        </row>
        <row r="3155">
          <cell r="B3155" t="str">
            <v>3037PH1</v>
          </cell>
          <cell r="H3155">
            <v>222744</v>
          </cell>
        </row>
        <row r="3156">
          <cell r="B3156" t="str">
            <v>3039RO</v>
          </cell>
          <cell r="H3156">
            <v>163674</v>
          </cell>
        </row>
        <row r="3157">
          <cell r="B3157" t="str">
            <v>3040PO1</v>
          </cell>
          <cell r="H3157">
            <v>349224</v>
          </cell>
        </row>
        <row r="3158">
          <cell r="B3158" t="str">
            <v>3042PH1</v>
          </cell>
          <cell r="H3158">
            <v>216777</v>
          </cell>
        </row>
        <row r="3159">
          <cell r="B3159" t="str">
            <v>3045PH1</v>
          </cell>
          <cell r="H3159">
            <v>222744</v>
          </cell>
        </row>
        <row r="3160">
          <cell r="B3160" t="str">
            <v>3046PH1</v>
          </cell>
          <cell r="H3160">
            <v>222744</v>
          </cell>
        </row>
        <row r="3161">
          <cell r="B3161" t="str">
            <v>3046RO</v>
          </cell>
          <cell r="H3161">
            <v>65469</v>
          </cell>
        </row>
        <row r="3162">
          <cell r="B3162" t="str">
            <v>3048RO</v>
          </cell>
          <cell r="H3162">
            <v>163674</v>
          </cell>
        </row>
        <row r="3163">
          <cell r="B3163" t="str">
            <v>3051PH1</v>
          </cell>
          <cell r="H3163">
            <v>222744</v>
          </cell>
        </row>
        <row r="3164">
          <cell r="B3164" t="str">
            <v>3054PR1</v>
          </cell>
          <cell r="H3164">
            <v>251533</v>
          </cell>
        </row>
        <row r="3165">
          <cell r="B3165" t="str">
            <v>3056PH1</v>
          </cell>
          <cell r="H3165">
            <v>218718</v>
          </cell>
        </row>
        <row r="3166">
          <cell r="B3166" t="str">
            <v>3057PR1</v>
          </cell>
          <cell r="H3166">
            <v>251533</v>
          </cell>
        </row>
        <row r="3167">
          <cell r="B3167" t="str">
            <v>3075RO</v>
          </cell>
          <cell r="H3167">
            <v>168104</v>
          </cell>
        </row>
        <row r="3168">
          <cell r="B3168" t="str">
            <v>3085PH1</v>
          </cell>
          <cell r="H3168">
            <v>222744</v>
          </cell>
        </row>
        <row r="3169">
          <cell r="B3169" t="str">
            <v>3086RO</v>
          </cell>
          <cell r="H3169">
            <v>174028</v>
          </cell>
        </row>
        <row r="3170">
          <cell r="B3170" t="str">
            <v>3088PH1</v>
          </cell>
          <cell r="H3170">
            <v>222744</v>
          </cell>
        </row>
        <row r="3171">
          <cell r="B3171" t="str">
            <v>3088RO</v>
          </cell>
          <cell r="H3171">
            <v>174028</v>
          </cell>
        </row>
        <row r="3172">
          <cell r="B3172" t="str">
            <v>3091PH1</v>
          </cell>
          <cell r="H3172">
            <v>218718</v>
          </cell>
        </row>
        <row r="3173">
          <cell r="B3173" t="str">
            <v>3096PH1</v>
          </cell>
          <cell r="H3173">
            <v>222744</v>
          </cell>
        </row>
        <row r="3174">
          <cell r="B3174" t="str">
            <v>3098RO</v>
          </cell>
          <cell r="H3174">
            <v>171963</v>
          </cell>
        </row>
        <row r="3175">
          <cell r="B3175" t="str">
            <v>3100PH1</v>
          </cell>
          <cell r="H3175">
            <v>217707</v>
          </cell>
        </row>
        <row r="3176">
          <cell r="B3176" t="str">
            <v>3101RO</v>
          </cell>
          <cell r="H3176">
            <v>171963</v>
          </cell>
        </row>
        <row r="3177">
          <cell r="B3177" t="str">
            <v>3106PH1</v>
          </cell>
          <cell r="H3177">
            <v>220835</v>
          </cell>
        </row>
        <row r="3178">
          <cell r="B3178" t="str">
            <v>3111RO</v>
          </cell>
          <cell r="H3178">
            <v>171963</v>
          </cell>
        </row>
        <row r="3179">
          <cell r="B3179" t="str">
            <v>3112PH1</v>
          </cell>
          <cell r="H3179">
            <v>222744</v>
          </cell>
        </row>
        <row r="3180">
          <cell r="B3180" t="str">
            <v>3113RO</v>
          </cell>
          <cell r="H3180">
            <v>224772</v>
          </cell>
        </row>
        <row r="3181">
          <cell r="B3181" t="str">
            <v>3114PH1</v>
          </cell>
          <cell r="H3181">
            <v>222744</v>
          </cell>
        </row>
        <row r="3182">
          <cell r="B3182" t="str">
            <v>3129PH1</v>
          </cell>
          <cell r="H3182">
            <v>207250</v>
          </cell>
        </row>
        <row r="3183">
          <cell r="B3183" t="str">
            <v>3135PH1</v>
          </cell>
          <cell r="H3183">
            <v>218750</v>
          </cell>
        </row>
        <row r="3184">
          <cell r="B3184" t="str">
            <v>3140PH1</v>
          </cell>
          <cell r="H3184">
            <v>222744</v>
          </cell>
        </row>
        <row r="3185">
          <cell r="B3185" t="str">
            <v>3146PH1</v>
          </cell>
          <cell r="H3185">
            <v>233666</v>
          </cell>
        </row>
        <row r="3186">
          <cell r="B3186" t="str">
            <v>3162RC</v>
          </cell>
          <cell r="H3186">
            <v>306094</v>
          </cell>
        </row>
        <row r="3187">
          <cell r="B3187" t="str">
            <v>3175PH1</v>
          </cell>
          <cell r="H3187">
            <v>222744</v>
          </cell>
        </row>
        <row r="3188">
          <cell r="B3188" t="str">
            <v>3177RO</v>
          </cell>
          <cell r="H3188">
            <v>279119</v>
          </cell>
        </row>
        <row r="3189">
          <cell r="B3189" t="str">
            <v>3196PH1</v>
          </cell>
          <cell r="H3189">
            <v>239536</v>
          </cell>
        </row>
        <row r="3190">
          <cell r="B3190" t="str">
            <v>3200RO</v>
          </cell>
          <cell r="H3190">
            <v>288806</v>
          </cell>
        </row>
        <row r="3191">
          <cell r="B3191" t="str">
            <v>3201QN1</v>
          </cell>
          <cell r="H3191">
            <v>86111</v>
          </cell>
        </row>
        <row r="3192">
          <cell r="B3192" t="str">
            <v>3211RO</v>
          </cell>
          <cell r="H3192">
            <v>288806</v>
          </cell>
        </row>
        <row r="3193">
          <cell r="B3193" t="str">
            <v>3226PH1</v>
          </cell>
          <cell r="H3193">
            <v>222744</v>
          </cell>
        </row>
        <row r="3194">
          <cell r="B3194" t="str">
            <v>3245RO</v>
          </cell>
          <cell r="H3194">
            <v>284460</v>
          </cell>
        </row>
        <row r="3195">
          <cell r="B3195" t="str">
            <v>3246RO</v>
          </cell>
          <cell r="H3195">
            <v>270587</v>
          </cell>
        </row>
        <row r="3196">
          <cell r="B3196" t="str">
            <v>3247RO</v>
          </cell>
          <cell r="H3196">
            <v>284460</v>
          </cell>
        </row>
        <row r="3197">
          <cell r="B3197" t="str">
            <v>3265RO</v>
          </cell>
          <cell r="H3197">
            <v>171963</v>
          </cell>
        </row>
        <row r="3198">
          <cell r="B3198" t="str">
            <v>3267RR</v>
          </cell>
          <cell r="H3198">
            <v>292575</v>
          </cell>
        </row>
        <row r="3199">
          <cell r="B3199" t="str">
            <v>3273RO</v>
          </cell>
          <cell r="H3199">
            <v>287122</v>
          </cell>
        </row>
        <row r="3200">
          <cell r="B3200" t="str">
            <v>3280RR</v>
          </cell>
          <cell r="H3200">
            <v>357917</v>
          </cell>
        </row>
        <row r="3201">
          <cell r="B3201" t="str">
            <v>3281RO</v>
          </cell>
          <cell r="H3201">
            <v>369077</v>
          </cell>
        </row>
        <row r="3202">
          <cell r="B3202" t="str">
            <v>3286PH1</v>
          </cell>
          <cell r="H3202">
            <v>338644</v>
          </cell>
        </row>
        <row r="3203">
          <cell r="B3203" t="str">
            <v>3293RR</v>
          </cell>
          <cell r="H3203">
            <v>405391</v>
          </cell>
        </row>
        <row r="3204">
          <cell r="B3204" t="str">
            <v>3304RR</v>
          </cell>
          <cell r="H3204">
            <v>540724</v>
          </cell>
        </row>
        <row r="3205">
          <cell r="B3205" t="str">
            <v>3311QN</v>
          </cell>
          <cell r="H3205">
            <v>73272</v>
          </cell>
        </row>
        <row r="3206">
          <cell r="B3206" t="str">
            <v>3312RO</v>
          </cell>
          <cell r="H3206">
            <v>168355</v>
          </cell>
        </row>
        <row r="3207">
          <cell r="B3207" t="str">
            <v>3314PH1</v>
          </cell>
          <cell r="H3207">
            <v>338644</v>
          </cell>
        </row>
        <row r="3208">
          <cell r="B3208" t="str">
            <v>3320RC</v>
          </cell>
          <cell r="H3208">
            <v>779715</v>
          </cell>
        </row>
        <row r="3209">
          <cell r="B3209" t="str">
            <v>3326RO</v>
          </cell>
          <cell r="H3209">
            <v>844895</v>
          </cell>
        </row>
        <row r="3210">
          <cell r="B3210" t="str">
            <v>3339RC</v>
          </cell>
          <cell r="H3210">
            <v>779715</v>
          </cell>
        </row>
        <row r="3211">
          <cell r="B3211" t="str">
            <v>3345RO</v>
          </cell>
          <cell r="H3211">
            <v>309239</v>
          </cell>
        </row>
        <row r="3212">
          <cell r="B3212" t="str">
            <v>3355RO</v>
          </cell>
          <cell r="H3212">
            <v>346273</v>
          </cell>
        </row>
        <row r="3213">
          <cell r="B3213" t="str">
            <v>3368RO</v>
          </cell>
          <cell r="H3213">
            <v>287122</v>
          </cell>
        </row>
        <row r="3214">
          <cell r="B3214" t="str">
            <v>3369RO</v>
          </cell>
          <cell r="H3214">
            <v>287122</v>
          </cell>
        </row>
        <row r="3215">
          <cell r="B3215" t="str">
            <v>3370RO</v>
          </cell>
          <cell r="H3215">
            <v>168355</v>
          </cell>
        </row>
        <row r="3216">
          <cell r="B3216" t="str">
            <v>3373QN</v>
          </cell>
          <cell r="H3216">
            <v>157795</v>
          </cell>
        </row>
        <row r="3217">
          <cell r="B3217" t="str">
            <v>3375QN</v>
          </cell>
          <cell r="H3217">
            <v>162928</v>
          </cell>
        </row>
        <row r="3218">
          <cell r="B3218" t="str">
            <v>3390RO</v>
          </cell>
          <cell r="H3218">
            <v>270587</v>
          </cell>
        </row>
        <row r="3219">
          <cell r="B3219" t="str">
            <v>3421RO</v>
          </cell>
          <cell r="H3219">
            <v>284460</v>
          </cell>
        </row>
        <row r="3220">
          <cell r="B3220" t="str">
            <v>3426RO</v>
          </cell>
          <cell r="H3220">
            <v>284460</v>
          </cell>
        </row>
        <row r="3221">
          <cell r="B3221" t="str">
            <v>3429QX</v>
          </cell>
          <cell r="H3221">
            <v>117378</v>
          </cell>
        </row>
        <row r="3222">
          <cell r="B3222" t="str">
            <v>3431QX</v>
          </cell>
          <cell r="H3222">
            <v>312493</v>
          </cell>
        </row>
        <row r="3223">
          <cell r="B3223" t="str">
            <v>3439QN</v>
          </cell>
          <cell r="H3223">
            <v>435411</v>
          </cell>
        </row>
        <row r="3224">
          <cell r="B3224" t="str">
            <v>3445RO</v>
          </cell>
          <cell r="H3224">
            <v>284460</v>
          </cell>
        </row>
        <row r="3225">
          <cell r="B3225" t="str">
            <v>3471RO</v>
          </cell>
          <cell r="H3225">
            <v>270587</v>
          </cell>
        </row>
        <row r="3226">
          <cell r="B3226" t="str">
            <v>3472QX</v>
          </cell>
          <cell r="H3226">
            <v>323482</v>
          </cell>
        </row>
        <row r="3227">
          <cell r="B3227" t="str">
            <v>3526OP1</v>
          </cell>
          <cell r="H3227">
            <v>242679</v>
          </cell>
        </row>
        <row r="3228">
          <cell r="B3228" t="str">
            <v>3537QN</v>
          </cell>
          <cell r="H3228">
            <v>271090</v>
          </cell>
        </row>
        <row r="3229">
          <cell r="B3229" t="str">
            <v>3569RC</v>
          </cell>
          <cell r="H3229">
            <v>309346</v>
          </cell>
        </row>
        <row r="3230">
          <cell r="B3230" t="str">
            <v>3588PG1</v>
          </cell>
          <cell r="H3230">
            <v>271388</v>
          </cell>
        </row>
        <row r="3231">
          <cell r="B3231" t="str">
            <v>3600QN</v>
          </cell>
          <cell r="H3231">
            <v>255330</v>
          </cell>
        </row>
        <row r="3232">
          <cell r="B3232" t="str">
            <v>3610PG1</v>
          </cell>
          <cell r="H3232">
            <v>225342</v>
          </cell>
        </row>
        <row r="3233">
          <cell r="B3233" t="str">
            <v>3620PG1</v>
          </cell>
          <cell r="H3233">
            <v>189004</v>
          </cell>
        </row>
        <row r="3234">
          <cell r="B3234" t="str">
            <v>3628PG1</v>
          </cell>
          <cell r="H3234">
            <v>243307</v>
          </cell>
        </row>
        <row r="3235">
          <cell r="B3235" t="str">
            <v>3639PG1</v>
          </cell>
          <cell r="H3235">
            <v>189004</v>
          </cell>
        </row>
        <row r="3236">
          <cell r="B3236" t="str">
            <v>3640PG1</v>
          </cell>
          <cell r="H3236">
            <v>189004</v>
          </cell>
        </row>
        <row r="3237">
          <cell r="B3237" t="str">
            <v>3660PG1</v>
          </cell>
          <cell r="H3237">
            <v>235687</v>
          </cell>
        </row>
        <row r="3238">
          <cell r="B3238" t="str">
            <v>3694PG1</v>
          </cell>
          <cell r="H3238">
            <v>239263</v>
          </cell>
        </row>
        <row r="3239">
          <cell r="B3239" t="str">
            <v>3729QB1</v>
          </cell>
          <cell r="H3239">
            <v>285534</v>
          </cell>
        </row>
        <row r="3240">
          <cell r="B3240" t="str">
            <v>3730QB1</v>
          </cell>
          <cell r="H3240">
            <v>285534</v>
          </cell>
        </row>
        <row r="3241">
          <cell r="B3241" t="str">
            <v>3733QB1</v>
          </cell>
          <cell r="H3241">
            <v>285534</v>
          </cell>
        </row>
        <row r="3242">
          <cell r="B3242" t="str">
            <v>3734QB1</v>
          </cell>
          <cell r="H3242">
            <v>285534</v>
          </cell>
        </row>
        <row r="3243">
          <cell r="B3243" t="str">
            <v>3736QB1</v>
          </cell>
          <cell r="H3243">
            <v>285534</v>
          </cell>
        </row>
        <row r="3244">
          <cell r="B3244" t="str">
            <v>3744QB1</v>
          </cell>
          <cell r="H3244">
            <v>285534</v>
          </cell>
        </row>
        <row r="3245">
          <cell r="B3245" t="str">
            <v>3747QB1</v>
          </cell>
          <cell r="H3245">
            <v>285534</v>
          </cell>
        </row>
        <row r="3246">
          <cell r="B3246" t="str">
            <v>3751QB1</v>
          </cell>
          <cell r="H3246">
            <v>285534</v>
          </cell>
        </row>
        <row r="3247">
          <cell r="B3247" t="str">
            <v>3753QB1</v>
          </cell>
          <cell r="H3247">
            <v>285534</v>
          </cell>
        </row>
        <row r="3248">
          <cell r="B3248" t="str">
            <v>3758QB1</v>
          </cell>
          <cell r="H3248">
            <v>285534</v>
          </cell>
        </row>
        <row r="3249">
          <cell r="B3249" t="str">
            <v>3760QB1</v>
          </cell>
          <cell r="H3249">
            <v>285534</v>
          </cell>
        </row>
        <row r="3250">
          <cell r="B3250" t="str">
            <v>3762QB1</v>
          </cell>
          <cell r="H3250">
            <v>285534</v>
          </cell>
        </row>
        <row r="3251">
          <cell r="B3251" t="str">
            <v>3764QB1</v>
          </cell>
          <cell r="H3251">
            <v>285534</v>
          </cell>
        </row>
        <row r="3252">
          <cell r="B3252" t="str">
            <v>3767QB1</v>
          </cell>
          <cell r="H3252">
            <v>285534</v>
          </cell>
        </row>
        <row r="3253">
          <cell r="B3253" t="str">
            <v>3772QB1</v>
          </cell>
          <cell r="H3253">
            <v>285534</v>
          </cell>
        </row>
        <row r="3254">
          <cell r="B3254" t="str">
            <v>3778QB1</v>
          </cell>
          <cell r="H3254">
            <v>285534</v>
          </cell>
        </row>
        <row r="3255">
          <cell r="B3255" t="str">
            <v>3781QB1</v>
          </cell>
          <cell r="H3255">
            <v>285534</v>
          </cell>
        </row>
        <row r="3256">
          <cell r="B3256" t="str">
            <v>3784QB1</v>
          </cell>
          <cell r="H3256">
            <v>285534</v>
          </cell>
        </row>
        <row r="3257">
          <cell r="B3257" t="str">
            <v>3995RF</v>
          </cell>
          <cell r="H3257">
            <v>266336</v>
          </cell>
        </row>
        <row r="3258">
          <cell r="B3258" t="str">
            <v>4016QI</v>
          </cell>
          <cell r="H3258">
            <v>576739</v>
          </cell>
        </row>
        <row r="3259">
          <cell r="B3259" t="str">
            <v>4023RF</v>
          </cell>
          <cell r="H3259">
            <v>266336</v>
          </cell>
        </row>
        <row r="3260">
          <cell r="B3260" t="str">
            <v>4047RF</v>
          </cell>
          <cell r="H3260">
            <v>266336</v>
          </cell>
        </row>
        <row r="3261">
          <cell r="B3261" t="str">
            <v>4091RF</v>
          </cell>
          <cell r="H3261">
            <v>266336</v>
          </cell>
        </row>
        <row r="3262">
          <cell r="B3262" t="str">
            <v>4093RF</v>
          </cell>
          <cell r="H3262">
            <v>266336</v>
          </cell>
        </row>
        <row r="3263">
          <cell r="B3263" t="str">
            <v>4099RF</v>
          </cell>
          <cell r="H3263">
            <v>357676</v>
          </cell>
        </row>
        <row r="3264">
          <cell r="B3264" t="str">
            <v>4137RQ</v>
          </cell>
          <cell r="H3264">
            <v>284460</v>
          </cell>
        </row>
        <row r="3265">
          <cell r="B3265" t="str">
            <v>4139RQ</v>
          </cell>
          <cell r="H3265">
            <v>284460</v>
          </cell>
        </row>
        <row r="3266">
          <cell r="B3266" t="str">
            <v>4140RF</v>
          </cell>
          <cell r="H3266">
            <v>270474</v>
          </cell>
        </row>
        <row r="3267">
          <cell r="B3267" t="str">
            <v>4141RQ</v>
          </cell>
          <cell r="H3267">
            <v>324059</v>
          </cell>
        </row>
        <row r="3268">
          <cell r="B3268" t="str">
            <v>4145RQ</v>
          </cell>
          <cell r="H3268">
            <v>324059</v>
          </cell>
        </row>
        <row r="3269">
          <cell r="B3269" t="str">
            <v>4146RF</v>
          </cell>
          <cell r="H3269">
            <v>270474</v>
          </cell>
        </row>
        <row r="3270">
          <cell r="B3270" t="str">
            <v>4146RQ</v>
          </cell>
          <cell r="H3270">
            <v>324059</v>
          </cell>
        </row>
        <row r="3271">
          <cell r="B3271" t="str">
            <v>4147RQ</v>
          </cell>
          <cell r="H3271">
            <v>324059</v>
          </cell>
        </row>
        <row r="3272">
          <cell r="B3272" t="str">
            <v>4152RQ</v>
          </cell>
          <cell r="H3272">
            <v>324059</v>
          </cell>
        </row>
        <row r="3273">
          <cell r="B3273" t="str">
            <v>4161RF</v>
          </cell>
          <cell r="H3273">
            <v>266336</v>
          </cell>
        </row>
        <row r="3274">
          <cell r="B3274" t="str">
            <v>4186RQ</v>
          </cell>
          <cell r="H3274">
            <v>421060</v>
          </cell>
        </row>
        <row r="3275">
          <cell r="B3275" t="str">
            <v>4202RF</v>
          </cell>
          <cell r="H3275">
            <v>270474</v>
          </cell>
        </row>
        <row r="3276">
          <cell r="B3276" t="str">
            <v>4228RQ</v>
          </cell>
          <cell r="H3276">
            <v>318077</v>
          </cell>
        </row>
        <row r="3277">
          <cell r="B3277" t="str">
            <v>4238RJ</v>
          </cell>
          <cell r="H3277">
            <v>182222</v>
          </cell>
        </row>
        <row r="3278">
          <cell r="B3278" t="str">
            <v>4244RF1</v>
          </cell>
          <cell r="H3278">
            <v>666787</v>
          </cell>
        </row>
        <row r="3279">
          <cell r="B3279" t="str">
            <v>4250RJ</v>
          </cell>
          <cell r="H3279">
            <v>230975</v>
          </cell>
        </row>
        <row r="3280">
          <cell r="B3280" t="str">
            <v>4288RF</v>
          </cell>
          <cell r="H3280">
            <v>267507</v>
          </cell>
        </row>
        <row r="3281">
          <cell r="B3281" t="str">
            <v>4299RF</v>
          </cell>
          <cell r="H3281">
            <v>267507</v>
          </cell>
        </row>
        <row r="3282">
          <cell r="B3282" t="str">
            <v>4300RF</v>
          </cell>
          <cell r="H3282">
            <v>267507</v>
          </cell>
        </row>
        <row r="3283">
          <cell r="B3283" t="str">
            <v>4301RF</v>
          </cell>
          <cell r="H3283">
            <v>267507</v>
          </cell>
        </row>
        <row r="3284">
          <cell r="B3284" t="str">
            <v>4319RP</v>
          </cell>
          <cell r="H3284">
            <v>286272</v>
          </cell>
        </row>
        <row r="3285">
          <cell r="B3285" t="str">
            <v>4333RP</v>
          </cell>
          <cell r="H3285">
            <v>593687</v>
          </cell>
        </row>
        <row r="3286">
          <cell r="B3286" t="str">
            <v>4342RF</v>
          </cell>
          <cell r="H3286">
            <v>267507</v>
          </cell>
        </row>
        <row r="3287">
          <cell r="B3287" t="str">
            <v>4356RF</v>
          </cell>
          <cell r="H3287">
            <v>267507</v>
          </cell>
        </row>
        <row r="3288">
          <cell r="B3288" t="str">
            <v>4411RJ</v>
          </cell>
          <cell r="H3288">
            <v>216480</v>
          </cell>
        </row>
        <row r="3289">
          <cell r="B3289" t="str">
            <v>4425RJ</v>
          </cell>
          <cell r="H3289">
            <v>72939</v>
          </cell>
        </row>
        <row r="3290">
          <cell r="B3290" t="str">
            <v>4457OX1</v>
          </cell>
          <cell r="H3290">
            <v>395669</v>
          </cell>
        </row>
        <row r="3291">
          <cell r="B3291" t="str">
            <v>4490RJ</v>
          </cell>
          <cell r="H3291">
            <v>177136</v>
          </cell>
        </row>
        <row r="3292">
          <cell r="B3292" t="str">
            <v>4515RJ</v>
          </cell>
          <cell r="H3292">
            <v>573763</v>
          </cell>
        </row>
        <row r="3293">
          <cell r="B3293" t="str">
            <v>4523RJ</v>
          </cell>
          <cell r="H3293">
            <v>181296</v>
          </cell>
        </row>
        <row r="3294">
          <cell r="B3294" t="str">
            <v>4541NB1</v>
          </cell>
          <cell r="H3294">
            <v>253171</v>
          </cell>
        </row>
        <row r="3295">
          <cell r="B3295" t="str">
            <v>4548RJ</v>
          </cell>
          <cell r="H3295">
            <v>271950</v>
          </cell>
        </row>
        <row r="3296">
          <cell r="B3296" t="str">
            <v>4549RJ</v>
          </cell>
          <cell r="H3296">
            <v>271950</v>
          </cell>
        </row>
        <row r="3297">
          <cell r="B3297" t="str">
            <v>4551RJ</v>
          </cell>
          <cell r="H3297">
            <v>276264</v>
          </cell>
        </row>
        <row r="3298">
          <cell r="B3298" t="str">
            <v>4553RJ</v>
          </cell>
          <cell r="H3298">
            <v>276264</v>
          </cell>
        </row>
        <row r="3299">
          <cell r="B3299" t="str">
            <v>4572RJ</v>
          </cell>
          <cell r="H3299">
            <v>208209</v>
          </cell>
        </row>
        <row r="3300">
          <cell r="B3300" t="str">
            <v>4579OX</v>
          </cell>
          <cell r="H3300">
            <v>308790</v>
          </cell>
        </row>
        <row r="3301">
          <cell r="B3301" t="str">
            <v>4581RJ</v>
          </cell>
          <cell r="H3301">
            <v>216480</v>
          </cell>
        </row>
        <row r="3302">
          <cell r="B3302" t="str">
            <v>4586OX</v>
          </cell>
          <cell r="H3302">
            <v>322758</v>
          </cell>
        </row>
        <row r="3303">
          <cell r="B3303" t="str">
            <v>4586PD1</v>
          </cell>
          <cell r="H3303">
            <v>222968</v>
          </cell>
        </row>
        <row r="3304">
          <cell r="B3304" t="str">
            <v>4620PD1</v>
          </cell>
          <cell r="H3304">
            <v>222968</v>
          </cell>
        </row>
        <row r="3305">
          <cell r="B3305" t="str">
            <v>4632RJ</v>
          </cell>
          <cell r="H3305">
            <v>181404</v>
          </cell>
        </row>
        <row r="3306">
          <cell r="B3306" t="str">
            <v>4637RJ</v>
          </cell>
          <cell r="H3306">
            <v>186107</v>
          </cell>
        </row>
        <row r="3307">
          <cell r="B3307" t="str">
            <v>4642RJ</v>
          </cell>
          <cell r="H3307">
            <v>402929</v>
          </cell>
        </row>
        <row r="3308">
          <cell r="B3308" t="str">
            <v>4653NH1</v>
          </cell>
          <cell r="H3308">
            <v>296361</v>
          </cell>
        </row>
        <row r="3309">
          <cell r="B3309" t="str">
            <v>4678RJ</v>
          </cell>
          <cell r="H3309">
            <v>231188</v>
          </cell>
        </row>
        <row r="3310">
          <cell r="B3310" t="str">
            <v>4690RJ</v>
          </cell>
          <cell r="H3310">
            <v>209594</v>
          </cell>
        </row>
        <row r="3311">
          <cell r="B3311" t="str">
            <v>4702RJ</v>
          </cell>
          <cell r="H3311">
            <v>191861</v>
          </cell>
        </row>
        <row r="3312">
          <cell r="B3312" t="str">
            <v>4711RJ</v>
          </cell>
          <cell r="H3312">
            <v>207806</v>
          </cell>
        </row>
        <row r="3313">
          <cell r="B3313" t="str">
            <v>4714RJ</v>
          </cell>
          <cell r="H3313">
            <v>348167</v>
          </cell>
        </row>
        <row r="3314">
          <cell r="B3314" t="str">
            <v>4748RJ</v>
          </cell>
          <cell r="H3314">
            <v>232529</v>
          </cell>
        </row>
        <row r="3315">
          <cell r="B3315" t="str">
            <v>4753RJ</v>
          </cell>
          <cell r="H3315">
            <v>208209</v>
          </cell>
        </row>
        <row r="3316">
          <cell r="B3316" t="str">
            <v>4777RJ</v>
          </cell>
          <cell r="H3316">
            <v>208209</v>
          </cell>
        </row>
        <row r="3317">
          <cell r="B3317" t="str">
            <v>4803RJ</v>
          </cell>
          <cell r="H3317">
            <v>208209</v>
          </cell>
        </row>
        <row r="3318">
          <cell r="B3318" t="str">
            <v>4831RJ</v>
          </cell>
          <cell r="H3318">
            <v>208209</v>
          </cell>
        </row>
        <row r="3319">
          <cell r="B3319" t="str">
            <v>4845RJ</v>
          </cell>
          <cell r="H3319">
            <v>208209</v>
          </cell>
        </row>
        <row r="3320">
          <cell r="B3320" t="str">
            <v>4852RJ</v>
          </cell>
          <cell r="H3320">
            <v>208209</v>
          </cell>
        </row>
        <row r="3321">
          <cell r="B3321" t="str">
            <v>4853RJ</v>
          </cell>
          <cell r="H3321">
            <v>208209</v>
          </cell>
        </row>
        <row r="3322">
          <cell r="B3322" t="str">
            <v>4860RJ</v>
          </cell>
          <cell r="H3322">
            <v>208209</v>
          </cell>
        </row>
        <row r="3323">
          <cell r="B3323" t="str">
            <v>4878RJ</v>
          </cell>
          <cell r="H3323">
            <v>421718</v>
          </cell>
        </row>
        <row r="3324">
          <cell r="B3324" t="str">
            <v>4882RJ</v>
          </cell>
          <cell r="H3324">
            <v>263979</v>
          </cell>
        </row>
        <row r="3325">
          <cell r="B3325" t="str">
            <v>4906RJ</v>
          </cell>
          <cell r="H3325">
            <v>411020</v>
          </cell>
        </row>
        <row r="3326">
          <cell r="B3326" t="str">
            <v>4934RJ</v>
          </cell>
          <cell r="H3326">
            <v>183210</v>
          </cell>
        </row>
        <row r="3327">
          <cell r="B3327" t="str">
            <v>4937RJ</v>
          </cell>
          <cell r="H3327">
            <v>79579</v>
          </cell>
        </row>
        <row r="3328">
          <cell r="B3328" t="str">
            <v>4938QR</v>
          </cell>
          <cell r="H3328">
            <v>145520</v>
          </cell>
        </row>
        <row r="3329">
          <cell r="B3329" t="str">
            <v>4960RJ</v>
          </cell>
          <cell r="H3329">
            <v>248908</v>
          </cell>
        </row>
        <row r="3330">
          <cell r="B3330" t="str">
            <v>5006RJ</v>
          </cell>
          <cell r="H3330">
            <v>182399</v>
          </cell>
        </row>
        <row r="3331">
          <cell r="B3331" t="str">
            <v>5057RJ</v>
          </cell>
          <cell r="H3331">
            <v>208209</v>
          </cell>
        </row>
        <row r="3332">
          <cell r="B3332" t="str">
            <v>5104RN</v>
          </cell>
          <cell r="H3332">
            <v>274372</v>
          </cell>
        </row>
        <row r="3333">
          <cell r="B3333" t="str">
            <v>5105RN</v>
          </cell>
          <cell r="H3333">
            <v>274372</v>
          </cell>
        </row>
        <row r="3334">
          <cell r="B3334" t="str">
            <v>5107RN</v>
          </cell>
          <cell r="H3334">
            <v>288806</v>
          </cell>
        </row>
        <row r="3335">
          <cell r="B3335" t="str">
            <v>5119RM</v>
          </cell>
          <cell r="H3335">
            <v>227196</v>
          </cell>
        </row>
        <row r="3336">
          <cell r="B3336" t="str">
            <v>5129RJ</v>
          </cell>
          <cell r="H3336">
            <v>208209</v>
          </cell>
        </row>
        <row r="3337">
          <cell r="B3337" t="str">
            <v>5133RN</v>
          </cell>
          <cell r="H3337">
            <v>418221</v>
          </cell>
        </row>
        <row r="3338">
          <cell r="B3338" t="str">
            <v>5149RJ</v>
          </cell>
          <cell r="H3338">
            <v>263979</v>
          </cell>
        </row>
        <row r="3339">
          <cell r="B3339" t="str">
            <v>5150RJ</v>
          </cell>
          <cell r="H3339">
            <v>263979</v>
          </cell>
        </row>
        <row r="3340">
          <cell r="B3340" t="str">
            <v>5151RJ</v>
          </cell>
          <cell r="H3340">
            <v>263979</v>
          </cell>
        </row>
        <row r="3341">
          <cell r="B3341" t="str">
            <v>5152RJ</v>
          </cell>
          <cell r="H3341">
            <v>263979</v>
          </cell>
        </row>
        <row r="3342">
          <cell r="B3342" t="str">
            <v>5153RJ</v>
          </cell>
          <cell r="H3342">
            <v>263979</v>
          </cell>
        </row>
        <row r="3343">
          <cell r="B3343" t="str">
            <v>5153RN</v>
          </cell>
          <cell r="H3343">
            <v>274372</v>
          </cell>
        </row>
        <row r="3344">
          <cell r="B3344" t="str">
            <v>5154RJ</v>
          </cell>
          <cell r="H3344">
            <v>263979</v>
          </cell>
        </row>
        <row r="3345">
          <cell r="B3345" t="str">
            <v>5156RN</v>
          </cell>
          <cell r="H3345">
            <v>274372</v>
          </cell>
        </row>
        <row r="3346">
          <cell r="B3346" t="str">
            <v>5178RJ</v>
          </cell>
          <cell r="H3346">
            <v>263979</v>
          </cell>
        </row>
        <row r="3347">
          <cell r="B3347" t="str">
            <v>5179RJ</v>
          </cell>
          <cell r="H3347">
            <v>263979</v>
          </cell>
        </row>
        <row r="3348">
          <cell r="B3348" t="str">
            <v>5180RJ</v>
          </cell>
          <cell r="H3348">
            <v>263979</v>
          </cell>
        </row>
        <row r="3349">
          <cell r="B3349" t="str">
            <v>5190RR</v>
          </cell>
          <cell r="H3349">
            <v>383594</v>
          </cell>
        </row>
        <row r="3350">
          <cell r="B3350" t="str">
            <v>5201RJ</v>
          </cell>
          <cell r="H3350">
            <v>208209</v>
          </cell>
        </row>
        <row r="3351">
          <cell r="B3351" t="str">
            <v>5244RJ</v>
          </cell>
          <cell r="H3351">
            <v>225973</v>
          </cell>
        </row>
        <row r="3352">
          <cell r="B3352" t="str">
            <v>5256PM1</v>
          </cell>
          <cell r="H3352">
            <v>232621</v>
          </cell>
        </row>
        <row r="3353">
          <cell r="B3353" t="str">
            <v>5257PM1</v>
          </cell>
          <cell r="H3353">
            <v>232621</v>
          </cell>
        </row>
        <row r="3354">
          <cell r="B3354" t="str">
            <v>5258PM1</v>
          </cell>
          <cell r="H3354">
            <v>232621</v>
          </cell>
        </row>
        <row r="3355">
          <cell r="B3355" t="str">
            <v>5261PM1</v>
          </cell>
          <cell r="H3355">
            <v>236649</v>
          </cell>
        </row>
        <row r="3356">
          <cell r="B3356" t="str">
            <v>5262PM1</v>
          </cell>
          <cell r="H3356">
            <v>236649</v>
          </cell>
        </row>
        <row r="3357">
          <cell r="B3357" t="str">
            <v>5263PV1</v>
          </cell>
          <cell r="H3357">
            <v>130023</v>
          </cell>
        </row>
        <row r="3358">
          <cell r="B3358" t="str">
            <v>5273PG1</v>
          </cell>
          <cell r="H3358">
            <v>232335</v>
          </cell>
        </row>
        <row r="3359">
          <cell r="B3359" t="str">
            <v>5290PG1</v>
          </cell>
          <cell r="H3359">
            <v>215334</v>
          </cell>
        </row>
        <row r="3360">
          <cell r="B3360" t="str">
            <v>5294RR</v>
          </cell>
          <cell r="H3360">
            <v>477259</v>
          </cell>
        </row>
        <row r="3361">
          <cell r="B3361" t="str">
            <v>5301PM1</v>
          </cell>
          <cell r="H3361">
            <v>222790</v>
          </cell>
        </row>
        <row r="3362">
          <cell r="B3362" t="str">
            <v>5321PM1</v>
          </cell>
          <cell r="H3362">
            <v>243834</v>
          </cell>
        </row>
        <row r="3363">
          <cell r="B3363" t="str">
            <v>5323PG1</v>
          </cell>
          <cell r="H3363">
            <v>234724</v>
          </cell>
        </row>
        <row r="3364">
          <cell r="B3364" t="str">
            <v>5330PG1</v>
          </cell>
          <cell r="H3364">
            <v>234724</v>
          </cell>
        </row>
        <row r="3365">
          <cell r="B3365" t="str">
            <v>5335PG1</v>
          </cell>
          <cell r="H3365">
            <v>230667</v>
          </cell>
        </row>
        <row r="3366">
          <cell r="B3366" t="str">
            <v>5343PM1</v>
          </cell>
          <cell r="H3366">
            <v>243834</v>
          </cell>
        </row>
        <row r="3367">
          <cell r="B3367" t="str">
            <v>5355PM1</v>
          </cell>
          <cell r="H3367">
            <v>278999</v>
          </cell>
        </row>
        <row r="3368">
          <cell r="B3368" t="str">
            <v>5358PM1</v>
          </cell>
          <cell r="H3368">
            <v>232621</v>
          </cell>
        </row>
        <row r="3369">
          <cell r="B3369" t="str">
            <v>5377PM1</v>
          </cell>
          <cell r="H3369">
            <v>346128</v>
          </cell>
        </row>
        <row r="3370">
          <cell r="B3370" t="str">
            <v>5439LJ2</v>
          </cell>
          <cell r="H3370">
            <v>221332</v>
          </cell>
        </row>
        <row r="3371">
          <cell r="B3371" t="str">
            <v>5463PQ1</v>
          </cell>
          <cell r="H3371">
            <v>226881</v>
          </cell>
        </row>
        <row r="3372">
          <cell r="B3372" t="str">
            <v>5467PG1</v>
          </cell>
          <cell r="H3372">
            <v>215334</v>
          </cell>
        </row>
        <row r="3373">
          <cell r="B3373" t="str">
            <v>5471PQ1</v>
          </cell>
          <cell r="H3373">
            <v>226881</v>
          </cell>
        </row>
        <row r="3374">
          <cell r="B3374" t="str">
            <v>5472PQ1</v>
          </cell>
          <cell r="H3374">
            <v>226881</v>
          </cell>
        </row>
        <row r="3375">
          <cell r="B3375" t="str">
            <v>5484PQ1</v>
          </cell>
          <cell r="H3375">
            <v>222838</v>
          </cell>
        </row>
        <row r="3376">
          <cell r="B3376" t="str">
            <v>5492PI1</v>
          </cell>
          <cell r="H3376">
            <v>237900</v>
          </cell>
        </row>
        <row r="3377">
          <cell r="B3377" t="str">
            <v>5496PI1</v>
          </cell>
          <cell r="H3377">
            <v>237900</v>
          </cell>
        </row>
        <row r="3378">
          <cell r="B3378" t="str">
            <v>5516PM1</v>
          </cell>
          <cell r="H3378">
            <v>232621</v>
          </cell>
        </row>
        <row r="3379">
          <cell r="B3379" t="str">
            <v>5516PQ1</v>
          </cell>
          <cell r="H3379">
            <v>226881</v>
          </cell>
        </row>
        <row r="3380">
          <cell r="B3380" t="str">
            <v>5518PM1</v>
          </cell>
          <cell r="H3380">
            <v>232621</v>
          </cell>
        </row>
        <row r="3381">
          <cell r="B3381" t="str">
            <v>5592PM1</v>
          </cell>
          <cell r="H3381">
            <v>236649</v>
          </cell>
        </row>
        <row r="3382">
          <cell r="B3382" t="str">
            <v>5626PQ1</v>
          </cell>
          <cell r="H3382">
            <v>222838</v>
          </cell>
        </row>
        <row r="3383">
          <cell r="B3383" t="str">
            <v>5648PQ1</v>
          </cell>
          <cell r="H3383">
            <v>222838</v>
          </cell>
        </row>
        <row r="3384">
          <cell r="B3384" t="str">
            <v>5649PQ1</v>
          </cell>
          <cell r="H3384">
            <v>222838</v>
          </cell>
        </row>
        <row r="3385">
          <cell r="B3385" t="str">
            <v>5651PM1</v>
          </cell>
          <cell r="H3385">
            <v>232621</v>
          </cell>
        </row>
        <row r="3386">
          <cell r="B3386" t="str">
            <v>5652PM1</v>
          </cell>
          <cell r="H3386">
            <v>147575</v>
          </cell>
        </row>
        <row r="3387">
          <cell r="B3387" t="str">
            <v>5659PM1</v>
          </cell>
          <cell r="H3387">
            <v>242920</v>
          </cell>
        </row>
        <row r="3388">
          <cell r="B3388" t="str">
            <v>5660PM1</v>
          </cell>
          <cell r="H3388">
            <v>249736</v>
          </cell>
        </row>
        <row r="3389">
          <cell r="B3389" t="str">
            <v>5673PM1</v>
          </cell>
          <cell r="H3389">
            <v>147575</v>
          </cell>
        </row>
        <row r="3390">
          <cell r="B3390" t="str">
            <v>5678PM1</v>
          </cell>
          <cell r="H3390">
            <v>246128</v>
          </cell>
        </row>
        <row r="3391">
          <cell r="B3391" t="str">
            <v>5681NG1</v>
          </cell>
          <cell r="H3391">
            <v>302199</v>
          </cell>
        </row>
        <row r="3392">
          <cell r="B3392" t="str">
            <v>5705PM1</v>
          </cell>
          <cell r="H3392">
            <v>236793</v>
          </cell>
        </row>
        <row r="3393">
          <cell r="B3393" t="str">
            <v>5706PM1</v>
          </cell>
          <cell r="H3393">
            <v>231709</v>
          </cell>
        </row>
        <row r="3394">
          <cell r="B3394" t="str">
            <v>5737PQ1</v>
          </cell>
          <cell r="H3394">
            <v>222118</v>
          </cell>
        </row>
        <row r="3395">
          <cell r="B3395" t="str">
            <v>5738PQ1</v>
          </cell>
          <cell r="H3395">
            <v>222118</v>
          </cell>
        </row>
        <row r="3396">
          <cell r="B3396" t="str">
            <v>5750PM1</v>
          </cell>
          <cell r="H3396">
            <v>232621</v>
          </cell>
        </row>
        <row r="3397">
          <cell r="B3397" t="str">
            <v>5764PM1</v>
          </cell>
          <cell r="H3397">
            <v>232621</v>
          </cell>
        </row>
        <row r="3398">
          <cell r="B3398" t="str">
            <v>5765PM1</v>
          </cell>
          <cell r="H3398">
            <v>232621</v>
          </cell>
        </row>
        <row r="3399">
          <cell r="B3399" t="str">
            <v>5766PM1</v>
          </cell>
          <cell r="H3399">
            <v>232736</v>
          </cell>
        </row>
        <row r="3400">
          <cell r="B3400" t="str">
            <v>5767PM1</v>
          </cell>
          <cell r="H3400">
            <v>236649</v>
          </cell>
        </row>
        <row r="3401">
          <cell r="B3401" t="str">
            <v>5769PM1</v>
          </cell>
          <cell r="H3401">
            <v>236649</v>
          </cell>
        </row>
        <row r="3402">
          <cell r="B3402" t="str">
            <v>5774NP1</v>
          </cell>
          <cell r="H3402">
            <v>298877</v>
          </cell>
        </row>
        <row r="3403">
          <cell r="B3403" t="str">
            <v>5782QF</v>
          </cell>
          <cell r="H3403">
            <v>268453</v>
          </cell>
        </row>
        <row r="3404">
          <cell r="B3404" t="str">
            <v>5791PM1</v>
          </cell>
          <cell r="H3404">
            <v>227699</v>
          </cell>
        </row>
        <row r="3405">
          <cell r="B3405" t="str">
            <v>5792PM1</v>
          </cell>
          <cell r="H3405">
            <v>232621</v>
          </cell>
        </row>
        <row r="3406">
          <cell r="B3406" t="str">
            <v>5806PM1</v>
          </cell>
          <cell r="H3406">
            <v>227651</v>
          </cell>
        </row>
        <row r="3407">
          <cell r="B3407" t="str">
            <v>5807PM1</v>
          </cell>
          <cell r="H3407">
            <v>232621</v>
          </cell>
        </row>
        <row r="3408">
          <cell r="B3408" t="str">
            <v>5808PM1</v>
          </cell>
          <cell r="H3408">
            <v>236649</v>
          </cell>
        </row>
        <row r="3409">
          <cell r="B3409" t="str">
            <v>5818PM1</v>
          </cell>
          <cell r="H3409">
            <v>232621</v>
          </cell>
        </row>
        <row r="3410">
          <cell r="B3410" t="str">
            <v>5842PM1</v>
          </cell>
          <cell r="H3410">
            <v>231709</v>
          </cell>
        </row>
        <row r="3411">
          <cell r="B3411" t="str">
            <v>5846RE</v>
          </cell>
          <cell r="H3411">
            <v>310160</v>
          </cell>
        </row>
        <row r="3412">
          <cell r="B3412" t="str">
            <v>5867QF</v>
          </cell>
          <cell r="H3412">
            <v>261829</v>
          </cell>
        </row>
        <row r="3413">
          <cell r="B3413" t="str">
            <v>5872PM1</v>
          </cell>
          <cell r="H3413">
            <v>235783</v>
          </cell>
        </row>
        <row r="3414">
          <cell r="B3414" t="str">
            <v>5877PM1</v>
          </cell>
          <cell r="H3414">
            <v>236793</v>
          </cell>
        </row>
        <row r="3415">
          <cell r="B3415" t="str">
            <v>5880PM1</v>
          </cell>
          <cell r="H3415">
            <v>238285</v>
          </cell>
        </row>
        <row r="3416">
          <cell r="B3416" t="str">
            <v>5887QF</v>
          </cell>
          <cell r="H3416">
            <v>264428</v>
          </cell>
        </row>
        <row r="3417">
          <cell r="B3417" t="str">
            <v>5888QF</v>
          </cell>
          <cell r="H3417">
            <v>263676</v>
          </cell>
        </row>
        <row r="3418">
          <cell r="B3418" t="str">
            <v>5890PM1</v>
          </cell>
          <cell r="H3418">
            <v>234901</v>
          </cell>
        </row>
        <row r="3419">
          <cell r="B3419" t="str">
            <v>5897PU1</v>
          </cell>
          <cell r="H3419">
            <v>279841</v>
          </cell>
        </row>
        <row r="3420">
          <cell r="B3420" t="str">
            <v>5899PU1</v>
          </cell>
          <cell r="H3420">
            <v>279841</v>
          </cell>
        </row>
        <row r="3421">
          <cell r="B3421" t="str">
            <v>5900PU1</v>
          </cell>
          <cell r="H3421">
            <v>279841</v>
          </cell>
        </row>
        <row r="3422">
          <cell r="B3422" t="str">
            <v>5902PU1</v>
          </cell>
          <cell r="H3422">
            <v>279841</v>
          </cell>
        </row>
        <row r="3423">
          <cell r="B3423" t="str">
            <v>5903PU1</v>
          </cell>
          <cell r="H3423">
            <v>279841</v>
          </cell>
        </row>
        <row r="3424">
          <cell r="B3424" t="str">
            <v>5904PU1</v>
          </cell>
          <cell r="H3424">
            <v>279841</v>
          </cell>
        </row>
        <row r="3425">
          <cell r="B3425" t="str">
            <v>5908NP1</v>
          </cell>
          <cell r="H3425">
            <v>342343</v>
          </cell>
        </row>
        <row r="3426">
          <cell r="B3426" t="str">
            <v>5910PU1</v>
          </cell>
          <cell r="H3426">
            <v>279841</v>
          </cell>
        </row>
        <row r="3427">
          <cell r="B3427" t="str">
            <v>5913PU1</v>
          </cell>
          <cell r="H3427">
            <v>275623</v>
          </cell>
        </row>
        <row r="3428">
          <cell r="B3428" t="str">
            <v>5916PM1</v>
          </cell>
          <cell r="H3428">
            <v>266242</v>
          </cell>
        </row>
        <row r="3429">
          <cell r="B3429" t="str">
            <v>5917PU1</v>
          </cell>
          <cell r="H3429">
            <v>279841</v>
          </cell>
        </row>
        <row r="3430">
          <cell r="B3430" t="str">
            <v>5918PU1</v>
          </cell>
          <cell r="H3430">
            <v>279841</v>
          </cell>
        </row>
        <row r="3431">
          <cell r="B3431" t="str">
            <v>5921PM1</v>
          </cell>
          <cell r="H3431">
            <v>266242</v>
          </cell>
        </row>
        <row r="3432">
          <cell r="B3432" t="str">
            <v>5926PM1</v>
          </cell>
          <cell r="H3432">
            <v>166400</v>
          </cell>
        </row>
        <row r="3433">
          <cell r="B3433" t="str">
            <v>5927PD1</v>
          </cell>
          <cell r="H3433">
            <v>227828</v>
          </cell>
        </row>
        <row r="3434">
          <cell r="B3434" t="str">
            <v>5931PM1</v>
          </cell>
          <cell r="H3434">
            <v>166400</v>
          </cell>
        </row>
        <row r="3435">
          <cell r="B3435" t="str">
            <v>5931RQ</v>
          </cell>
          <cell r="H3435">
            <v>453554</v>
          </cell>
        </row>
        <row r="3436">
          <cell r="B3436" t="str">
            <v>5932PM1</v>
          </cell>
          <cell r="H3436">
            <v>266242</v>
          </cell>
        </row>
        <row r="3437">
          <cell r="B3437" t="str">
            <v>5933PD1</v>
          </cell>
          <cell r="H3437">
            <v>142392</v>
          </cell>
        </row>
        <row r="3438">
          <cell r="B3438" t="str">
            <v>5933PM1</v>
          </cell>
          <cell r="H3438">
            <v>166400</v>
          </cell>
        </row>
        <row r="3439">
          <cell r="B3439" t="str">
            <v>5933PU1</v>
          </cell>
          <cell r="H3439">
            <v>275623</v>
          </cell>
        </row>
        <row r="3440">
          <cell r="B3440" t="str">
            <v>5934PD1</v>
          </cell>
          <cell r="H3440">
            <v>227828</v>
          </cell>
        </row>
        <row r="3441">
          <cell r="B3441" t="str">
            <v>5934PM1</v>
          </cell>
          <cell r="H3441">
            <v>266242</v>
          </cell>
        </row>
        <row r="3442">
          <cell r="B3442" t="str">
            <v>5935PM1</v>
          </cell>
          <cell r="H3442">
            <v>274548</v>
          </cell>
        </row>
        <row r="3443">
          <cell r="B3443" t="str">
            <v>5938PM1</v>
          </cell>
          <cell r="H3443">
            <v>266242</v>
          </cell>
        </row>
        <row r="3444">
          <cell r="B3444" t="str">
            <v>5939PM1</v>
          </cell>
          <cell r="H3444">
            <v>266242</v>
          </cell>
        </row>
        <row r="3445">
          <cell r="B3445" t="str">
            <v>5941PD1</v>
          </cell>
          <cell r="H3445">
            <v>227828</v>
          </cell>
        </row>
        <row r="3446">
          <cell r="B3446" t="str">
            <v>5943PM1</v>
          </cell>
          <cell r="H3446">
            <v>266242</v>
          </cell>
        </row>
        <row r="3447">
          <cell r="B3447" t="str">
            <v>5944PM1</v>
          </cell>
          <cell r="H3447">
            <v>269255</v>
          </cell>
        </row>
        <row r="3448">
          <cell r="B3448" t="str">
            <v>5946PM1</v>
          </cell>
          <cell r="H3448">
            <v>274548</v>
          </cell>
        </row>
        <row r="3449">
          <cell r="B3449" t="str">
            <v>5949PM1</v>
          </cell>
          <cell r="H3449">
            <v>270314</v>
          </cell>
        </row>
        <row r="3450">
          <cell r="B3450" t="str">
            <v>5953PM1</v>
          </cell>
          <cell r="H3450">
            <v>266242</v>
          </cell>
        </row>
        <row r="3451">
          <cell r="B3451" t="str">
            <v>5954PM1</v>
          </cell>
          <cell r="H3451">
            <v>266242</v>
          </cell>
        </row>
        <row r="3452">
          <cell r="B3452" t="str">
            <v>6003PM1</v>
          </cell>
          <cell r="H3452">
            <v>344077</v>
          </cell>
        </row>
        <row r="3453">
          <cell r="B3453" t="str">
            <v>6009NU1</v>
          </cell>
          <cell r="H3453">
            <v>298269</v>
          </cell>
        </row>
        <row r="3454">
          <cell r="B3454" t="str">
            <v>6009PD1</v>
          </cell>
          <cell r="H3454">
            <v>225743</v>
          </cell>
        </row>
        <row r="3455">
          <cell r="B3455" t="str">
            <v>6014PD1</v>
          </cell>
          <cell r="H3455">
            <v>229800</v>
          </cell>
        </row>
        <row r="3456">
          <cell r="B3456" t="str">
            <v>6021PD1</v>
          </cell>
          <cell r="H3456">
            <v>229800</v>
          </cell>
        </row>
        <row r="3457">
          <cell r="B3457" t="str">
            <v>6023PD1</v>
          </cell>
          <cell r="H3457">
            <v>227828</v>
          </cell>
        </row>
        <row r="3458">
          <cell r="B3458" t="str">
            <v>6027PD1</v>
          </cell>
          <cell r="H3458">
            <v>223786</v>
          </cell>
        </row>
        <row r="3459">
          <cell r="B3459" t="str">
            <v>6033PD1</v>
          </cell>
          <cell r="H3459">
            <v>139866</v>
          </cell>
        </row>
        <row r="3460">
          <cell r="B3460" t="str">
            <v>6040PD1</v>
          </cell>
          <cell r="H3460">
            <v>227828</v>
          </cell>
        </row>
        <row r="3461">
          <cell r="B3461" t="str">
            <v>6051RP</v>
          </cell>
          <cell r="H3461">
            <v>512111</v>
          </cell>
        </row>
        <row r="3462">
          <cell r="B3462" t="str">
            <v>6056MQ1</v>
          </cell>
          <cell r="H3462">
            <v>334837</v>
          </cell>
        </row>
        <row r="3463">
          <cell r="B3463" t="str">
            <v>6060RP</v>
          </cell>
          <cell r="H3463">
            <v>327267</v>
          </cell>
        </row>
        <row r="3464">
          <cell r="B3464" t="str">
            <v>6082MU1</v>
          </cell>
          <cell r="H3464">
            <v>331501</v>
          </cell>
        </row>
        <row r="3465">
          <cell r="B3465" t="str">
            <v>6093MU1</v>
          </cell>
          <cell r="H3465">
            <v>333554</v>
          </cell>
        </row>
        <row r="3466">
          <cell r="B3466" t="str">
            <v>6097MU1</v>
          </cell>
          <cell r="H3466">
            <v>322584</v>
          </cell>
        </row>
        <row r="3467">
          <cell r="B3467" t="str">
            <v>6120PH1</v>
          </cell>
          <cell r="H3467">
            <v>233954</v>
          </cell>
        </row>
        <row r="3468">
          <cell r="B3468" t="str">
            <v>6176MQ2</v>
          </cell>
          <cell r="H3468">
            <v>247988</v>
          </cell>
        </row>
        <row r="3469">
          <cell r="B3469" t="str">
            <v>6245PH1</v>
          </cell>
          <cell r="H3469">
            <v>228790</v>
          </cell>
        </row>
        <row r="3470">
          <cell r="B3470" t="str">
            <v>6659PC2</v>
          </cell>
          <cell r="H3470">
            <v>258381</v>
          </cell>
        </row>
        <row r="3471">
          <cell r="B3471" t="str">
            <v>6661PC</v>
          </cell>
          <cell r="H3471">
            <v>342584</v>
          </cell>
        </row>
        <row r="3472">
          <cell r="B3472" t="str">
            <v>6671PC</v>
          </cell>
          <cell r="H3472">
            <v>342584</v>
          </cell>
        </row>
        <row r="3473">
          <cell r="B3473" t="str">
            <v>6672PC</v>
          </cell>
          <cell r="H3473">
            <v>342584</v>
          </cell>
        </row>
        <row r="3474">
          <cell r="B3474" t="str">
            <v>6673PC</v>
          </cell>
          <cell r="H3474">
            <v>342584</v>
          </cell>
        </row>
        <row r="3475">
          <cell r="B3475" t="str">
            <v>6675PC</v>
          </cell>
          <cell r="H3475">
            <v>342584</v>
          </cell>
        </row>
        <row r="3476">
          <cell r="B3476" t="str">
            <v>6683PC</v>
          </cell>
          <cell r="H3476">
            <v>342584</v>
          </cell>
        </row>
        <row r="3477">
          <cell r="B3477" t="str">
            <v>6687PC</v>
          </cell>
          <cell r="H3477">
            <v>342584</v>
          </cell>
        </row>
        <row r="3478">
          <cell r="B3478" t="str">
            <v>6687RB</v>
          </cell>
          <cell r="H3478">
            <v>188734</v>
          </cell>
        </row>
        <row r="3479">
          <cell r="B3479" t="str">
            <v>6696RB</v>
          </cell>
          <cell r="H3479">
            <v>197166</v>
          </cell>
        </row>
        <row r="3480">
          <cell r="B3480" t="str">
            <v>6758RR</v>
          </cell>
          <cell r="H3480">
            <v>446562</v>
          </cell>
        </row>
        <row r="3481">
          <cell r="B3481" t="str">
            <v>6793PC</v>
          </cell>
          <cell r="H3481">
            <v>342584</v>
          </cell>
        </row>
        <row r="3482">
          <cell r="B3482" t="str">
            <v>6940PX1</v>
          </cell>
          <cell r="H3482">
            <v>243786</v>
          </cell>
        </row>
        <row r="3483">
          <cell r="B3483" t="str">
            <v>6966QI</v>
          </cell>
          <cell r="H3483">
            <v>755366</v>
          </cell>
        </row>
        <row r="3484">
          <cell r="B3484" t="str">
            <v>6985PX1</v>
          </cell>
          <cell r="H3484">
            <v>243786</v>
          </cell>
        </row>
        <row r="3485">
          <cell r="B3485" t="str">
            <v>7026PX1</v>
          </cell>
          <cell r="H3485">
            <v>243786</v>
          </cell>
        </row>
        <row r="3486">
          <cell r="B3486" t="str">
            <v>7167NB1</v>
          </cell>
          <cell r="H3486">
            <v>291308</v>
          </cell>
        </row>
        <row r="3487">
          <cell r="B3487" t="str">
            <v>7221PT1</v>
          </cell>
          <cell r="H3487">
            <v>260001</v>
          </cell>
        </row>
        <row r="3488">
          <cell r="B3488" t="str">
            <v>7274PT1</v>
          </cell>
          <cell r="H3488">
            <v>252076</v>
          </cell>
        </row>
        <row r="3489">
          <cell r="B3489" t="str">
            <v>7277PT1</v>
          </cell>
          <cell r="H3489">
            <v>227331</v>
          </cell>
        </row>
        <row r="3490">
          <cell r="B3490" t="str">
            <v>7289QI</v>
          </cell>
          <cell r="H3490">
            <v>276745</v>
          </cell>
        </row>
        <row r="3491">
          <cell r="B3491" t="str">
            <v>7292PT1</v>
          </cell>
          <cell r="H3491">
            <v>251613</v>
          </cell>
        </row>
        <row r="3492">
          <cell r="B3492" t="str">
            <v>7296PT1</v>
          </cell>
          <cell r="H3492">
            <v>252076</v>
          </cell>
        </row>
        <row r="3493">
          <cell r="B3493" t="str">
            <v>7306RN</v>
          </cell>
          <cell r="H3493">
            <v>274372</v>
          </cell>
        </row>
        <row r="3494">
          <cell r="B3494" t="str">
            <v>7313RN</v>
          </cell>
          <cell r="H3494">
            <v>317419</v>
          </cell>
        </row>
        <row r="3495">
          <cell r="B3495" t="str">
            <v>7314RN</v>
          </cell>
          <cell r="H3495">
            <v>317419</v>
          </cell>
        </row>
        <row r="3496">
          <cell r="B3496" t="str">
            <v>7317RN</v>
          </cell>
          <cell r="H3496">
            <v>274372</v>
          </cell>
        </row>
        <row r="3497">
          <cell r="B3497" t="str">
            <v>7321NR1</v>
          </cell>
          <cell r="H3497">
            <v>294933</v>
          </cell>
        </row>
        <row r="3498">
          <cell r="B3498" t="str">
            <v>7323PT1</v>
          </cell>
          <cell r="H3498">
            <v>244989</v>
          </cell>
        </row>
        <row r="3499">
          <cell r="B3499" t="str">
            <v>7324PT1</v>
          </cell>
          <cell r="H3499">
            <v>240947</v>
          </cell>
        </row>
        <row r="3500">
          <cell r="B3500" t="str">
            <v>7325RN</v>
          </cell>
          <cell r="H3500">
            <v>261882</v>
          </cell>
        </row>
        <row r="3501">
          <cell r="B3501" t="str">
            <v>7326RN</v>
          </cell>
          <cell r="H3501">
            <v>327491</v>
          </cell>
        </row>
        <row r="3502">
          <cell r="B3502" t="str">
            <v>7391OR1</v>
          </cell>
          <cell r="H3502">
            <v>263754</v>
          </cell>
        </row>
        <row r="3503">
          <cell r="B3503" t="str">
            <v>7485PT1</v>
          </cell>
          <cell r="H3503">
            <v>252914</v>
          </cell>
        </row>
        <row r="3504">
          <cell r="B3504" t="str">
            <v>7503PD1</v>
          </cell>
          <cell r="H3504">
            <v>224877</v>
          </cell>
        </row>
        <row r="3505">
          <cell r="B3505" t="str">
            <v>7529PD1</v>
          </cell>
          <cell r="H3505">
            <v>220805</v>
          </cell>
        </row>
        <row r="3506">
          <cell r="B3506" t="str">
            <v>7553PD1</v>
          </cell>
          <cell r="H3506">
            <v>224877</v>
          </cell>
        </row>
        <row r="3507">
          <cell r="B3507" t="str">
            <v>7594PD1</v>
          </cell>
          <cell r="H3507">
            <v>224877</v>
          </cell>
        </row>
        <row r="3508">
          <cell r="B3508" t="str">
            <v>7608PD1</v>
          </cell>
          <cell r="H3508">
            <v>212960</v>
          </cell>
        </row>
        <row r="3509">
          <cell r="B3509" t="str">
            <v>7651PG1</v>
          </cell>
          <cell r="H3509">
            <v>218958</v>
          </cell>
        </row>
        <row r="3510">
          <cell r="B3510" t="str">
            <v>7661PG1</v>
          </cell>
          <cell r="H3510">
            <v>209634</v>
          </cell>
        </row>
        <row r="3511">
          <cell r="B3511" t="str">
            <v>7674PG1</v>
          </cell>
          <cell r="H3511">
            <v>209634</v>
          </cell>
        </row>
        <row r="3512">
          <cell r="B3512" t="str">
            <v>7680RQ</v>
          </cell>
          <cell r="H3512">
            <v>308534</v>
          </cell>
        </row>
        <row r="3513">
          <cell r="B3513" t="str">
            <v>7700RQ</v>
          </cell>
          <cell r="H3513">
            <v>371886</v>
          </cell>
        </row>
        <row r="3514">
          <cell r="B3514" t="str">
            <v>7707RQ</v>
          </cell>
          <cell r="H3514">
            <v>395573</v>
          </cell>
        </row>
        <row r="3515">
          <cell r="B3515" t="str">
            <v>7710RQ</v>
          </cell>
          <cell r="H3515">
            <v>379633</v>
          </cell>
        </row>
        <row r="3516">
          <cell r="B3516" t="str">
            <v>7712RO</v>
          </cell>
          <cell r="H3516">
            <v>276681</v>
          </cell>
        </row>
        <row r="3517">
          <cell r="B3517" t="str">
            <v>7712RQ</v>
          </cell>
          <cell r="H3517">
            <v>325791</v>
          </cell>
        </row>
        <row r="3518">
          <cell r="B3518" t="str">
            <v>7723RQ</v>
          </cell>
          <cell r="H3518">
            <v>547139</v>
          </cell>
        </row>
        <row r="3519">
          <cell r="B3519" t="str">
            <v>7724RO</v>
          </cell>
          <cell r="H3519">
            <v>402929</v>
          </cell>
        </row>
        <row r="3520">
          <cell r="B3520" t="str">
            <v>7725PG1</v>
          </cell>
          <cell r="H3520">
            <v>214901</v>
          </cell>
        </row>
        <row r="3521">
          <cell r="B3521" t="str">
            <v>7727RQ</v>
          </cell>
          <cell r="H3521">
            <v>429785</v>
          </cell>
        </row>
        <row r="3522">
          <cell r="B3522" t="str">
            <v>7807RP</v>
          </cell>
          <cell r="H3522">
            <v>483514</v>
          </cell>
        </row>
        <row r="3523">
          <cell r="B3523" t="str">
            <v>7816RP</v>
          </cell>
          <cell r="H3523">
            <v>483514</v>
          </cell>
        </row>
        <row r="3524">
          <cell r="B3524" t="str">
            <v>7830RP</v>
          </cell>
          <cell r="H3524">
            <v>540724</v>
          </cell>
        </row>
        <row r="3525">
          <cell r="B3525" t="str">
            <v>7834RP</v>
          </cell>
          <cell r="H3525">
            <v>449128</v>
          </cell>
        </row>
        <row r="3526">
          <cell r="B3526" t="str">
            <v>7837RP</v>
          </cell>
          <cell r="H3526">
            <v>104908</v>
          </cell>
        </row>
        <row r="3527">
          <cell r="B3527" t="str">
            <v>7838RP</v>
          </cell>
          <cell r="H3527">
            <v>483514</v>
          </cell>
        </row>
        <row r="3528">
          <cell r="B3528" t="str">
            <v>7841RP</v>
          </cell>
          <cell r="H3528">
            <v>483514</v>
          </cell>
        </row>
        <row r="3529">
          <cell r="B3529" t="str">
            <v>7946QV</v>
          </cell>
          <cell r="H3529">
            <v>29160</v>
          </cell>
        </row>
        <row r="3530">
          <cell r="B3530" t="str">
            <v>8071PQ1</v>
          </cell>
          <cell r="H3530">
            <v>249127</v>
          </cell>
        </row>
        <row r="3531">
          <cell r="B3531" t="str">
            <v>8073PQ1</v>
          </cell>
          <cell r="H3531">
            <v>248100</v>
          </cell>
        </row>
        <row r="3532">
          <cell r="B3532" t="str">
            <v>8074PQ1</v>
          </cell>
          <cell r="H3532">
            <v>253171</v>
          </cell>
        </row>
        <row r="3533">
          <cell r="B3533" t="str">
            <v>8084PQ1</v>
          </cell>
          <cell r="H3533">
            <v>253171</v>
          </cell>
        </row>
        <row r="3534">
          <cell r="B3534" t="str">
            <v>8085QV</v>
          </cell>
          <cell r="H3534">
            <v>194784</v>
          </cell>
        </row>
        <row r="3535">
          <cell r="B3535" t="str">
            <v>8087PQ1</v>
          </cell>
          <cell r="H3535">
            <v>249127</v>
          </cell>
        </row>
        <row r="3536">
          <cell r="B3536" t="str">
            <v>8088PQ1</v>
          </cell>
          <cell r="H3536">
            <v>253171</v>
          </cell>
        </row>
        <row r="3537">
          <cell r="B3537" t="str">
            <v>8090PQ1</v>
          </cell>
          <cell r="H3537">
            <v>249127</v>
          </cell>
        </row>
        <row r="3538">
          <cell r="B3538" t="str">
            <v>8091NS1</v>
          </cell>
          <cell r="H3538">
            <v>296395</v>
          </cell>
        </row>
        <row r="3539">
          <cell r="B3539" t="str">
            <v>8091PQ1</v>
          </cell>
          <cell r="H3539">
            <v>249127</v>
          </cell>
        </row>
        <row r="3540">
          <cell r="B3540" t="str">
            <v>8094PQ1</v>
          </cell>
          <cell r="H3540">
            <v>253171</v>
          </cell>
        </row>
        <row r="3541">
          <cell r="B3541" t="str">
            <v>8096PQ1</v>
          </cell>
          <cell r="H3541">
            <v>249127</v>
          </cell>
        </row>
        <row r="3542">
          <cell r="B3542" t="str">
            <v>8098PQ1</v>
          </cell>
          <cell r="H3542">
            <v>249127</v>
          </cell>
        </row>
        <row r="3543">
          <cell r="B3543" t="str">
            <v>8108PQ1</v>
          </cell>
          <cell r="H3543">
            <v>253171</v>
          </cell>
        </row>
        <row r="3544">
          <cell r="B3544" t="str">
            <v>8109PQ1</v>
          </cell>
          <cell r="H3544">
            <v>253171</v>
          </cell>
        </row>
        <row r="3545">
          <cell r="B3545" t="str">
            <v>8111PQ1</v>
          </cell>
          <cell r="H3545">
            <v>253171</v>
          </cell>
        </row>
        <row r="3546">
          <cell r="B3546" t="str">
            <v>8112NS1</v>
          </cell>
          <cell r="H3546">
            <v>287235</v>
          </cell>
        </row>
        <row r="3547">
          <cell r="B3547" t="str">
            <v>8112PQ1</v>
          </cell>
          <cell r="H3547">
            <v>253171</v>
          </cell>
        </row>
        <row r="3548">
          <cell r="B3548" t="str">
            <v>8115PQ1</v>
          </cell>
          <cell r="H3548">
            <v>253171</v>
          </cell>
        </row>
        <row r="3549">
          <cell r="B3549" t="str">
            <v>8118PQ1</v>
          </cell>
          <cell r="H3549">
            <v>249127</v>
          </cell>
        </row>
        <row r="3550">
          <cell r="B3550" t="str">
            <v>8121PQ1</v>
          </cell>
          <cell r="H3550">
            <v>249127</v>
          </cell>
        </row>
        <row r="3551">
          <cell r="B3551" t="str">
            <v>8128PQ1</v>
          </cell>
          <cell r="H3551">
            <v>253171</v>
          </cell>
        </row>
        <row r="3552">
          <cell r="B3552" t="str">
            <v>8138PQ1</v>
          </cell>
          <cell r="H3552">
            <v>249127</v>
          </cell>
        </row>
        <row r="3553">
          <cell r="B3553" t="str">
            <v>8143PQ1</v>
          </cell>
          <cell r="H3553">
            <v>249127</v>
          </cell>
        </row>
        <row r="3554">
          <cell r="B3554" t="str">
            <v>8144PQ1</v>
          </cell>
          <cell r="H3554">
            <v>253171</v>
          </cell>
        </row>
        <row r="3555">
          <cell r="B3555" t="str">
            <v>8145PQ1</v>
          </cell>
          <cell r="H3555">
            <v>253171</v>
          </cell>
        </row>
        <row r="3556">
          <cell r="B3556" t="str">
            <v>8146PQ1</v>
          </cell>
          <cell r="H3556">
            <v>253171</v>
          </cell>
        </row>
        <row r="3557">
          <cell r="B3557" t="str">
            <v>8147PQ1</v>
          </cell>
          <cell r="H3557">
            <v>253171</v>
          </cell>
        </row>
        <row r="3558">
          <cell r="B3558" t="str">
            <v>8153PQ1</v>
          </cell>
          <cell r="H3558">
            <v>238959</v>
          </cell>
        </row>
        <row r="3559">
          <cell r="B3559" t="str">
            <v>8155PQ1</v>
          </cell>
          <cell r="H3559">
            <v>249127</v>
          </cell>
        </row>
        <row r="3560">
          <cell r="B3560" t="str">
            <v>8176PQ1</v>
          </cell>
          <cell r="H3560">
            <v>249127</v>
          </cell>
        </row>
        <row r="3561">
          <cell r="B3561" t="str">
            <v>8177PQ1</v>
          </cell>
          <cell r="H3561">
            <v>249127</v>
          </cell>
        </row>
        <row r="3562">
          <cell r="B3562" t="str">
            <v>8196PQ1</v>
          </cell>
          <cell r="H3562">
            <v>253171</v>
          </cell>
        </row>
        <row r="3563">
          <cell r="B3563" t="str">
            <v>8204OZ1</v>
          </cell>
          <cell r="H3563">
            <v>227154</v>
          </cell>
        </row>
        <row r="3564">
          <cell r="B3564" t="str">
            <v>8220PQ1</v>
          </cell>
          <cell r="H3564">
            <v>253171</v>
          </cell>
        </row>
        <row r="3565">
          <cell r="B3565" t="str">
            <v>8313PQ1</v>
          </cell>
          <cell r="H3565">
            <v>224780</v>
          </cell>
        </row>
        <row r="3566">
          <cell r="B3566" t="str">
            <v>8327NP1</v>
          </cell>
          <cell r="H3566">
            <v>371341</v>
          </cell>
        </row>
        <row r="3567">
          <cell r="B3567" t="str">
            <v>8332PQ1</v>
          </cell>
          <cell r="H3567">
            <v>220755</v>
          </cell>
        </row>
        <row r="3568">
          <cell r="B3568" t="str">
            <v>8333PQ1</v>
          </cell>
          <cell r="H3568">
            <v>215831</v>
          </cell>
        </row>
        <row r="3569">
          <cell r="B3569" t="str">
            <v>8334PQ1</v>
          </cell>
          <cell r="H3569">
            <v>215831</v>
          </cell>
        </row>
        <row r="3570">
          <cell r="B3570" t="str">
            <v>8345PQ1</v>
          </cell>
          <cell r="H3570">
            <v>344955</v>
          </cell>
        </row>
        <row r="3571">
          <cell r="B3571" t="str">
            <v>8358PQ1</v>
          </cell>
          <cell r="H3571">
            <v>219857</v>
          </cell>
        </row>
        <row r="3572">
          <cell r="B3572" t="str">
            <v>8361PQ1</v>
          </cell>
          <cell r="H3572">
            <v>219857</v>
          </cell>
        </row>
        <row r="3573">
          <cell r="B3573" t="str">
            <v>8366PQ1</v>
          </cell>
          <cell r="H3573">
            <v>219857</v>
          </cell>
        </row>
        <row r="3574">
          <cell r="B3574" t="str">
            <v>8380PQ1</v>
          </cell>
          <cell r="H3574">
            <v>215831</v>
          </cell>
        </row>
        <row r="3575">
          <cell r="B3575" t="str">
            <v>8400QV</v>
          </cell>
          <cell r="H3575">
            <v>74892</v>
          </cell>
        </row>
        <row r="3576">
          <cell r="B3576" t="str">
            <v>8440PQ1</v>
          </cell>
          <cell r="H3576">
            <v>219857</v>
          </cell>
        </row>
        <row r="3577">
          <cell r="B3577" t="str">
            <v>8445PQ1</v>
          </cell>
          <cell r="H3577">
            <v>215831</v>
          </cell>
        </row>
        <row r="3578">
          <cell r="B3578" t="str">
            <v>8446QV</v>
          </cell>
          <cell r="H3578">
            <v>135512</v>
          </cell>
        </row>
        <row r="3579">
          <cell r="B3579" t="str">
            <v>8455PQ1</v>
          </cell>
          <cell r="H3579">
            <v>219857</v>
          </cell>
        </row>
        <row r="3580">
          <cell r="B3580" t="str">
            <v>8457PQ1</v>
          </cell>
          <cell r="H3580">
            <v>219857</v>
          </cell>
        </row>
        <row r="3581">
          <cell r="B3581" t="str">
            <v>8460PQ1</v>
          </cell>
          <cell r="H3581">
            <v>249127</v>
          </cell>
        </row>
        <row r="3582">
          <cell r="B3582" t="str">
            <v>8462PQ1</v>
          </cell>
          <cell r="H3582">
            <v>248100</v>
          </cell>
        </row>
        <row r="3583">
          <cell r="B3583" t="str">
            <v>8467PQ1</v>
          </cell>
          <cell r="H3583">
            <v>249127</v>
          </cell>
        </row>
        <row r="3584">
          <cell r="B3584" t="str">
            <v>8483PQ1</v>
          </cell>
          <cell r="H3584">
            <v>249127</v>
          </cell>
        </row>
        <row r="3585">
          <cell r="B3585" t="str">
            <v>8484PQ1</v>
          </cell>
          <cell r="H3585">
            <v>248100</v>
          </cell>
        </row>
        <row r="3586">
          <cell r="B3586" t="str">
            <v>8485PQ1</v>
          </cell>
          <cell r="H3586">
            <v>249127</v>
          </cell>
        </row>
        <row r="3587">
          <cell r="B3587" t="str">
            <v>8491PQ1</v>
          </cell>
          <cell r="H3587">
            <v>249127</v>
          </cell>
        </row>
        <row r="3588">
          <cell r="B3588" t="str">
            <v>8495PQ1</v>
          </cell>
          <cell r="H3588">
            <v>249127</v>
          </cell>
        </row>
        <row r="3589">
          <cell r="B3589" t="str">
            <v>8514PQ1</v>
          </cell>
          <cell r="H3589">
            <v>249127</v>
          </cell>
        </row>
        <row r="3590">
          <cell r="B3590" t="str">
            <v>8518PQ1</v>
          </cell>
          <cell r="H3590">
            <v>253171</v>
          </cell>
        </row>
        <row r="3591">
          <cell r="B3591" t="str">
            <v>8521PQ1</v>
          </cell>
          <cell r="H3591">
            <v>253171</v>
          </cell>
        </row>
        <row r="3592">
          <cell r="B3592" t="str">
            <v>8522PQ1</v>
          </cell>
          <cell r="H3592">
            <v>249127</v>
          </cell>
        </row>
        <row r="3593">
          <cell r="B3593" t="str">
            <v>8523PQ1</v>
          </cell>
          <cell r="H3593">
            <v>253171</v>
          </cell>
        </row>
        <row r="3594">
          <cell r="B3594" t="str">
            <v>8525PQ1</v>
          </cell>
          <cell r="H3594">
            <v>253171</v>
          </cell>
        </row>
        <row r="3595">
          <cell r="B3595" t="str">
            <v>8527PQ1</v>
          </cell>
          <cell r="H3595">
            <v>253171</v>
          </cell>
        </row>
        <row r="3596">
          <cell r="B3596" t="str">
            <v>8533PQ1</v>
          </cell>
          <cell r="H3596">
            <v>253171</v>
          </cell>
        </row>
        <row r="3597">
          <cell r="B3597" t="str">
            <v>8535PQ1</v>
          </cell>
          <cell r="H3597">
            <v>253171</v>
          </cell>
        </row>
        <row r="3598">
          <cell r="B3598" t="str">
            <v>8537PQ1</v>
          </cell>
          <cell r="H3598">
            <v>249127</v>
          </cell>
        </row>
        <row r="3599">
          <cell r="B3599" t="str">
            <v>8541PQ1</v>
          </cell>
          <cell r="H3599">
            <v>244043</v>
          </cell>
        </row>
        <row r="3600">
          <cell r="B3600" t="str">
            <v>8542PQ1</v>
          </cell>
          <cell r="H3600">
            <v>249127</v>
          </cell>
        </row>
        <row r="3601">
          <cell r="B3601" t="str">
            <v>8549PQ1</v>
          </cell>
          <cell r="H3601">
            <v>249127</v>
          </cell>
        </row>
        <row r="3602">
          <cell r="B3602" t="str">
            <v>8550PQ1</v>
          </cell>
          <cell r="H3602">
            <v>249127</v>
          </cell>
        </row>
        <row r="3603">
          <cell r="B3603" t="str">
            <v>8552PQ1</v>
          </cell>
          <cell r="H3603">
            <v>253171</v>
          </cell>
        </row>
        <row r="3604">
          <cell r="B3604" t="str">
            <v>8554PQ1</v>
          </cell>
          <cell r="H3604">
            <v>249127</v>
          </cell>
        </row>
        <row r="3605">
          <cell r="B3605" t="str">
            <v>8555PQ1</v>
          </cell>
          <cell r="H3605">
            <v>249127</v>
          </cell>
        </row>
        <row r="3606">
          <cell r="B3606" t="str">
            <v>8556PQ1</v>
          </cell>
          <cell r="H3606">
            <v>244043</v>
          </cell>
        </row>
        <row r="3607">
          <cell r="B3607" t="str">
            <v>8558PQ1</v>
          </cell>
          <cell r="H3607">
            <v>249127</v>
          </cell>
        </row>
        <row r="3608">
          <cell r="B3608" t="str">
            <v>8559PQ1</v>
          </cell>
          <cell r="H3608">
            <v>249127</v>
          </cell>
        </row>
        <row r="3609">
          <cell r="B3609" t="str">
            <v>8560PQ1</v>
          </cell>
          <cell r="H3609">
            <v>249127</v>
          </cell>
        </row>
        <row r="3610">
          <cell r="B3610" t="str">
            <v>8561PQ1</v>
          </cell>
          <cell r="H3610">
            <v>249127</v>
          </cell>
        </row>
        <row r="3611">
          <cell r="B3611" t="str">
            <v>8565PQ1</v>
          </cell>
          <cell r="H3611">
            <v>249127</v>
          </cell>
        </row>
        <row r="3612">
          <cell r="B3612" t="str">
            <v>8566PQ1</v>
          </cell>
          <cell r="H3612">
            <v>249127</v>
          </cell>
        </row>
        <row r="3613">
          <cell r="B3613" t="str">
            <v>8570PQ1</v>
          </cell>
          <cell r="H3613">
            <v>253171</v>
          </cell>
        </row>
        <row r="3614">
          <cell r="B3614" t="str">
            <v>8587PQ1</v>
          </cell>
          <cell r="H3614">
            <v>253171</v>
          </cell>
        </row>
        <row r="3615">
          <cell r="B3615" t="str">
            <v>8588PU1</v>
          </cell>
          <cell r="H3615">
            <v>224989</v>
          </cell>
        </row>
        <row r="3616">
          <cell r="B3616" t="str">
            <v>8590PQ1</v>
          </cell>
          <cell r="H3616">
            <v>248100</v>
          </cell>
        </row>
        <row r="3617">
          <cell r="B3617" t="str">
            <v>8599PU1</v>
          </cell>
          <cell r="H3617">
            <v>244043</v>
          </cell>
        </row>
        <row r="3618">
          <cell r="B3618" t="str">
            <v>8605PU1</v>
          </cell>
          <cell r="H3618">
            <v>249127</v>
          </cell>
        </row>
        <row r="3619">
          <cell r="B3619" t="str">
            <v>8608PU1</v>
          </cell>
          <cell r="H3619">
            <v>244043</v>
          </cell>
        </row>
        <row r="3620">
          <cell r="B3620" t="str">
            <v>8619PX1</v>
          </cell>
          <cell r="H3620">
            <v>244492</v>
          </cell>
        </row>
        <row r="3621">
          <cell r="B3621" t="str">
            <v>8620PX1</v>
          </cell>
          <cell r="H3621">
            <v>223273</v>
          </cell>
        </row>
        <row r="3622">
          <cell r="B3622" t="str">
            <v>8622PX1</v>
          </cell>
          <cell r="H3622">
            <v>223273</v>
          </cell>
        </row>
        <row r="3623">
          <cell r="B3623" t="str">
            <v>8629PU1</v>
          </cell>
          <cell r="H3623">
            <v>224989</v>
          </cell>
        </row>
        <row r="3624">
          <cell r="B3624" t="str">
            <v>8641PU1</v>
          </cell>
          <cell r="H3624">
            <v>195550</v>
          </cell>
        </row>
        <row r="3625">
          <cell r="B3625" t="str">
            <v>8644PX1</v>
          </cell>
          <cell r="H3625">
            <v>249656</v>
          </cell>
        </row>
        <row r="3626">
          <cell r="B3626" t="str">
            <v>8645PX1</v>
          </cell>
          <cell r="H3626">
            <v>223273</v>
          </cell>
        </row>
        <row r="3627">
          <cell r="B3627" t="str">
            <v>8646PX1</v>
          </cell>
          <cell r="H3627">
            <v>260226</v>
          </cell>
        </row>
        <row r="3628">
          <cell r="B3628" t="str">
            <v>8654PX1</v>
          </cell>
          <cell r="H3628">
            <v>223273</v>
          </cell>
        </row>
        <row r="3629">
          <cell r="B3629" t="str">
            <v>8683PU1</v>
          </cell>
          <cell r="H3629">
            <v>224989</v>
          </cell>
        </row>
        <row r="3630">
          <cell r="B3630" t="str">
            <v>8685PF1</v>
          </cell>
          <cell r="H3630">
            <v>273682</v>
          </cell>
        </row>
        <row r="3631">
          <cell r="B3631" t="str">
            <v>8685PX1</v>
          </cell>
          <cell r="H3631">
            <v>223273</v>
          </cell>
        </row>
        <row r="3632">
          <cell r="B3632" t="str">
            <v>8689RA</v>
          </cell>
          <cell r="H3632">
            <v>220189</v>
          </cell>
        </row>
        <row r="3633">
          <cell r="B3633" t="str">
            <v>8691PF1</v>
          </cell>
          <cell r="H3633">
            <v>166611</v>
          </cell>
        </row>
        <row r="3634">
          <cell r="B3634" t="str">
            <v>8692RA</v>
          </cell>
          <cell r="H3634">
            <v>281419</v>
          </cell>
        </row>
        <row r="3635">
          <cell r="B3635" t="str">
            <v>8693PF1</v>
          </cell>
          <cell r="H3635">
            <v>171051</v>
          </cell>
        </row>
        <row r="3636">
          <cell r="B3636" t="str">
            <v>8694PF1</v>
          </cell>
          <cell r="H3636">
            <v>169307</v>
          </cell>
        </row>
        <row r="3637">
          <cell r="B3637" t="str">
            <v>8696PF1</v>
          </cell>
          <cell r="H3637">
            <v>273682</v>
          </cell>
        </row>
        <row r="3638">
          <cell r="B3638" t="str">
            <v>8707PU1</v>
          </cell>
          <cell r="H3638">
            <v>248004</v>
          </cell>
        </row>
        <row r="3639">
          <cell r="B3639" t="str">
            <v>8707PX1</v>
          </cell>
          <cell r="H3639">
            <v>236037</v>
          </cell>
        </row>
        <row r="3640">
          <cell r="B3640" t="str">
            <v>8708PF1</v>
          </cell>
          <cell r="H3640">
            <v>273682</v>
          </cell>
        </row>
        <row r="3641">
          <cell r="B3641" t="str">
            <v>8719PX1</v>
          </cell>
          <cell r="H3641">
            <v>223273</v>
          </cell>
        </row>
        <row r="3642">
          <cell r="B3642" t="str">
            <v>8723PU1</v>
          </cell>
          <cell r="H3642">
            <v>219905</v>
          </cell>
        </row>
        <row r="3643">
          <cell r="B3643" t="str">
            <v>8728RA</v>
          </cell>
          <cell r="H3643">
            <v>324875</v>
          </cell>
        </row>
        <row r="3644">
          <cell r="B3644" t="str">
            <v>8741PF1</v>
          </cell>
          <cell r="H3644">
            <v>225711</v>
          </cell>
        </row>
        <row r="3645">
          <cell r="B3645" t="str">
            <v>8760PX1</v>
          </cell>
          <cell r="H3645">
            <v>152637</v>
          </cell>
        </row>
        <row r="3646">
          <cell r="B3646" t="str">
            <v>8761PX1</v>
          </cell>
          <cell r="H3646">
            <v>223273</v>
          </cell>
        </row>
        <row r="3647">
          <cell r="B3647" t="str">
            <v>8773PF1</v>
          </cell>
          <cell r="H3647">
            <v>225711</v>
          </cell>
        </row>
        <row r="3648">
          <cell r="B3648" t="str">
            <v>8790PU1</v>
          </cell>
          <cell r="H3648">
            <v>357981</v>
          </cell>
        </row>
        <row r="3649">
          <cell r="B3649" t="str">
            <v>8791PX1</v>
          </cell>
          <cell r="H3649">
            <v>223273</v>
          </cell>
        </row>
        <row r="3650">
          <cell r="B3650" t="str">
            <v>8792PU1</v>
          </cell>
          <cell r="H3650">
            <v>237916</v>
          </cell>
        </row>
        <row r="3651">
          <cell r="B3651" t="str">
            <v>8796PX1</v>
          </cell>
          <cell r="H3651">
            <v>223273</v>
          </cell>
        </row>
        <row r="3652">
          <cell r="B3652" t="str">
            <v>8798PU1</v>
          </cell>
          <cell r="H3652">
            <v>232736</v>
          </cell>
        </row>
        <row r="3653">
          <cell r="B3653" t="str">
            <v>8799PX1</v>
          </cell>
          <cell r="H3653">
            <v>223273</v>
          </cell>
        </row>
        <row r="3654">
          <cell r="B3654" t="str">
            <v>8800PX1</v>
          </cell>
          <cell r="H3654">
            <v>219247</v>
          </cell>
        </row>
        <row r="3655">
          <cell r="B3655" t="str">
            <v>8810PX1</v>
          </cell>
          <cell r="H3655">
            <v>208918</v>
          </cell>
        </row>
        <row r="3656">
          <cell r="B3656" t="str">
            <v>8815PX1</v>
          </cell>
          <cell r="H3656">
            <v>255318</v>
          </cell>
        </row>
        <row r="3657">
          <cell r="B3657" t="str">
            <v>8816PU1</v>
          </cell>
          <cell r="H3657">
            <v>357981</v>
          </cell>
        </row>
        <row r="3658">
          <cell r="B3658" t="str">
            <v>8823PX1</v>
          </cell>
          <cell r="H3658">
            <v>249656</v>
          </cell>
        </row>
        <row r="3659">
          <cell r="B3659" t="str">
            <v>8828PX1</v>
          </cell>
          <cell r="H3659">
            <v>254564</v>
          </cell>
        </row>
        <row r="3660">
          <cell r="B3660" t="str">
            <v>8831PX1</v>
          </cell>
          <cell r="H3660">
            <v>249656</v>
          </cell>
        </row>
        <row r="3661">
          <cell r="B3661" t="str">
            <v>8834PU1</v>
          </cell>
          <cell r="H3661">
            <v>357981</v>
          </cell>
        </row>
        <row r="3662">
          <cell r="B3662" t="str">
            <v>8842PU1</v>
          </cell>
          <cell r="H3662">
            <v>357981</v>
          </cell>
        </row>
        <row r="3663">
          <cell r="B3663" t="str">
            <v>8857PU1</v>
          </cell>
          <cell r="H3663">
            <v>256874</v>
          </cell>
        </row>
        <row r="3664">
          <cell r="B3664" t="str">
            <v>8865PU1</v>
          </cell>
          <cell r="H3664">
            <v>254051</v>
          </cell>
        </row>
        <row r="3665">
          <cell r="B3665" t="str">
            <v>8873PU1</v>
          </cell>
          <cell r="H3665">
            <v>249736</v>
          </cell>
        </row>
        <row r="3666">
          <cell r="B3666" t="str">
            <v>8878PU1</v>
          </cell>
          <cell r="H3666">
            <v>245679</v>
          </cell>
        </row>
        <row r="3667">
          <cell r="B3667" t="str">
            <v>8880PU1</v>
          </cell>
          <cell r="H3667">
            <v>250763</v>
          </cell>
        </row>
        <row r="3668">
          <cell r="B3668" t="str">
            <v>8883PU1</v>
          </cell>
          <cell r="H3668">
            <v>248100</v>
          </cell>
        </row>
        <row r="3669">
          <cell r="B3669" t="str">
            <v>8891PU1</v>
          </cell>
          <cell r="H3669">
            <v>242760</v>
          </cell>
        </row>
        <row r="3670">
          <cell r="B3670" t="str">
            <v>8892PU1</v>
          </cell>
          <cell r="H3670">
            <v>260306</v>
          </cell>
        </row>
        <row r="3671">
          <cell r="B3671" t="str">
            <v>8894PU1</v>
          </cell>
          <cell r="H3671">
            <v>243529</v>
          </cell>
        </row>
        <row r="3672">
          <cell r="B3672" t="str">
            <v>8898PU1</v>
          </cell>
          <cell r="H3672">
            <v>250763</v>
          </cell>
        </row>
        <row r="3673">
          <cell r="B3673" t="str">
            <v>8899PU1</v>
          </cell>
          <cell r="H3673">
            <v>254821</v>
          </cell>
        </row>
        <row r="3674">
          <cell r="B3674" t="str">
            <v>8900PU1</v>
          </cell>
          <cell r="H3674">
            <v>234388</v>
          </cell>
        </row>
        <row r="3675">
          <cell r="B3675" t="str">
            <v>8903PU1</v>
          </cell>
          <cell r="H3675">
            <v>239472</v>
          </cell>
        </row>
        <row r="3676">
          <cell r="B3676" t="str">
            <v>8905PU1</v>
          </cell>
          <cell r="H3676">
            <v>249736</v>
          </cell>
        </row>
        <row r="3677">
          <cell r="B3677" t="str">
            <v>8907PU1</v>
          </cell>
          <cell r="H3677">
            <v>246593</v>
          </cell>
        </row>
        <row r="3678">
          <cell r="B3678" t="str">
            <v>8908PU1</v>
          </cell>
          <cell r="H3678">
            <v>237675</v>
          </cell>
        </row>
        <row r="3679">
          <cell r="B3679" t="str">
            <v>8909PU1</v>
          </cell>
          <cell r="H3679">
            <v>239472</v>
          </cell>
        </row>
        <row r="3680">
          <cell r="B3680" t="str">
            <v>8910PU1</v>
          </cell>
          <cell r="H3680">
            <v>232736</v>
          </cell>
        </row>
        <row r="3681">
          <cell r="B3681" t="str">
            <v>8914PU1</v>
          </cell>
          <cell r="H3681">
            <v>237820</v>
          </cell>
        </row>
        <row r="3682">
          <cell r="B3682" t="str">
            <v>8917PU1</v>
          </cell>
          <cell r="H3682">
            <v>250763</v>
          </cell>
        </row>
        <row r="3683">
          <cell r="B3683" t="str">
            <v>8918PU1</v>
          </cell>
          <cell r="H3683">
            <v>237820</v>
          </cell>
        </row>
        <row r="3684">
          <cell r="B3684" t="str">
            <v>8964PU1</v>
          </cell>
          <cell r="H3684">
            <v>232736</v>
          </cell>
        </row>
        <row r="3685">
          <cell r="B3685" t="str">
            <v>8972PU1</v>
          </cell>
          <cell r="H3685">
            <v>232736</v>
          </cell>
        </row>
        <row r="3686">
          <cell r="B3686" t="str">
            <v>8974PU1</v>
          </cell>
          <cell r="H3686">
            <v>243529</v>
          </cell>
        </row>
        <row r="3687">
          <cell r="B3687" t="str">
            <v>8995PU1</v>
          </cell>
          <cell r="H3687">
            <v>244043</v>
          </cell>
        </row>
        <row r="3688">
          <cell r="B3688" t="str">
            <v>9038PU1</v>
          </cell>
          <cell r="H3688">
            <v>357981</v>
          </cell>
        </row>
        <row r="3689">
          <cell r="B3689" t="str">
            <v>9041PU1</v>
          </cell>
          <cell r="H3689">
            <v>357981</v>
          </cell>
        </row>
        <row r="3690">
          <cell r="B3690" t="str">
            <v>9088PU1</v>
          </cell>
          <cell r="H3690">
            <v>356537</v>
          </cell>
        </row>
        <row r="3691">
          <cell r="B3691" t="str">
            <v>9314NR1</v>
          </cell>
          <cell r="H3691">
            <v>294324</v>
          </cell>
        </row>
        <row r="3692">
          <cell r="B3692" t="str">
            <v>9330NR1</v>
          </cell>
          <cell r="H3692">
            <v>151669</v>
          </cell>
        </row>
        <row r="3693">
          <cell r="B3693" t="str">
            <v>9392RD</v>
          </cell>
          <cell r="H3693">
            <v>267571</v>
          </cell>
        </row>
        <row r="3694">
          <cell r="B3694" t="str">
            <v>9392RQ</v>
          </cell>
          <cell r="H3694">
            <v>434132</v>
          </cell>
        </row>
        <row r="3695">
          <cell r="B3695" t="str">
            <v>9394RD</v>
          </cell>
          <cell r="H3695">
            <v>267571</v>
          </cell>
        </row>
        <row r="3696">
          <cell r="B3696" t="str">
            <v>9396RD</v>
          </cell>
          <cell r="H3696">
            <v>267571</v>
          </cell>
        </row>
        <row r="3697">
          <cell r="B3697" t="str">
            <v>9397RP</v>
          </cell>
          <cell r="H3697">
            <v>475062</v>
          </cell>
        </row>
        <row r="3698">
          <cell r="B3698" t="str">
            <v>9400RD</v>
          </cell>
          <cell r="H3698">
            <v>267571</v>
          </cell>
        </row>
        <row r="3699">
          <cell r="B3699" t="str">
            <v>9400RP</v>
          </cell>
          <cell r="H3699">
            <v>377788</v>
          </cell>
        </row>
        <row r="3700">
          <cell r="B3700" t="str">
            <v>9403NR1</v>
          </cell>
          <cell r="H3700">
            <v>281589</v>
          </cell>
        </row>
        <row r="3701">
          <cell r="B3701" t="str">
            <v>9406RD</v>
          </cell>
          <cell r="H3701">
            <v>267571</v>
          </cell>
        </row>
        <row r="3702">
          <cell r="B3702" t="str">
            <v>9414RD</v>
          </cell>
          <cell r="H3702">
            <v>267571</v>
          </cell>
        </row>
        <row r="3703">
          <cell r="B3703" t="str">
            <v>9417RP</v>
          </cell>
          <cell r="H3703">
            <v>730605</v>
          </cell>
        </row>
        <row r="3704">
          <cell r="B3704" t="str">
            <v>9418RP</v>
          </cell>
          <cell r="H3704">
            <v>730605</v>
          </cell>
        </row>
        <row r="3705">
          <cell r="B3705" t="str">
            <v>9424RP</v>
          </cell>
          <cell r="H3705">
            <v>351002</v>
          </cell>
        </row>
        <row r="3706">
          <cell r="B3706" t="str">
            <v>9425RO</v>
          </cell>
          <cell r="H3706">
            <v>314372</v>
          </cell>
        </row>
        <row r="3707">
          <cell r="B3707" t="str">
            <v>9426RD</v>
          </cell>
          <cell r="H3707">
            <v>267571</v>
          </cell>
        </row>
        <row r="3708">
          <cell r="B3708" t="str">
            <v>9428RD</v>
          </cell>
          <cell r="H3708">
            <v>267571</v>
          </cell>
        </row>
        <row r="3709">
          <cell r="B3709" t="str">
            <v>9429RD</v>
          </cell>
          <cell r="H3709">
            <v>267571</v>
          </cell>
        </row>
        <row r="3710">
          <cell r="B3710" t="str">
            <v>9429RP</v>
          </cell>
          <cell r="H3710">
            <v>433314</v>
          </cell>
        </row>
        <row r="3711">
          <cell r="B3711" t="str">
            <v>9430RD</v>
          </cell>
          <cell r="H3711">
            <v>267571</v>
          </cell>
        </row>
        <row r="3712">
          <cell r="B3712" t="str">
            <v>9430RQ</v>
          </cell>
          <cell r="H3712">
            <v>441718</v>
          </cell>
        </row>
        <row r="3713">
          <cell r="B3713" t="str">
            <v>9435RD</v>
          </cell>
          <cell r="H3713">
            <v>267571</v>
          </cell>
        </row>
        <row r="3714">
          <cell r="B3714" t="str">
            <v>9438RD</v>
          </cell>
          <cell r="H3714">
            <v>267571</v>
          </cell>
        </row>
        <row r="3715">
          <cell r="B3715" t="str">
            <v>9441RD</v>
          </cell>
          <cell r="H3715">
            <v>267571</v>
          </cell>
        </row>
        <row r="3716">
          <cell r="B3716" t="str">
            <v>9444RQ</v>
          </cell>
          <cell r="H3716">
            <v>640500</v>
          </cell>
        </row>
        <row r="3717">
          <cell r="B3717" t="str">
            <v>9446RD</v>
          </cell>
          <cell r="H3717">
            <v>267571</v>
          </cell>
        </row>
        <row r="3718">
          <cell r="B3718" t="str">
            <v>9449RD</v>
          </cell>
          <cell r="H3718">
            <v>267571</v>
          </cell>
        </row>
        <row r="3719">
          <cell r="B3719" t="str">
            <v>9453RD</v>
          </cell>
          <cell r="H3719">
            <v>267571</v>
          </cell>
        </row>
        <row r="3720">
          <cell r="B3720" t="str">
            <v>9456RD</v>
          </cell>
          <cell r="H3720">
            <v>267571</v>
          </cell>
        </row>
        <row r="3721">
          <cell r="B3721" t="str">
            <v>9457RD</v>
          </cell>
          <cell r="H3721">
            <v>267571</v>
          </cell>
        </row>
        <row r="3722">
          <cell r="B3722" t="str">
            <v>9458RD</v>
          </cell>
          <cell r="H3722">
            <v>267571</v>
          </cell>
        </row>
        <row r="3723">
          <cell r="B3723" t="str">
            <v>9460RD</v>
          </cell>
          <cell r="H3723">
            <v>267571</v>
          </cell>
        </row>
        <row r="3724">
          <cell r="B3724" t="str">
            <v>9461RD</v>
          </cell>
          <cell r="H3724">
            <v>267571</v>
          </cell>
        </row>
        <row r="3725">
          <cell r="B3725" t="str">
            <v>9462RD</v>
          </cell>
          <cell r="H3725">
            <v>267571</v>
          </cell>
        </row>
        <row r="3726">
          <cell r="B3726" t="str">
            <v>9463RD</v>
          </cell>
          <cell r="H3726">
            <v>267571</v>
          </cell>
        </row>
        <row r="3727">
          <cell r="B3727" t="str">
            <v>9465RD</v>
          </cell>
          <cell r="H3727">
            <v>267571</v>
          </cell>
        </row>
        <row r="3728">
          <cell r="B3728" t="str">
            <v>9466RD</v>
          </cell>
          <cell r="H3728">
            <v>267571</v>
          </cell>
        </row>
        <row r="3729">
          <cell r="B3729" t="str">
            <v>9467RD</v>
          </cell>
          <cell r="H3729">
            <v>267571</v>
          </cell>
        </row>
        <row r="3730">
          <cell r="B3730" t="str">
            <v>9468RD</v>
          </cell>
          <cell r="H3730">
            <v>267571</v>
          </cell>
        </row>
        <row r="3731">
          <cell r="B3731" t="str">
            <v>9469RD</v>
          </cell>
          <cell r="H3731">
            <v>267571</v>
          </cell>
        </row>
        <row r="3732">
          <cell r="B3732" t="str">
            <v>9472RD</v>
          </cell>
          <cell r="H3732">
            <v>267571</v>
          </cell>
        </row>
        <row r="3733">
          <cell r="B3733" t="str">
            <v>9473RD</v>
          </cell>
          <cell r="H3733">
            <v>267571</v>
          </cell>
        </row>
        <row r="3734">
          <cell r="B3734" t="str">
            <v>9474RD</v>
          </cell>
          <cell r="H3734">
            <v>267571</v>
          </cell>
        </row>
        <row r="3735">
          <cell r="B3735" t="str">
            <v>9476RD</v>
          </cell>
          <cell r="H3735">
            <v>267571</v>
          </cell>
        </row>
        <row r="3736">
          <cell r="B3736" t="str">
            <v>9478RD</v>
          </cell>
          <cell r="H3736">
            <v>267571</v>
          </cell>
        </row>
        <row r="3737">
          <cell r="B3737" t="str">
            <v>9497RO</v>
          </cell>
          <cell r="H3737">
            <v>579056</v>
          </cell>
        </row>
        <row r="3738">
          <cell r="B3738" t="str">
            <v>9593RI</v>
          </cell>
          <cell r="H3738">
            <v>636346</v>
          </cell>
        </row>
        <row r="3739">
          <cell r="B3739" t="str">
            <v>9611RI</v>
          </cell>
          <cell r="H3739">
            <v>636346</v>
          </cell>
        </row>
        <row r="3740">
          <cell r="B3740" t="str">
            <v>9674PR1</v>
          </cell>
          <cell r="H3740">
            <v>247250</v>
          </cell>
        </row>
        <row r="3741">
          <cell r="B3741" t="str">
            <v>9695PR1</v>
          </cell>
          <cell r="H3741">
            <v>249127</v>
          </cell>
        </row>
        <row r="3742">
          <cell r="B3742" t="str">
            <v>9739RM</v>
          </cell>
          <cell r="H3742">
            <v>397460</v>
          </cell>
        </row>
        <row r="3743">
          <cell r="B3743" t="str">
            <v>9766RM</v>
          </cell>
          <cell r="H3743">
            <v>222665</v>
          </cell>
        </row>
        <row r="3744">
          <cell r="B3744" t="str">
            <v>9778PD1</v>
          </cell>
          <cell r="H3744">
            <v>294869</v>
          </cell>
        </row>
        <row r="3745">
          <cell r="B3745" t="str">
            <v>9791RN</v>
          </cell>
          <cell r="H3745">
            <v>325214</v>
          </cell>
        </row>
        <row r="3746">
          <cell r="B3746" t="str">
            <v>9792RN</v>
          </cell>
          <cell r="H3746">
            <v>325214</v>
          </cell>
        </row>
        <row r="3747">
          <cell r="B3747" t="str">
            <v>9793RN</v>
          </cell>
          <cell r="H3747">
            <v>439152</v>
          </cell>
        </row>
        <row r="3748">
          <cell r="B3748" t="str">
            <v>9796RN</v>
          </cell>
          <cell r="H3748">
            <v>325214</v>
          </cell>
        </row>
        <row r="3749">
          <cell r="B3749" t="str">
            <v>9798RN</v>
          </cell>
          <cell r="H3749">
            <v>294115</v>
          </cell>
        </row>
        <row r="3750">
          <cell r="B3750" t="str">
            <v>9799RN</v>
          </cell>
          <cell r="H3750">
            <v>294115</v>
          </cell>
        </row>
        <row r="3751">
          <cell r="B3751" t="str">
            <v>9800RN</v>
          </cell>
          <cell r="H3751">
            <v>294115</v>
          </cell>
        </row>
        <row r="3752">
          <cell r="B3752" t="str">
            <v>9803RN</v>
          </cell>
          <cell r="H3752">
            <v>325214</v>
          </cell>
        </row>
        <row r="3753">
          <cell r="B3753" t="str">
            <v>9804RN</v>
          </cell>
          <cell r="H3753">
            <v>325214</v>
          </cell>
        </row>
        <row r="3754">
          <cell r="B3754" t="str">
            <v>9805RN</v>
          </cell>
          <cell r="H3754">
            <v>325214</v>
          </cell>
        </row>
        <row r="3755">
          <cell r="B3755" t="str">
            <v>9806RN</v>
          </cell>
          <cell r="H3755">
            <v>325214</v>
          </cell>
        </row>
        <row r="3756">
          <cell r="B3756" t="str">
            <v>9807RN</v>
          </cell>
          <cell r="H3756">
            <v>325214</v>
          </cell>
        </row>
        <row r="3757">
          <cell r="B3757" t="str">
            <v>9808RN</v>
          </cell>
          <cell r="H3757">
            <v>325214</v>
          </cell>
        </row>
        <row r="3758">
          <cell r="B3758" t="str">
            <v>9809RN</v>
          </cell>
          <cell r="H3758">
            <v>325214</v>
          </cell>
        </row>
        <row r="3759">
          <cell r="B3759" t="str">
            <v>9810RN</v>
          </cell>
          <cell r="H3759">
            <v>325214</v>
          </cell>
        </row>
        <row r="3760">
          <cell r="B3760" t="str">
            <v>9814RN</v>
          </cell>
          <cell r="H3760">
            <v>294115</v>
          </cell>
        </row>
        <row r="3761">
          <cell r="B3761" t="str">
            <v>9815RN</v>
          </cell>
          <cell r="H3761">
            <v>325214</v>
          </cell>
        </row>
        <row r="3762">
          <cell r="B3762" t="str">
            <v>9816RN</v>
          </cell>
          <cell r="H3762">
            <v>325214</v>
          </cell>
        </row>
        <row r="3763">
          <cell r="B3763" t="str">
            <v>9817RN</v>
          </cell>
          <cell r="H3763">
            <v>325214</v>
          </cell>
        </row>
        <row r="3764">
          <cell r="B3764" t="str">
            <v>9818RN</v>
          </cell>
          <cell r="H3764">
            <v>325214</v>
          </cell>
        </row>
        <row r="3765">
          <cell r="B3765" t="str">
            <v>9822RN</v>
          </cell>
          <cell r="H3765">
            <v>325214</v>
          </cell>
        </row>
        <row r="3766">
          <cell r="B3766" t="str">
            <v>9823RN</v>
          </cell>
          <cell r="H3766">
            <v>325214</v>
          </cell>
        </row>
        <row r="3767">
          <cell r="B3767" t="str">
            <v>9824RN</v>
          </cell>
          <cell r="H3767">
            <v>325214</v>
          </cell>
        </row>
        <row r="3768">
          <cell r="B3768" t="str">
            <v>9825RN</v>
          </cell>
          <cell r="H3768">
            <v>325214</v>
          </cell>
        </row>
        <row r="3769">
          <cell r="B3769" t="str">
            <v>9826RN</v>
          </cell>
          <cell r="H3769">
            <v>325214</v>
          </cell>
        </row>
        <row r="3770">
          <cell r="B3770" t="str">
            <v>9827RN</v>
          </cell>
          <cell r="H3770">
            <v>325214</v>
          </cell>
        </row>
        <row r="3771">
          <cell r="B3771" t="str">
            <v>9829RN</v>
          </cell>
          <cell r="H3771">
            <v>325214</v>
          </cell>
        </row>
        <row r="3772">
          <cell r="B3772" t="str">
            <v>9830RN</v>
          </cell>
          <cell r="H3772">
            <v>294115</v>
          </cell>
        </row>
        <row r="3773">
          <cell r="B3773" t="str">
            <v>9831RN</v>
          </cell>
          <cell r="H3773">
            <v>294115</v>
          </cell>
        </row>
        <row r="3774">
          <cell r="B3774" t="str">
            <v>9832RN</v>
          </cell>
          <cell r="H3774">
            <v>325214</v>
          </cell>
        </row>
        <row r="3775">
          <cell r="B3775" t="str">
            <v>9833RN</v>
          </cell>
          <cell r="H3775">
            <v>325214</v>
          </cell>
        </row>
        <row r="3776">
          <cell r="B3776" t="str">
            <v>9834RN</v>
          </cell>
          <cell r="H3776">
            <v>325214</v>
          </cell>
        </row>
        <row r="3777">
          <cell r="B3777" t="str">
            <v>9835RN</v>
          </cell>
          <cell r="H3777">
            <v>325214</v>
          </cell>
        </row>
        <row r="3778">
          <cell r="B3778" t="str">
            <v>9836RN</v>
          </cell>
          <cell r="H3778">
            <v>325214</v>
          </cell>
        </row>
        <row r="3779">
          <cell r="B3779" t="str">
            <v>9837RN</v>
          </cell>
          <cell r="H3779">
            <v>294115</v>
          </cell>
        </row>
        <row r="3780">
          <cell r="B3780" t="str">
            <v>9838RN</v>
          </cell>
          <cell r="H3780">
            <v>325214</v>
          </cell>
        </row>
        <row r="3781">
          <cell r="B3781" t="str">
            <v>9839RN</v>
          </cell>
          <cell r="H3781">
            <v>325214</v>
          </cell>
        </row>
        <row r="3782">
          <cell r="B3782" t="str">
            <v>9840RN</v>
          </cell>
          <cell r="H3782">
            <v>325214</v>
          </cell>
        </row>
        <row r="3783">
          <cell r="B3783" t="str">
            <v>9841RN</v>
          </cell>
          <cell r="H3783">
            <v>294115</v>
          </cell>
        </row>
        <row r="3784">
          <cell r="B3784" t="str">
            <v>9842RN</v>
          </cell>
          <cell r="H3784">
            <v>325214</v>
          </cell>
        </row>
        <row r="3785">
          <cell r="B3785" t="str">
            <v>9848RN</v>
          </cell>
          <cell r="H3785">
            <v>294115</v>
          </cell>
        </row>
        <row r="3786">
          <cell r="B3786" t="str">
            <v>9849RN</v>
          </cell>
          <cell r="H3786">
            <v>294115</v>
          </cell>
        </row>
        <row r="3787">
          <cell r="B3787" t="str">
            <v>9850RN</v>
          </cell>
          <cell r="H3787">
            <v>294115</v>
          </cell>
        </row>
        <row r="3788">
          <cell r="B3788" t="str">
            <v>9855RN</v>
          </cell>
          <cell r="H3788">
            <v>294115</v>
          </cell>
        </row>
        <row r="3789">
          <cell r="B3789" t="str">
            <v>9856RN</v>
          </cell>
          <cell r="H3789">
            <v>294115</v>
          </cell>
        </row>
        <row r="3790">
          <cell r="B3790" t="str">
            <v>9857RN</v>
          </cell>
          <cell r="H3790">
            <v>294115</v>
          </cell>
        </row>
        <row r="3791">
          <cell r="B3791" t="str">
            <v>9858RN</v>
          </cell>
          <cell r="H3791">
            <v>294115</v>
          </cell>
        </row>
        <row r="3792">
          <cell r="B3792" t="str">
            <v>9859RN</v>
          </cell>
          <cell r="H3792">
            <v>294115</v>
          </cell>
        </row>
        <row r="3793">
          <cell r="B3793" t="str">
            <v>9860RN</v>
          </cell>
          <cell r="H3793">
            <v>294115</v>
          </cell>
        </row>
        <row r="3794">
          <cell r="B3794" t="str">
            <v>9861RN</v>
          </cell>
          <cell r="H3794">
            <v>294115</v>
          </cell>
        </row>
        <row r="3795">
          <cell r="B3795" t="str">
            <v>9862RN</v>
          </cell>
          <cell r="H3795">
            <v>294115</v>
          </cell>
        </row>
        <row r="3796">
          <cell r="B3796" t="str">
            <v>9863RN</v>
          </cell>
          <cell r="H3796">
            <v>294115</v>
          </cell>
        </row>
        <row r="3797">
          <cell r="B3797" t="str">
            <v>9864RN</v>
          </cell>
          <cell r="H3797">
            <v>294115</v>
          </cell>
        </row>
        <row r="3798">
          <cell r="B3798" t="str">
            <v>9865RN</v>
          </cell>
          <cell r="H3798">
            <v>294115</v>
          </cell>
        </row>
        <row r="3799">
          <cell r="B3799" t="str">
            <v>9866RN</v>
          </cell>
          <cell r="H3799">
            <v>294115</v>
          </cell>
        </row>
        <row r="3800">
          <cell r="B3800" t="str">
            <v>9867RN</v>
          </cell>
          <cell r="H3800">
            <v>294115</v>
          </cell>
        </row>
        <row r="3801">
          <cell r="B3801" t="str">
            <v>9868RN</v>
          </cell>
          <cell r="H3801">
            <v>294115</v>
          </cell>
        </row>
        <row r="3802">
          <cell r="B3802" t="str">
            <v>9869RN</v>
          </cell>
          <cell r="H3802">
            <v>294115</v>
          </cell>
        </row>
        <row r="3803">
          <cell r="B3803" t="str">
            <v>9870RN</v>
          </cell>
          <cell r="H3803">
            <v>73529</v>
          </cell>
        </row>
        <row r="3804">
          <cell r="B3804" t="str">
            <v>9871RN</v>
          </cell>
          <cell r="H3804">
            <v>294115</v>
          </cell>
        </row>
        <row r="3805">
          <cell r="B3805" t="str">
            <v>9875RN</v>
          </cell>
          <cell r="H3805">
            <v>325214</v>
          </cell>
        </row>
        <row r="3806">
          <cell r="B3806" t="str">
            <v>9876RN</v>
          </cell>
          <cell r="H3806">
            <v>325214</v>
          </cell>
        </row>
        <row r="3807">
          <cell r="B3807" t="str">
            <v>9877RN</v>
          </cell>
          <cell r="H3807">
            <v>294115</v>
          </cell>
        </row>
        <row r="3808">
          <cell r="B3808" t="str">
            <v>9878RN</v>
          </cell>
          <cell r="H3808">
            <v>294115</v>
          </cell>
        </row>
        <row r="3809">
          <cell r="B3809" t="str">
            <v>9884RN</v>
          </cell>
          <cell r="H3809">
            <v>294115</v>
          </cell>
        </row>
        <row r="3810">
          <cell r="B3810" t="str">
            <v>9885RN</v>
          </cell>
          <cell r="H3810">
            <v>294115</v>
          </cell>
        </row>
        <row r="3811">
          <cell r="B3811" t="str">
            <v>9886RN</v>
          </cell>
          <cell r="H3811">
            <v>294115</v>
          </cell>
        </row>
        <row r="3812">
          <cell r="B3812" t="str">
            <v>9887RN</v>
          </cell>
          <cell r="H3812">
            <v>294115</v>
          </cell>
        </row>
        <row r="3813">
          <cell r="B3813" t="str">
            <v>9888RN</v>
          </cell>
          <cell r="H3813">
            <v>294115</v>
          </cell>
        </row>
        <row r="3814">
          <cell r="B3814" t="str">
            <v>9889RN</v>
          </cell>
          <cell r="H3814">
            <v>294115</v>
          </cell>
        </row>
        <row r="3815">
          <cell r="B3815" t="str">
            <v>9890RN</v>
          </cell>
          <cell r="H3815">
            <v>294115</v>
          </cell>
        </row>
        <row r="3816">
          <cell r="B3816" t="str">
            <v>9891RN</v>
          </cell>
          <cell r="H3816">
            <v>294115</v>
          </cell>
        </row>
        <row r="3817">
          <cell r="B3817" t="str">
            <v>9892RN</v>
          </cell>
          <cell r="H3817">
            <v>294115</v>
          </cell>
        </row>
        <row r="3818">
          <cell r="B3818" t="str">
            <v>9893RN</v>
          </cell>
          <cell r="H3818">
            <v>294115</v>
          </cell>
        </row>
        <row r="3819">
          <cell r="B3819" t="str">
            <v>9895RN</v>
          </cell>
          <cell r="H3819">
            <v>294115</v>
          </cell>
        </row>
        <row r="3820">
          <cell r="B3820" t="str">
            <v>9896RN</v>
          </cell>
          <cell r="H3820">
            <v>294115</v>
          </cell>
        </row>
        <row r="3821">
          <cell r="B3821" t="str">
            <v>9897RN</v>
          </cell>
          <cell r="H3821">
            <v>294115</v>
          </cell>
        </row>
        <row r="3822">
          <cell r="B3822" t="str">
            <v>9898RN</v>
          </cell>
          <cell r="H3822">
            <v>294115</v>
          </cell>
        </row>
        <row r="3823">
          <cell r="B3823" t="str">
            <v>9899RN</v>
          </cell>
          <cell r="H3823">
            <v>257351</v>
          </cell>
        </row>
        <row r="3824">
          <cell r="B3824" t="str">
            <v>9900RN</v>
          </cell>
          <cell r="H3824">
            <v>294115</v>
          </cell>
        </row>
        <row r="3825">
          <cell r="B3825" t="str">
            <v>9901RN</v>
          </cell>
          <cell r="H3825">
            <v>294115</v>
          </cell>
        </row>
        <row r="3826">
          <cell r="B3826" t="str">
            <v>9903RN</v>
          </cell>
          <cell r="H3826">
            <v>325214</v>
          </cell>
        </row>
        <row r="3827">
          <cell r="B3827" t="str">
            <v>9904RN</v>
          </cell>
          <cell r="H3827">
            <v>325214</v>
          </cell>
        </row>
        <row r="3828">
          <cell r="B3828" t="str">
            <v>9905RN</v>
          </cell>
          <cell r="H3828">
            <v>325214</v>
          </cell>
        </row>
        <row r="3829">
          <cell r="B3829" t="str">
            <v>9906RN</v>
          </cell>
          <cell r="H3829">
            <v>325214</v>
          </cell>
        </row>
        <row r="3830">
          <cell r="B3830" t="str">
            <v>9907RN</v>
          </cell>
          <cell r="H3830">
            <v>294115</v>
          </cell>
        </row>
        <row r="3831">
          <cell r="B3831" t="str">
            <v>9908RN</v>
          </cell>
          <cell r="H3831">
            <v>294115</v>
          </cell>
        </row>
        <row r="3832">
          <cell r="B3832" t="str">
            <v>9909RN</v>
          </cell>
          <cell r="H3832">
            <v>294115</v>
          </cell>
        </row>
        <row r="3833">
          <cell r="B3833" t="str">
            <v>9910RN</v>
          </cell>
          <cell r="H3833">
            <v>294115</v>
          </cell>
        </row>
        <row r="3834">
          <cell r="B3834" t="str">
            <v>9911RN</v>
          </cell>
          <cell r="H3834">
            <v>294115</v>
          </cell>
        </row>
        <row r="3835">
          <cell r="B3835" t="str">
            <v>9912RN</v>
          </cell>
          <cell r="H3835">
            <v>294115</v>
          </cell>
        </row>
        <row r="3836">
          <cell r="B3836" t="str">
            <v>9913RN</v>
          </cell>
          <cell r="H3836">
            <v>294115</v>
          </cell>
        </row>
        <row r="3837">
          <cell r="B3837" t="str">
            <v>9914RN</v>
          </cell>
          <cell r="H3837">
            <v>294115</v>
          </cell>
        </row>
        <row r="3838">
          <cell r="B3838" t="str">
            <v>9915RN</v>
          </cell>
          <cell r="H3838">
            <v>294115</v>
          </cell>
        </row>
        <row r="3839">
          <cell r="B3839" t="str">
            <v>9916RN</v>
          </cell>
          <cell r="H3839">
            <v>294115</v>
          </cell>
        </row>
        <row r="3840">
          <cell r="B3840" t="str">
            <v>9917RN</v>
          </cell>
          <cell r="H3840">
            <v>294115</v>
          </cell>
        </row>
        <row r="3841">
          <cell r="B3841" t="str">
            <v>9918RN</v>
          </cell>
          <cell r="H3841">
            <v>294115</v>
          </cell>
        </row>
        <row r="3842">
          <cell r="B3842" t="str">
            <v>9919RN</v>
          </cell>
          <cell r="H3842">
            <v>294115</v>
          </cell>
        </row>
        <row r="3843">
          <cell r="B3843" t="str">
            <v>9920RN</v>
          </cell>
          <cell r="H3843">
            <v>294115</v>
          </cell>
        </row>
        <row r="3844">
          <cell r="B3844" t="str">
            <v>9921RN</v>
          </cell>
          <cell r="H3844">
            <v>325214</v>
          </cell>
        </row>
        <row r="3845">
          <cell r="B3845" t="str">
            <v>9922RN</v>
          </cell>
          <cell r="H3845">
            <v>294115</v>
          </cell>
        </row>
        <row r="3846">
          <cell r="B3846" t="str">
            <v>9923RN</v>
          </cell>
          <cell r="H3846">
            <v>294115</v>
          </cell>
        </row>
        <row r="3847">
          <cell r="B3847" t="str">
            <v>9924RN</v>
          </cell>
          <cell r="H3847">
            <v>294115</v>
          </cell>
        </row>
        <row r="3848">
          <cell r="B3848" t="str">
            <v>9925RN</v>
          </cell>
          <cell r="H3848">
            <v>294115</v>
          </cell>
        </row>
        <row r="3849">
          <cell r="B3849" t="str">
            <v>9926RN</v>
          </cell>
          <cell r="H3849">
            <v>294115</v>
          </cell>
        </row>
        <row r="3850">
          <cell r="B3850" t="str">
            <v>9927RN</v>
          </cell>
          <cell r="H3850">
            <v>325214</v>
          </cell>
        </row>
        <row r="3851">
          <cell r="B3851" t="str">
            <v>9928RN</v>
          </cell>
          <cell r="H3851">
            <v>294115</v>
          </cell>
        </row>
        <row r="3852">
          <cell r="B3852" t="str">
            <v>9929RN</v>
          </cell>
          <cell r="H3852">
            <v>294115</v>
          </cell>
        </row>
        <row r="3853">
          <cell r="B3853" t="str">
            <v>9930RN</v>
          </cell>
          <cell r="H3853">
            <v>294115</v>
          </cell>
        </row>
        <row r="3854">
          <cell r="B3854" t="str">
            <v>9934RN</v>
          </cell>
          <cell r="H3854">
            <v>325214</v>
          </cell>
        </row>
        <row r="3855">
          <cell r="B3855" t="str">
            <v>9935RN</v>
          </cell>
          <cell r="H3855">
            <v>325214</v>
          </cell>
        </row>
        <row r="3856">
          <cell r="B3856" t="str">
            <v>9936RN</v>
          </cell>
          <cell r="H3856">
            <v>325214</v>
          </cell>
        </row>
        <row r="3857">
          <cell r="B3857" t="str">
            <v>9937RN</v>
          </cell>
          <cell r="H3857">
            <v>325214</v>
          </cell>
        </row>
        <row r="3858">
          <cell r="B3858" t="str">
            <v>9938RN</v>
          </cell>
          <cell r="H3858">
            <v>325214</v>
          </cell>
        </row>
        <row r="3859">
          <cell r="B3859" t="str">
            <v>9939RN</v>
          </cell>
          <cell r="H3859">
            <v>325214</v>
          </cell>
        </row>
        <row r="3860">
          <cell r="B3860" t="str">
            <v>9940RN</v>
          </cell>
          <cell r="H3860">
            <v>294115</v>
          </cell>
        </row>
        <row r="3861">
          <cell r="B3861" t="str">
            <v>9941RN</v>
          </cell>
          <cell r="H3861">
            <v>294115</v>
          </cell>
        </row>
        <row r="3862">
          <cell r="B3862" t="str">
            <v>9942RN</v>
          </cell>
          <cell r="H3862">
            <v>294115</v>
          </cell>
        </row>
        <row r="3863">
          <cell r="B3863" t="str">
            <v>9943RN</v>
          </cell>
          <cell r="H3863">
            <v>294115</v>
          </cell>
        </row>
        <row r="3864">
          <cell r="B3864" t="str">
            <v>9944RN</v>
          </cell>
          <cell r="H3864">
            <v>294115</v>
          </cell>
        </row>
        <row r="3865">
          <cell r="B3865" t="str">
            <v>9945RN</v>
          </cell>
          <cell r="H3865">
            <v>294115</v>
          </cell>
        </row>
        <row r="3866">
          <cell r="B3866" t="str">
            <v>9946RN</v>
          </cell>
          <cell r="H3866">
            <v>294115</v>
          </cell>
        </row>
        <row r="3867">
          <cell r="B3867" t="str">
            <v>9947RN</v>
          </cell>
          <cell r="H3867">
            <v>294115</v>
          </cell>
        </row>
        <row r="3868">
          <cell r="B3868" t="str">
            <v>9948RN</v>
          </cell>
          <cell r="H3868">
            <v>294115</v>
          </cell>
        </row>
        <row r="3869">
          <cell r="B3869" t="str">
            <v>9950RN</v>
          </cell>
          <cell r="H3869">
            <v>325214</v>
          </cell>
        </row>
        <row r="3870">
          <cell r="B3870" t="str">
            <v>9951RN</v>
          </cell>
          <cell r="H3870">
            <v>294115</v>
          </cell>
        </row>
        <row r="3871">
          <cell r="B3871" t="str">
            <v>9958RN</v>
          </cell>
          <cell r="H3871">
            <v>262710</v>
          </cell>
        </row>
        <row r="3872">
          <cell r="B3872" t="str">
            <v>9959RN</v>
          </cell>
          <cell r="H3872">
            <v>262710</v>
          </cell>
        </row>
        <row r="3873">
          <cell r="B3873" t="str">
            <v>9962RN</v>
          </cell>
          <cell r="H3873">
            <v>262710</v>
          </cell>
        </row>
        <row r="3874">
          <cell r="B3874" t="str">
            <v>9965RN</v>
          </cell>
          <cell r="H3874">
            <v>262710</v>
          </cell>
        </row>
        <row r="3875">
          <cell r="B3875" t="str">
            <v>9966RN</v>
          </cell>
          <cell r="H3875">
            <v>262710</v>
          </cell>
        </row>
        <row r="3876">
          <cell r="B3876" t="str">
            <v>0068PU1</v>
          </cell>
          <cell r="H3876">
            <v>190803</v>
          </cell>
        </row>
        <row r="3877">
          <cell r="B3877" t="str">
            <v>0074PU1</v>
          </cell>
          <cell r="H3877">
            <v>194353</v>
          </cell>
        </row>
        <row r="3878">
          <cell r="B3878" t="str">
            <v>0131PU1</v>
          </cell>
          <cell r="H3878">
            <v>194983</v>
          </cell>
        </row>
        <row r="3879">
          <cell r="B3879" t="str">
            <v>0177PU1</v>
          </cell>
          <cell r="H3879">
            <v>198521</v>
          </cell>
        </row>
        <row r="3880">
          <cell r="B3880" t="str">
            <v>0240OP1</v>
          </cell>
          <cell r="H3880">
            <v>202872</v>
          </cell>
        </row>
        <row r="3881">
          <cell r="B3881" t="str">
            <v>0245OP1</v>
          </cell>
          <cell r="H3881">
            <v>202872</v>
          </cell>
        </row>
        <row r="3882">
          <cell r="B3882" t="str">
            <v>0258QD</v>
          </cell>
          <cell r="H3882">
            <v>224570</v>
          </cell>
        </row>
        <row r="3883">
          <cell r="B3883" t="str">
            <v>0283RT</v>
          </cell>
          <cell r="H3883">
            <v>233395</v>
          </cell>
        </row>
        <row r="3884">
          <cell r="B3884" t="str">
            <v>0289RT</v>
          </cell>
          <cell r="H3884">
            <v>233395</v>
          </cell>
        </row>
        <row r="3885">
          <cell r="B3885" t="str">
            <v>0295RT</v>
          </cell>
          <cell r="H3885">
            <v>233395</v>
          </cell>
        </row>
        <row r="3886">
          <cell r="B3886" t="str">
            <v>0300RT</v>
          </cell>
          <cell r="H3886">
            <v>233395</v>
          </cell>
        </row>
        <row r="3887">
          <cell r="B3887" t="str">
            <v>0302RT</v>
          </cell>
          <cell r="H3887">
            <v>233395</v>
          </cell>
        </row>
        <row r="3888">
          <cell r="B3888" t="str">
            <v>0305RT</v>
          </cell>
          <cell r="H3888">
            <v>233395</v>
          </cell>
        </row>
        <row r="3889">
          <cell r="B3889" t="str">
            <v>0310RT</v>
          </cell>
          <cell r="H3889">
            <v>233395</v>
          </cell>
        </row>
        <row r="3890">
          <cell r="B3890" t="str">
            <v>0311RT</v>
          </cell>
          <cell r="H3890">
            <v>233395</v>
          </cell>
        </row>
        <row r="3891">
          <cell r="B3891" t="str">
            <v>0313RT</v>
          </cell>
          <cell r="H3891">
            <v>233395</v>
          </cell>
        </row>
        <row r="3892">
          <cell r="B3892" t="str">
            <v>0321RT</v>
          </cell>
          <cell r="H3892">
            <v>233395</v>
          </cell>
        </row>
        <row r="3893">
          <cell r="B3893" t="str">
            <v>0324RT</v>
          </cell>
          <cell r="H3893">
            <v>233395</v>
          </cell>
        </row>
        <row r="3894">
          <cell r="B3894" t="str">
            <v>0332RT</v>
          </cell>
          <cell r="H3894">
            <v>233395</v>
          </cell>
        </row>
        <row r="3895">
          <cell r="B3895" t="str">
            <v>0333RT</v>
          </cell>
          <cell r="H3895">
            <v>233395</v>
          </cell>
        </row>
        <row r="3896">
          <cell r="B3896" t="str">
            <v>0334RT</v>
          </cell>
          <cell r="H3896">
            <v>233395</v>
          </cell>
        </row>
        <row r="3897">
          <cell r="B3897" t="str">
            <v>0337RT</v>
          </cell>
          <cell r="H3897">
            <v>233395</v>
          </cell>
        </row>
        <row r="3898">
          <cell r="B3898" t="str">
            <v>0342RT</v>
          </cell>
          <cell r="H3898">
            <v>233395</v>
          </cell>
        </row>
        <row r="3899">
          <cell r="B3899" t="str">
            <v>0345RT</v>
          </cell>
          <cell r="H3899">
            <v>233395</v>
          </cell>
        </row>
        <row r="3900">
          <cell r="B3900" t="str">
            <v>0347RT</v>
          </cell>
          <cell r="H3900">
            <v>233395</v>
          </cell>
        </row>
        <row r="3901">
          <cell r="B3901" t="str">
            <v>0348RT</v>
          </cell>
          <cell r="H3901">
            <v>233395</v>
          </cell>
        </row>
        <row r="3902">
          <cell r="B3902" t="str">
            <v>0352RT</v>
          </cell>
          <cell r="H3902">
            <v>233395</v>
          </cell>
        </row>
        <row r="3903">
          <cell r="B3903" t="str">
            <v>0353RT</v>
          </cell>
          <cell r="H3903">
            <v>233395</v>
          </cell>
        </row>
        <row r="3904">
          <cell r="B3904" t="str">
            <v>0356RT</v>
          </cell>
          <cell r="H3904">
            <v>233395</v>
          </cell>
        </row>
        <row r="3905">
          <cell r="B3905" t="str">
            <v>0361RT</v>
          </cell>
          <cell r="H3905">
            <v>233395</v>
          </cell>
        </row>
        <row r="3906">
          <cell r="B3906" t="str">
            <v>0369RT</v>
          </cell>
          <cell r="H3906">
            <v>233395</v>
          </cell>
        </row>
        <row r="3907">
          <cell r="B3907" t="str">
            <v>0370RT</v>
          </cell>
          <cell r="H3907">
            <v>233395</v>
          </cell>
        </row>
        <row r="3908">
          <cell r="B3908" t="str">
            <v>0371RT</v>
          </cell>
          <cell r="H3908">
            <v>233395</v>
          </cell>
        </row>
        <row r="3909">
          <cell r="B3909" t="str">
            <v>0376OD</v>
          </cell>
          <cell r="H3909">
            <v>228511</v>
          </cell>
        </row>
        <row r="3910">
          <cell r="B3910" t="str">
            <v>0376RT</v>
          </cell>
          <cell r="H3910">
            <v>233395</v>
          </cell>
        </row>
        <row r="3911">
          <cell r="B3911" t="str">
            <v>0394RT</v>
          </cell>
          <cell r="H3911">
            <v>233395</v>
          </cell>
        </row>
        <row r="3912">
          <cell r="B3912" t="str">
            <v>0395RT</v>
          </cell>
          <cell r="H3912">
            <v>233395</v>
          </cell>
        </row>
        <row r="3913">
          <cell r="B3913" t="str">
            <v>0422RT</v>
          </cell>
          <cell r="H3913">
            <v>233395</v>
          </cell>
        </row>
        <row r="3914">
          <cell r="B3914" t="str">
            <v>0426RT</v>
          </cell>
          <cell r="H3914">
            <v>233395</v>
          </cell>
        </row>
        <row r="3915">
          <cell r="B3915" t="str">
            <v>0428RT</v>
          </cell>
          <cell r="H3915">
            <v>233395</v>
          </cell>
        </row>
        <row r="3916">
          <cell r="B3916" t="str">
            <v>0429RT</v>
          </cell>
          <cell r="H3916">
            <v>233395</v>
          </cell>
        </row>
        <row r="3917">
          <cell r="B3917" t="str">
            <v>0432RT</v>
          </cell>
          <cell r="H3917">
            <v>233395</v>
          </cell>
        </row>
        <row r="3918">
          <cell r="B3918" t="str">
            <v>0434RT</v>
          </cell>
          <cell r="H3918">
            <v>233395</v>
          </cell>
        </row>
        <row r="3919">
          <cell r="B3919" t="str">
            <v>0436RT</v>
          </cell>
          <cell r="H3919">
            <v>233395</v>
          </cell>
        </row>
        <row r="3920">
          <cell r="B3920" t="str">
            <v>0437RT</v>
          </cell>
          <cell r="H3920">
            <v>233395</v>
          </cell>
        </row>
        <row r="3921">
          <cell r="B3921" t="str">
            <v>0440RT</v>
          </cell>
          <cell r="H3921">
            <v>233395</v>
          </cell>
        </row>
        <row r="3922">
          <cell r="B3922" t="str">
            <v>0446RT</v>
          </cell>
          <cell r="H3922">
            <v>233395</v>
          </cell>
        </row>
        <row r="3923">
          <cell r="B3923" t="str">
            <v>0448RT</v>
          </cell>
          <cell r="H3923">
            <v>233395</v>
          </cell>
        </row>
        <row r="3924">
          <cell r="B3924" t="str">
            <v>0449RT</v>
          </cell>
          <cell r="H3924">
            <v>233395</v>
          </cell>
        </row>
        <row r="3925">
          <cell r="B3925" t="str">
            <v>0452RT</v>
          </cell>
          <cell r="H3925">
            <v>233395</v>
          </cell>
        </row>
        <row r="3926">
          <cell r="B3926" t="str">
            <v>0453RT</v>
          </cell>
          <cell r="H3926">
            <v>233395</v>
          </cell>
        </row>
        <row r="3927">
          <cell r="B3927" t="str">
            <v>0472RT</v>
          </cell>
          <cell r="H3927">
            <v>233395</v>
          </cell>
        </row>
        <row r="3928">
          <cell r="B3928" t="str">
            <v>0480RT</v>
          </cell>
          <cell r="H3928">
            <v>233395</v>
          </cell>
        </row>
        <row r="3929">
          <cell r="B3929" t="str">
            <v>0487RT</v>
          </cell>
          <cell r="H3929">
            <v>233395</v>
          </cell>
        </row>
        <row r="3930">
          <cell r="B3930" t="str">
            <v>0492RT</v>
          </cell>
          <cell r="H3930">
            <v>233395</v>
          </cell>
        </row>
        <row r="3931">
          <cell r="B3931" t="str">
            <v>0493RT</v>
          </cell>
          <cell r="H3931">
            <v>233395</v>
          </cell>
        </row>
        <row r="3932">
          <cell r="B3932" t="str">
            <v>0494RT</v>
          </cell>
          <cell r="H3932">
            <v>233395</v>
          </cell>
        </row>
        <row r="3933">
          <cell r="B3933" t="str">
            <v>0499RT</v>
          </cell>
          <cell r="H3933">
            <v>233395</v>
          </cell>
        </row>
        <row r="3934">
          <cell r="B3934" t="str">
            <v>0500RT</v>
          </cell>
          <cell r="H3934">
            <v>233395</v>
          </cell>
        </row>
        <row r="3935">
          <cell r="B3935" t="str">
            <v>0511RT</v>
          </cell>
          <cell r="H3935">
            <v>233395</v>
          </cell>
        </row>
        <row r="3936">
          <cell r="B3936" t="str">
            <v>0513RT</v>
          </cell>
          <cell r="H3936">
            <v>233395</v>
          </cell>
        </row>
        <row r="3937">
          <cell r="B3937" t="str">
            <v>0514RT</v>
          </cell>
          <cell r="H3937">
            <v>233395</v>
          </cell>
        </row>
        <row r="3938">
          <cell r="B3938" t="str">
            <v>0525RT</v>
          </cell>
          <cell r="H3938">
            <v>233395</v>
          </cell>
        </row>
        <row r="3939">
          <cell r="B3939" t="str">
            <v>0531RT</v>
          </cell>
          <cell r="H3939">
            <v>233395</v>
          </cell>
        </row>
        <row r="3940">
          <cell r="B3940" t="str">
            <v>0556RT</v>
          </cell>
          <cell r="H3940">
            <v>233395</v>
          </cell>
        </row>
        <row r="3941">
          <cell r="B3941" t="str">
            <v>0574PZ1</v>
          </cell>
          <cell r="H3941">
            <v>241914</v>
          </cell>
        </row>
        <row r="3942">
          <cell r="B3942" t="str">
            <v>0598RT</v>
          </cell>
          <cell r="H3942">
            <v>230981</v>
          </cell>
        </row>
        <row r="3943">
          <cell r="B3943" t="str">
            <v>0599RT</v>
          </cell>
          <cell r="H3943">
            <v>230981</v>
          </cell>
        </row>
        <row r="3944">
          <cell r="B3944" t="str">
            <v>0600RT</v>
          </cell>
          <cell r="H3944">
            <v>230981</v>
          </cell>
        </row>
        <row r="3945">
          <cell r="B3945" t="str">
            <v>0602RT</v>
          </cell>
          <cell r="H3945">
            <v>230981</v>
          </cell>
        </row>
        <row r="3946">
          <cell r="B3946" t="str">
            <v>0603PZ1</v>
          </cell>
          <cell r="H3946">
            <v>249843</v>
          </cell>
        </row>
        <row r="3947">
          <cell r="B3947" t="str">
            <v>0605RT</v>
          </cell>
          <cell r="H3947">
            <v>230981</v>
          </cell>
        </row>
        <row r="3948">
          <cell r="B3948" t="str">
            <v>0606RT</v>
          </cell>
          <cell r="H3948">
            <v>230981</v>
          </cell>
        </row>
        <row r="3949">
          <cell r="B3949" t="str">
            <v>0607RT</v>
          </cell>
          <cell r="H3949">
            <v>230981</v>
          </cell>
        </row>
        <row r="3950">
          <cell r="B3950" t="str">
            <v>0614RT</v>
          </cell>
          <cell r="H3950">
            <v>230981</v>
          </cell>
        </row>
        <row r="3951">
          <cell r="B3951" t="str">
            <v>0615RT</v>
          </cell>
          <cell r="H3951">
            <v>230981</v>
          </cell>
        </row>
        <row r="3952">
          <cell r="B3952" t="str">
            <v>0616RT</v>
          </cell>
          <cell r="H3952">
            <v>230981</v>
          </cell>
        </row>
        <row r="3953">
          <cell r="B3953" t="str">
            <v>0617RT</v>
          </cell>
          <cell r="H3953">
            <v>230981</v>
          </cell>
        </row>
        <row r="3954">
          <cell r="B3954" t="str">
            <v>0618RT</v>
          </cell>
          <cell r="H3954">
            <v>230981</v>
          </cell>
        </row>
        <row r="3955">
          <cell r="B3955" t="str">
            <v>0619RT</v>
          </cell>
          <cell r="H3955">
            <v>230981</v>
          </cell>
        </row>
        <row r="3956">
          <cell r="B3956" t="str">
            <v>0620RT</v>
          </cell>
          <cell r="H3956">
            <v>230981</v>
          </cell>
        </row>
        <row r="3957">
          <cell r="B3957" t="str">
            <v>0641RT</v>
          </cell>
          <cell r="H3957">
            <v>230981</v>
          </cell>
        </row>
        <row r="3958">
          <cell r="B3958" t="str">
            <v>0794RU</v>
          </cell>
          <cell r="H3958">
            <v>341808</v>
          </cell>
        </row>
        <row r="3959">
          <cell r="B3959" t="str">
            <v>0929PP1</v>
          </cell>
          <cell r="H3959">
            <v>1232591</v>
          </cell>
        </row>
        <row r="3960">
          <cell r="B3960" t="str">
            <v>0970RV</v>
          </cell>
          <cell r="H3960">
            <v>292267</v>
          </cell>
        </row>
        <row r="3961">
          <cell r="B3961" t="str">
            <v>0972RV</v>
          </cell>
          <cell r="H3961">
            <v>417660</v>
          </cell>
        </row>
        <row r="3962">
          <cell r="B3962" t="str">
            <v>1004RV</v>
          </cell>
          <cell r="H3962">
            <v>348528</v>
          </cell>
        </row>
        <row r="3963">
          <cell r="B3963" t="str">
            <v>1019QZ</v>
          </cell>
          <cell r="H3963">
            <v>517943</v>
          </cell>
        </row>
        <row r="3964">
          <cell r="B3964" t="str">
            <v>1045QZ</v>
          </cell>
          <cell r="H3964">
            <v>729404</v>
          </cell>
        </row>
        <row r="3965">
          <cell r="B3965" t="str">
            <v>1070RS</v>
          </cell>
          <cell r="H3965">
            <v>139223</v>
          </cell>
        </row>
        <row r="3966">
          <cell r="B3966" t="str">
            <v>1077RS</v>
          </cell>
          <cell r="H3966">
            <v>139223</v>
          </cell>
        </row>
        <row r="3967">
          <cell r="B3967" t="str">
            <v>1083RS</v>
          </cell>
          <cell r="H3967">
            <v>346002</v>
          </cell>
        </row>
        <row r="3968">
          <cell r="B3968" t="str">
            <v>1098QZ</v>
          </cell>
          <cell r="H3968">
            <v>560101</v>
          </cell>
        </row>
        <row r="3969">
          <cell r="B3969" t="str">
            <v>1111RS</v>
          </cell>
          <cell r="H3969">
            <v>139223</v>
          </cell>
        </row>
        <row r="3970">
          <cell r="B3970" t="str">
            <v>1113RS</v>
          </cell>
          <cell r="H3970">
            <v>134483</v>
          </cell>
        </row>
        <row r="3971">
          <cell r="B3971" t="str">
            <v>1115RS</v>
          </cell>
          <cell r="H3971">
            <v>293325</v>
          </cell>
        </row>
        <row r="3972">
          <cell r="B3972" t="str">
            <v>1124PG1</v>
          </cell>
          <cell r="H3972">
            <v>241182</v>
          </cell>
        </row>
        <row r="3973">
          <cell r="B3973" t="str">
            <v>1126RR</v>
          </cell>
          <cell r="H3973">
            <v>269336</v>
          </cell>
        </row>
        <row r="3974">
          <cell r="B3974" t="str">
            <v>1138RS</v>
          </cell>
          <cell r="H3974">
            <v>487322</v>
          </cell>
        </row>
        <row r="3975">
          <cell r="B3975" t="str">
            <v>1145RS</v>
          </cell>
          <cell r="H3975">
            <v>293325</v>
          </cell>
        </row>
        <row r="3976">
          <cell r="B3976" t="str">
            <v>1177RS</v>
          </cell>
          <cell r="H3976">
            <v>139223</v>
          </cell>
        </row>
        <row r="3977">
          <cell r="B3977" t="str">
            <v>1185RS</v>
          </cell>
          <cell r="H3977">
            <v>139223</v>
          </cell>
        </row>
        <row r="3978">
          <cell r="B3978" t="str">
            <v>1214RS</v>
          </cell>
          <cell r="H3978">
            <v>33621</v>
          </cell>
        </row>
        <row r="3979">
          <cell r="B3979" t="str">
            <v>1217RS</v>
          </cell>
          <cell r="H3979">
            <v>272269</v>
          </cell>
        </row>
        <row r="3980">
          <cell r="B3980" t="str">
            <v>1246RS</v>
          </cell>
          <cell r="H3980">
            <v>375529</v>
          </cell>
        </row>
        <row r="3981">
          <cell r="B3981" t="str">
            <v>1278RS</v>
          </cell>
          <cell r="H3981">
            <v>455058</v>
          </cell>
        </row>
        <row r="3982">
          <cell r="B3982" t="str">
            <v>1313RS</v>
          </cell>
          <cell r="H3982">
            <v>305290</v>
          </cell>
        </row>
        <row r="3983">
          <cell r="B3983" t="str">
            <v>1322RS</v>
          </cell>
          <cell r="H3983">
            <v>234588</v>
          </cell>
        </row>
        <row r="3984">
          <cell r="B3984" t="str">
            <v>1346RS</v>
          </cell>
          <cell r="H3984">
            <v>200402</v>
          </cell>
        </row>
        <row r="3985">
          <cell r="B3985" t="str">
            <v>1402RS</v>
          </cell>
          <cell r="H3985">
            <v>504920</v>
          </cell>
        </row>
        <row r="3986">
          <cell r="B3986" t="str">
            <v>1433QR</v>
          </cell>
          <cell r="H3986">
            <v>239584</v>
          </cell>
        </row>
        <row r="3987">
          <cell r="B3987" t="str">
            <v>1446RS</v>
          </cell>
          <cell r="H3987">
            <v>33621</v>
          </cell>
        </row>
        <row r="3988">
          <cell r="B3988" t="str">
            <v>1467RS</v>
          </cell>
          <cell r="H3988">
            <v>308855</v>
          </cell>
        </row>
        <row r="3989">
          <cell r="B3989" t="str">
            <v>1497QC1</v>
          </cell>
          <cell r="H3989">
            <v>249281</v>
          </cell>
        </row>
        <row r="3990">
          <cell r="B3990" t="str">
            <v>1513QR</v>
          </cell>
          <cell r="H3990">
            <v>254460</v>
          </cell>
        </row>
        <row r="3991">
          <cell r="B3991" t="str">
            <v>1516QC1</v>
          </cell>
          <cell r="H3991">
            <v>249281</v>
          </cell>
        </row>
        <row r="3992">
          <cell r="B3992" t="str">
            <v>1522QR</v>
          </cell>
          <cell r="H3992">
            <v>250151</v>
          </cell>
        </row>
        <row r="3993">
          <cell r="B3993" t="str">
            <v>1526RS</v>
          </cell>
          <cell r="H3993">
            <v>34393</v>
          </cell>
        </row>
        <row r="3994">
          <cell r="B3994" t="str">
            <v>1546QR</v>
          </cell>
          <cell r="H3994">
            <v>241691</v>
          </cell>
        </row>
        <row r="3995">
          <cell r="B3995" t="str">
            <v>1562RS</v>
          </cell>
          <cell r="H3995">
            <v>33671</v>
          </cell>
        </row>
        <row r="3996">
          <cell r="B3996" t="str">
            <v>1576QR</v>
          </cell>
          <cell r="H3996">
            <v>250151</v>
          </cell>
        </row>
        <row r="3997">
          <cell r="B3997" t="str">
            <v>1599RF</v>
          </cell>
          <cell r="H3997">
            <v>236581</v>
          </cell>
        </row>
        <row r="3998">
          <cell r="B3998" t="str">
            <v>1599RS</v>
          </cell>
          <cell r="H3998">
            <v>351250</v>
          </cell>
        </row>
        <row r="3999">
          <cell r="B3999" t="str">
            <v>1612RS</v>
          </cell>
          <cell r="H3999">
            <v>283425</v>
          </cell>
        </row>
        <row r="4000">
          <cell r="B4000" t="str">
            <v>1631RS</v>
          </cell>
          <cell r="H4000">
            <v>33621</v>
          </cell>
        </row>
        <row r="4001">
          <cell r="B4001" t="str">
            <v>1665RS</v>
          </cell>
          <cell r="H4001">
            <v>320446</v>
          </cell>
        </row>
        <row r="4002">
          <cell r="B4002" t="str">
            <v>1730QC1</v>
          </cell>
          <cell r="H4002">
            <v>280282</v>
          </cell>
        </row>
        <row r="4003">
          <cell r="B4003" t="str">
            <v>1743RS</v>
          </cell>
          <cell r="H4003">
            <v>305950</v>
          </cell>
        </row>
        <row r="4004">
          <cell r="B4004" t="str">
            <v>1790QC1</v>
          </cell>
          <cell r="H4004">
            <v>280282</v>
          </cell>
        </row>
        <row r="4005">
          <cell r="B4005" t="str">
            <v>1800RG</v>
          </cell>
          <cell r="H4005">
            <v>552270</v>
          </cell>
        </row>
        <row r="4006">
          <cell r="B4006" t="str">
            <v>1806QC1</v>
          </cell>
          <cell r="H4006">
            <v>280282</v>
          </cell>
        </row>
        <row r="4007">
          <cell r="B4007" t="str">
            <v>1813QC1</v>
          </cell>
          <cell r="H4007">
            <v>280282</v>
          </cell>
        </row>
        <row r="4008">
          <cell r="B4008" t="str">
            <v>1815OP1</v>
          </cell>
          <cell r="H4008">
            <v>218800</v>
          </cell>
        </row>
        <row r="4009">
          <cell r="B4009" t="str">
            <v>1815QC1</v>
          </cell>
          <cell r="H4009">
            <v>280282</v>
          </cell>
        </row>
        <row r="4010">
          <cell r="B4010" t="str">
            <v>1816RG</v>
          </cell>
          <cell r="H4010">
            <v>552270</v>
          </cell>
        </row>
        <row r="4011">
          <cell r="B4011" t="str">
            <v>1827RF</v>
          </cell>
          <cell r="H4011">
            <v>236581</v>
          </cell>
        </row>
        <row r="4012">
          <cell r="B4012" t="str">
            <v>1833RF</v>
          </cell>
          <cell r="H4012">
            <v>236581</v>
          </cell>
        </row>
        <row r="4013">
          <cell r="B4013" t="str">
            <v>1850RF</v>
          </cell>
          <cell r="H4013">
            <v>236581</v>
          </cell>
        </row>
        <row r="4014">
          <cell r="B4014" t="str">
            <v>1852PU1</v>
          </cell>
          <cell r="H4014">
            <v>218225</v>
          </cell>
        </row>
        <row r="4015">
          <cell r="B4015" t="str">
            <v>1852RG</v>
          </cell>
          <cell r="H4015">
            <v>552270</v>
          </cell>
        </row>
        <row r="4016">
          <cell r="B4016" t="str">
            <v>1854RG</v>
          </cell>
          <cell r="H4016">
            <v>552270</v>
          </cell>
        </row>
        <row r="4017">
          <cell r="B4017" t="str">
            <v>1858PU1</v>
          </cell>
          <cell r="H4017">
            <v>206296</v>
          </cell>
        </row>
        <row r="4018">
          <cell r="B4018" t="str">
            <v>1859QC1</v>
          </cell>
          <cell r="H4018">
            <v>280282</v>
          </cell>
        </row>
        <row r="4019">
          <cell r="B4019" t="str">
            <v>1871PU1</v>
          </cell>
          <cell r="H4019">
            <v>210282</v>
          </cell>
        </row>
        <row r="4020">
          <cell r="B4020" t="str">
            <v>1873RF</v>
          </cell>
          <cell r="H4020">
            <v>236581</v>
          </cell>
        </row>
        <row r="4021">
          <cell r="B4021" t="str">
            <v>1877PU1</v>
          </cell>
          <cell r="H4021">
            <v>201889</v>
          </cell>
        </row>
        <row r="4022">
          <cell r="B4022" t="str">
            <v>1886QC1</v>
          </cell>
          <cell r="H4022">
            <v>280282</v>
          </cell>
        </row>
        <row r="4023">
          <cell r="B4023" t="str">
            <v>1887QC1</v>
          </cell>
          <cell r="H4023">
            <v>280282</v>
          </cell>
        </row>
        <row r="4024">
          <cell r="B4024" t="str">
            <v>1888PU1</v>
          </cell>
          <cell r="H4024">
            <v>230254</v>
          </cell>
        </row>
        <row r="4025">
          <cell r="B4025" t="str">
            <v>1888QC1</v>
          </cell>
          <cell r="H4025">
            <v>280282</v>
          </cell>
        </row>
        <row r="4026">
          <cell r="B4026" t="str">
            <v>1890QC1</v>
          </cell>
          <cell r="H4026">
            <v>280282</v>
          </cell>
        </row>
        <row r="4027">
          <cell r="B4027" t="str">
            <v>1892RF</v>
          </cell>
          <cell r="H4027">
            <v>236581</v>
          </cell>
        </row>
        <row r="4028">
          <cell r="B4028" t="str">
            <v>1894RF</v>
          </cell>
          <cell r="H4028">
            <v>168986</v>
          </cell>
        </row>
        <row r="4029">
          <cell r="B4029" t="str">
            <v>1896QC1</v>
          </cell>
          <cell r="H4029">
            <v>280282</v>
          </cell>
        </row>
        <row r="4030">
          <cell r="B4030" t="str">
            <v>1897RF</v>
          </cell>
          <cell r="H4030">
            <v>236581</v>
          </cell>
        </row>
        <row r="4031">
          <cell r="B4031" t="str">
            <v>1899QC1</v>
          </cell>
          <cell r="H4031">
            <v>266739</v>
          </cell>
        </row>
        <row r="4032">
          <cell r="B4032" t="str">
            <v>1902RF</v>
          </cell>
          <cell r="H4032">
            <v>236581</v>
          </cell>
        </row>
        <row r="4033">
          <cell r="B4033" t="str">
            <v>1904RD</v>
          </cell>
          <cell r="H4033">
            <v>719061</v>
          </cell>
        </row>
        <row r="4034">
          <cell r="B4034" t="str">
            <v>1906RF</v>
          </cell>
          <cell r="H4034">
            <v>236581</v>
          </cell>
        </row>
        <row r="4035">
          <cell r="B4035" t="str">
            <v>1912RF</v>
          </cell>
          <cell r="H4035">
            <v>236581</v>
          </cell>
        </row>
        <row r="4036">
          <cell r="B4036" t="str">
            <v>1913PU1</v>
          </cell>
          <cell r="H4036">
            <v>222323</v>
          </cell>
        </row>
        <row r="4037">
          <cell r="B4037" t="str">
            <v>1921QC1</v>
          </cell>
          <cell r="H4037">
            <v>280282</v>
          </cell>
        </row>
        <row r="4038">
          <cell r="B4038" t="str">
            <v>1924QC1</v>
          </cell>
          <cell r="H4038">
            <v>280282</v>
          </cell>
        </row>
        <row r="4039">
          <cell r="B4039" t="str">
            <v>1928PU1</v>
          </cell>
          <cell r="H4039">
            <v>201889</v>
          </cell>
        </row>
        <row r="4040">
          <cell r="B4040" t="str">
            <v>1929PU1</v>
          </cell>
          <cell r="H4040">
            <v>201889</v>
          </cell>
        </row>
        <row r="4041">
          <cell r="B4041" t="str">
            <v>1930RF</v>
          </cell>
          <cell r="H4041">
            <v>236581</v>
          </cell>
        </row>
        <row r="4042">
          <cell r="B4042" t="str">
            <v>1932RF</v>
          </cell>
          <cell r="H4042">
            <v>236581</v>
          </cell>
        </row>
        <row r="4043">
          <cell r="B4043" t="str">
            <v>1933QC1</v>
          </cell>
          <cell r="H4043">
            <v>280282</v>
          </cell>
        </row>
        <row r="4044">
          <cell r="B4044" t="str">
            <v>1933RF</v>
          </cell>
          <cell r="H4044">
            <v>236581</v>
          </cell>
        </row>
        <row r="4045">
          <cell r="B4045" t="str">
            <v>1935QC1</v>
          </cell>
          <cell r="H4045">
            <v>280282</v>
          </cell>
        </row>
        <row r="4046">
          <cell r="B4046" t="str">
            <v>1937PU1</v>
          </cell>
          <cell r="H4046">
            <v>213804</v>
          </cell>
        </row>
        <row r="4047">
          <cell r="B4047" t="str">
            <v>1937QC1</v>
          </cell>
          <cell r="H4047">
            <v>280282</v>
          </cell>
        </row>
        <row r="4048">
          <cell r="B4048" t="str">
            <v>1940PU1</v>
          </cell>
          <cell r="H4048">
            <v>206296</v>
          </cell>
        </row>
        <row r="4049">
          <cell r="B4049" t="str">
            <v>1942PU1</v>
          </cell>
          <cell r="H4049">
            <v>201889</v>
          </cell>
        </row>
        <row r="4050">
          <cell r="B4050" t="str">
            <v>1943QC1</v>
          </cell>
          <cell r="H4050">
            <v>280282</v>
          </cell>
        </row>
        <row r="4051">
          <cell r="B4051" t="str">
            <v>1951RD</v>
          </cell>
          <cell r="H4051">
            <v>313065</v>
          </cell>
        </row>
        <row r="4052">
          <cell r="B4052" t="str">
            <v>1952QC1</v>
          </cell>
          <cell r="H4052">
            <v>280282</v>
          </cell>
        </row>
        <row r="4053">
          <cell r="B4053" t="str">
            <v>1955PU1</v>
          </cell>
          <cell r="H4053">
            <v>213804</v>
          </cell>
        </row>
        <row r="4054">
          <cell r="B4054" t="str">
            <v>1960RF</v>
          </cell>
          <cell r="H4054">
            <v>234125</v>
          </cell>
        </row>
        <row r="4055">
          <cell r="B4055" t="str">
            <v>1973PU1</v>
          </cell>
          <cell r="H4055">
            <v>210282</v>
          </cell>
        </row>
        <row r="4056">
          <cell r="B4056" t="str">
            <v>1973RF</v>
          </cell>
          <cell r="H4056">
            <v>236581</v>
          </cell>
        </row>
        <row r="4057">
          <cell r="B4057" t="str">
            <v>1974PU1</v>
          </cell>
          <cell r="H4057">
            <v>210282</v>
          </cell>
        </row>
        <row r="4058">
          <cell r="B4058" t="str">
            <v>1984RF</v>
          </cell>
          <cell r="H4058">
            <v>236581</v>
          </cell>
        </row>
        <row r="4059">
          <cell r="B4059" t="str">
            <v>1985RF</v>
          </cell>
          <cell r="H4059">
            <v>236581</v>
          </cell>
        </row>
        <row r="4060">
          <cell r="B4060" t="str">
            <v>1986RF</v>
          </cell>
          <cell r="H4060">
            <v>236581</v>
          </cell>
        </row>
        <row r="4061">
          <cell r="B4061" t="str">
            <v>1995RF</v>
          </cell>
          <cell r="H4061">
            <v>236581</v>
          </cell>
        </row>
        <row r="4062">
          <cell r="B4062" t="str">
            <v>1996RF</v>
          </cell>
          <cell r="H4062">
            <v>234125</v>
          </cell>
        </row>
        <row r="4063">
          <cell r="B4063" t="str">
            <v>1997PU1</v>
          </cell>
          <cell r="H4063">
            <v>198355</v>
          </cell>
        </row>
        <row r="4064">
          <cell r="B4064" t="str">
            <v>2005MX2</v>
          </cell>
          <cell r="H4064">
            <v>190971</v>
          </cell>
        </row>
        <row r="4065">
          <cell r="B4065" t="str">
            <v>2012RF</v>
          </cell>
          <cell r="H4065">
            <v>236581</v>
          </cell>
        </row>
        <row r="4066">
          <cell r="B4066" t="str">
            <v>2024PU1</v>
          </cell>
          <cell r="H4066">
            <v>213804</v>
          </cell>
        </row>
        <row r="4067">
          <cell r="B4067" t="str">
            <v>2028PU1</v>
          </cell>
          <cell r="H4067">
            <v>210282</v>
          </cell>
        </row>
        <row r="4068">
          <cell r="B4068" t="str">
            <v>2037PU1</v>
          </cell>
          <cell r="H4068">
            <v>201889</v>
          </cell>
        </row>
        <row r="4069">
          <cell r="B4069" t="str">
            <v>2037RF</v>
          </cell>
          <cell r="H4069">
            <v>478986</v>
          </cell>
        </row>
        <row r="4070">
          <cell r="B4070" t="str">
            <v>2040RF</v>
          </cell>
          <cell r="H4070">
            <v>236581</v>
          </cell>
        </row>
        <row r="4071">
          <cell r="B4071" t="str">
            <v>2043PU1</v>
          </cell>
          <cell r="H4071">
            <v>224021</v>
          </cell>
        </row>
        <row r="4072">
          <cell r="B4072" t="str">
            <v>2048RF</v>
          </cell>
          <cell r="H4072">
            <v>341834</v>
          </cell>
        </row>
        <row r="4073">
          <cell r="B4073" t="str">
            <v>2059PU1</v>
          </cell>
          <cell r="H4073">
            <v>198355</v>
          </cell>
        </row>
        <row r="4074">
          <cell r="B4074" t="str">
            <v>2063PU1</v>
          </cell>
          <cell r="H4074">
            <v>198355</v>
          </cell>
        </row>
        <row r="4075">
          <cell r="B4075" t="str">
            <v>2067PU1</v>
          </cell>
          <cell r="H4075">
            <v>198355</v>
          </cell>
        </row>
        <row r="4076">
          <cell r="B4076" t="str">
            <v>2077PU1</v>
          </cell>
          <cell r="H4076">
            <v>206296</v>
          </cell>
        </row>
        <row r="4077">
          <cell r="B4077" t="str">
            <v>2081PU1</v>
          </cell>
          <cell r="H4077">
            <v>201889</v>
          </cell>
        </row>
        <row r="4078">
          <cell r="B4078" t="str">
            <v>2083PU1</v>
          </cell>
          <cell r="H4078">
            <v>213804</v>
          </cell>
        </row>
        <row r="4079">
          <cell r="B4079" t="str">
            <v>2090PU1</v>
          </cell>
          <cell r="H4079">
            <v>211713</v>
          </cell>
        </row>
        <row r="4080">
          <cell r="B4080" t="str">
            <v>2106RF</v>
          </cell>
          <cell r="H4080">
            <v>108862</v>
          </cell>
        </row>
        <row r="4081">
          <cell r="B4081" t="str">
            <v>2109PU1</v>
          </cell>
          <cell r="H4081">
            <v>206296</v>
          </cell>
        </row>
        <row r="4082">
          <cell r="B4082" t="str">
            <v>2123RF</v>
          </cell>
          <cell r="H4082">
            <v>292074</v>
          </cell>
        </row>
        <row r="4083">
          <cell r="B4083" t="str">
            <v>2159RT</v>
          </cell>
          <cell r="H4083">
            <v>319857</v>
          </cell>
        </row>
        <row r="4084">
          <cell r="B4084" t="str">
            <v>2173RT</v>
          </cell>
          <cell r="H4084">
            <v>614469</v>
          </cell>
        </row>
        <row r="4085">
          <cell r="B4085" t="str">
            <v>2299RR</v>
          </cell>
          <cell r="H4085">
            <v>336543</v>
          </cell>
        </row>
        <row r="4086">
          <cell r="B4086" t="str">
            <v>2300RR</v>
          </cell>
          <cell r="H4086">
            <v>336543</v>
          </cell>
        </row>
        <row r="4087">
          <cell r="B4087" t="str">
            <v>2408RO</v>
          </cell>
          <cell r="H4087">
            <v>309364</v>
          </cell>
        </row>
        <row r="4088">
          <cell r="B4088" t="str">
            <v>2416RQ</v>
          </cell>
          <cell r="H4088">
            <v>294821</v>
          </cell>
        </row>
        <row r="4089">
          <cell r="B4089" t="str">
            <v>2429RO</v>
          </cell>
          <cell r="H4089">
            <v>242910</v>
          </cell>
        </row>
        <row r="4090">
          <cell r="B4090" t="str">
            <v>2434RO</v>
          </cell>
          <cell r="H4090">
            <v>242910</v>
          </cell>
        </row>
        <row r="4091">
          <cell r="B4091" t="str">
            <v>2435RO</v>
          </cell>
          <cell r="H4091">
            <v>242910</v>
          </cell>
        </row>
        <row r="4092">
          <cell r="B4092" t="str">
            <v>2437RO</v>
          </cell>
          <cell r="H4092">
            <v>242910</v>
          </cell>
        </row>
        <row r="4093">
          <cell r="B4093" t="str">
            <v>2438RO</v>
          </cell>
          <cell r="H4093">
            <v>242910</v>
          </cell>
        </row>
        <row r="4094">
          <cell r="B4094" t="str">
            <v>2439RO</v>
          </cell>
          <cell r="H4094">
            <v>242910</v>
          </cell>
        </row>
        <row r="4095">
          <cell r="B4095" t="str">
            <v>2440RO</v>
          </cell>
          <cell r="H4095">
            <v>242910</v>
          </cell>
        </row>
        <row r="4096">
          <cell r="B4096" t="str">
            <v>2466RO</v>
          </cell>
          <cell r="H4096">
            <v>242910</v>
          </cell>
        </row>
        <row r="4097">
          <cell r="B4097" t="str">
            <v>2470RO</v>
          </cell>
          <cell r="H4097">
            <v>242910</v>
          </cell>
        </row>
        <row r="4098">
          <cell r="B4098" t="str">
            <v>2471RO</v>
          </cell>
          <cell r="H4098">
            <v>242910</v>
          </cell>
        </row>
        <row r="4099">
          <cell r="B4099" t="str">
            <v>2480RO</v>
          </cell>
          <cell r="H4099">
            <v>242910</v>
          </cell>
        </row>
        <row r="4100">
          <cell r="B4100" t="str">
            <v>2482RO</v>
          </cell>
          <cell r="H4100">
            <v>242910</v>
          </cell>
        </row>
        <row r="4101">
          <cell r="B4101" t="str">
            <v>2483RO</v>
          </cell>
          <cell r="H4101">
            <v>242910</v>
          </cell>
        </row>
        <row r="4102">
          <cell r="B4102" t="str">
            <v>2484RO</v>
          </cell>
          <cell r="H4102">
            <v>242910</v>
          </cell>
        </row>
        <row r="4103">
          <cell r="B4103" t="str">
            <v>2489RO</v>
          </cell>
          <cell r="H4103">
            <v>242910</v>
          </cell>
        </row>
        <row r="4104">
          <cell r="B4104" t="str">
            <v>2490RO</v>
          </cell>
          <cell r="H4104">
            <v>242910</v>
          </cell>
        </row>
        <row r="4105">
          <cell r="B4105" t="str">
            <v>2558PR1</v>
          </cell>
          <cell r="H4105">
            <v>209409</v>
          </cell>
        </row>
        <row r="4106">
          <cell r="B4106" t="str">
            <v>2602RO</v>
          </cell>
          <cell r="H4106">
            <v>137571</v>
          </cell>
        </row>
        <row r="4107">
          <cell r="B4107" t="str">
            <v>2620RO</v>
          </cell>
          <cell r="H4107">
            <v>51821</v>
          </cell>
        </row>
        <row r="4108">
          <cell r="B4108" t="str">
            <v>2634PD1</v>
          </cell>
          <cell r="H4108">
            <v>279468</v>
          </cell>
        </row>
        <row r="4109">
          <cell r="B4109" t="str">
            <v>2637RO</v>
          </cell>
          <cell r="H4109">
            <v>137571</v>
          </cell>
        </row>
        <row r="4110">
          <cell r="B4110" t="str">
            <v>2659RO</v>
          </cell>
          <cell r="H4110">
            <v>355336</v>
          </cell>
        </row>
        <row r="4111">
          <cell r="B4111" t="str">
            <v>2696RO</v>
          </cell>
          <cell r="H4111">
            <v>296248</v>
          </cell>
        </row>
        <row r="4112">
          <cell r="B4112" t="str">
            <v>2717RP</v>
          </cell>
          <cell r="H4112">
            <v>234504</v>
          </cell>
        </row>
        <row r="4113">
          <cell r="B4113" t="str">
            <v>2727RP</v>
          </cell>
          <cell r="H4113">
            <v>234504</v>
          </cell>
        </row>
        <row r="4114">
          <cell r="B4114" t="str">
            <v>2728RP</v>
          </cell>
          <cell r="H4114">
            <v>234504</v>
          </cell>
        </row>
        <row r="4115">
          <cell r="B4115" t="str">
            <v>2729RP</v>
          </cell>
          <cell r="H4115">
            <v>234504</v>
          </cell>
        </row>
        <row r="4116">
          <cell r="B4116" t="str">
            <v>2731PD1</v>
          </cell>
          <cell r="H4116">
            <v>198830</v>
          </cell>
        </row>
        <row r="4117">
          <cell r="B4117" t="str">
            <v>2741RP</v>
          </cell>
          <cell r="H4117">
            <v>234504</v>
          </cell>
        </row>
        <row r="4118">
          <cell r="B4118" t="str">
            <v>2742RP</v>
          </cell>
          <cell r="H4118">
            <v>234504</v>
          </cell>
        </row>
        <row r="4119">
          <cell r="B4119" t="str">
            <v>2743RP</v>
          </cell>
          <cell r="H4119">
            <v>234504</v>
          </cell>
        </row>
        <row r="4120">
          <cell r="B4120" t="str">
            <v>2744RP</v>
          </cell>
          <cell r="H4120">
            <v>234504</v>
          </cell>
        </row>
        <row r="4121">
          <cell r="B4121" t="str">
            <v>2745RP</v>
          </cell>
          <cell r="H4121">
            <v>234504</v>
          </cell>
        </row>
        <row r="4122">
          <cell r="B4122" t="str">
            <v>2747RP</v>
          </cell>
          <cell r="H4122">
            <v>234504</v>
          </cell>
        </row>
        <row r="4123">
          <cell r="B4123" t="str">
            <v>2748RP</v>
          </cell>
          <cell r="H4123">
            <v>234504</v>
          </cell>
        </row>
        <row r="4124">
          <cell r="B4124" t="str">
            <v>2749RP</v>
          </cell>
          <cell r="H4124">
            <v>234504</v>
          </cell>
        </row>
        <row r="4125">
          <cell r="B4125" t="str">
            <v>2750RP</v>
          </cell>
          <cell r="H4125">
            <v>234504</v>
          </cell>
        </row>
        <row r="4126">
          <cell r="B4126" t="str">
            <v>2751RP</v>
          </cell>
          <cell r="H4126">
            <v>234504</v>
          </cell>
        </row>
        <row r="4127">
          <cell r="B4127" t="str">
            <v>2752RP</v>
          </cell>
          <cell r="H4127">
            <v>234504</v>
          </cell>
        </row>
        <row r="4128">
          <cell r="B4128" t="str">
            <v>2753RP</v>
          </cell>
          <cell r="H4128">
            <v>234504</v>
          </cell>
        </row>
        <row r="4129">
          <cell r="B4129" t="str">
            <v>2754RP</v>
          </cell>
          <cell r="H4129">
            <v>234504</v>
          </cell>
        </row>
        <row r="4130">
          <cell r="B4130" t="str">
            <v>2755RO</v>
          </cell>
          <cell r="H4130">
            <v>242910</v>
          </cell>
        </row>
        <row r="4131">
          <cell r="B4131" t="str">
            <v>2755RP</v>
          </cell>
          <cell r="H4131">
            <v>234504</v>
          </cell>
        </row>
        <row r="4132">
          <cell r="B4132" t="str">
            <v>2756RP</v>
          </cell>
          <cell r="H4132">
            <v>234504</v>
          </cell>
        </row>
        <row r="4133">
          <cell r="B4133" t="str">
            <v>2757RP</v>
          </cell>
          <cell r="H4133">
            <v>234504</v>
          </cell>
        </row>
        <row r="4134">
          <cell r="B4134" t="str">
            <v>2758RP</v>
          </cell>
          <cell r="H4134">
            <v>234504</v>
          </cell>
        </row>
        <row r="4135">
          <cell r="B4135" t="str">
            <v>2759RP</v>
          </cell>
          <cell r="H4135">
            <v>234504</v>
          </cell>
        </row>
        <row r="4136">
          <cell r="B4136" t="str">
            <v>2760RP</v>
          </cell>
          <cell r="H4136">
            <v>234504</v>
          </cell>
        </row>
        <row r="4137">
          <cell r="B4137" t="str">
            <v>2761RP</v>
          </cell>
          <cell r="H4137">
            <v>234504</v>
          </cell>
        </row>
        <row r="4138">
          <cell r="B4138" t="str">
            <v>2762RP</v>
          </cell>
          <cell r="H4138">
            <v>234504</v>
          </cell>
        </row>
        <row r="4139">
          <cell r="B4139" t="str">
            <v>2763RP</v>
          </cell>
          <cell r="H4139">
            <v>234504</v>
          </cell>
        </row>
        <row r="4140">
          <cell r="B4140" t="str">
            <v>2764RP</v>
          </cell>
          <cell r="H4140">
            <v>234504</v>
          </cell>
        </row>
        <row r="4141">
          <cell r="B4141" t="str">
            <v>2765RP</v>
          </cell>
          <cell r="H4141">
            <v>234504</v>
          </cell>
        </row>
        <row r="4142">
          <cell r="B4142" t="str">
            <v>2807PR1</v>
          </cell>
          <cell r="H4142">
            <v>220091</v>
          </cell>
        </row>
        <row r="4143">
          <cell r="B4143" t="str">
            <v>2857RU</v>
          </cell>
          <cell r="H4143">
            <v>274318</v>
          </cell>
        </row>
        <row r="4144">
          <cell r="B4144" t="str">
            <v>2863RO</v>
          </cell>
          <cell r="H4144">
            <v>279314</v>
          </cell>
        </row>
        <row r="4145">
          <cell r="B4145" t="str">
            <v>2874RU</v>
          </cell>
          <cell r="H4145">
            <v>281810</v>
          </cell>
        </row>
        <row r="4146">
          <cell r="B4146" t="str">
            <v>2895RU</v>
          </cell>
          <cell r="H4146">
            <v>275384</v>
          </cell>
        </row>
        <row r="4147">
          <cell r="B4147" t="str">
            <v>2917RO</v>
          </cell>
          <cell r="H4147">
            <v>137571</v>
          </cell>
        </row>
        <row r="4148">
          <cell r="B4148" t="str">
            <v>2920RO</v>
          </cell>
          <cell r="H4148">
            <v>137571</v>
          </cell>
        </row>
        <row r="4149">
          <cell r="B4149" t="str">
            <v>2925RO</v>
          </cell>
          <cell r="H4149">
            <v>137571</v>
          </cell>
        </row>
        <row r="4150">
          <cell r="B4150" t="str">
            <v>2988RC</v>
          </cell>
          <cell r="H4150">
            <v>339827</v>
          </cell>
        </row>
        <row r="4151">
          <cell r="B4151" t="str">
            <v>3013PH1</v>
          </cell>
          <cell r="H4151">
            <v>194901</v>
          </cell>
        </row>
        <row r="4152">
          <cell r="B4152" t="str">
            <v>3013RO</v>
          </cell>
          <cell r="H4152">
            <v>137571</v>
          </cell>
        </row>
        <row r="4153">
          <cell r="B4153" t="str">
            <v>3017RO</v>
          </cell>
          <cell r="H4153">
            <v>137571</v>
          </cell>
        </row>
        <row r="4154">
          <cell r="B4154" t="str">
            <v>3025RC</v>
          </cell>
          <cell r="H4154">
            <v>116181</v>
          </cell>
        </row>
        <row r="4155">
          <cell r="B4155" t="str">
            <v>3028RC</v>
          </cell>
          <cell r="H4155">
            <v>41558</v>
          </cell>
        </row>
        <row r="4156">
          <cell r="B4156" t="str">
            <v>3038RC</v>
          </cell>
          <cell r="H4156">
            <v>272106</v>
          </cell>
        </row>
        <row r="4157">
          <cell r="B4157" t="str">
            <v>3053RC</v>
          </cell>
          <cell r="H4157">
            <v>232363</v>
          </cell>
        </row>
        <row r="4158">
          <cell r="B4158" t="str">
            <v>3061PH1</v>
          </cell>
          <cell r="H4158">
            <v>206057</v>
          </cell>
        </row>
        <row r="4159">
          <cell r="B4159" t="str">
            <v>3081RO</v>
          </cell>
          <cell r="H4159">
            <v>137571</v>
          </cell>
        </row>
        <row r="4160">
          <cell r="B4160" t="str">
            <v>3084RO</v>
          </cell>
          <cell r="H4160">
            <v>137571</v>
          </cell>
        </row>
        <row r="4161">
          <cell r="B4161" t="str">
            <v>3090PH1</v>
          </cell>
          <cell r="H4161">
            <v>194901</v>
          </cell>
        </row>
        <row r="4162">
          <cell r="B4162" t="str">
            <v>3091RO</v>
          </cell>
          <cell r="H4162">
            <v>137571</v>
          </cell>
        </row>
        <row r="4163">
          <cell r="B4163" t="str">
            <v>3092RO</v>
          </cell>
          <cell r="H4163">
            <v>137571</v>
          </cell>
        </row>
        <row r="4164">
          <cell r="B4164" t="str">
            <v>3124RO</v>
          </cell>
          <cell r="H4164">
            <v>137571</v>
          </cell>
        </row>
        <row r="4165">
          <cell r="B4165" t="str">
            <v>3139PH1</v>
          </cell>
          <cell r="H4165">
            <v>206057</v>
          </cell>
        </row>
        <row r="4166">
          <cell r="B4166" t="str">
            <v>3193RO</v>
          </cell>
          <cell r="H4166">
            <v>231753</v>
          </cell>
        </row>
        <row r="4167">
          <cell r="B4167" t="str">
            <v>3200RC</v>
          </cell>
          <cell r="H4167">
            <v>252269</v>
          </cell>
        </row>
        <row r="4168">
          <cell r="B4168" t="str">
            <v>3208PH1</v>
          </cell>
          <cell r="H4168">
            <v>206057</v>
          </cell>
        </row>
        <row r="4169">
          <cell r="B4169" t="str">
            <v>3232RC</v>
          </cell>
          <cell r="H4169">
            <v>359629</v>
          </cell>
        </row>
        <row r="4170">
          <cell r="B4170" t="str">
            <v>3243RC</v>
          </cell>
          <cell r="H4170">
            <v>259428</v>
          </cell>
        </row>
        <row r="4171">
          <cell r="B4171" t="str">
            <v>3261RX</v>
          </cell>
          <cell r="H4171">
            <v>360597</v>
          </cell>
        </row>
        <row r="4172">
          <cell r="B4172" t="str">
            <v>3268RC</v>
          </cell>
          <cell r="H4172">
            <v>266473</v>
          </cell>
        </row>
        <row r="4173">
          <cell r="B4173" t="str">
            <v>3292RR</v>
          </cell>
          <cell r="H4173">
            <v>307900</v>
          </cell>
        </row>
        <row r="4174">
          <cell r="B4174" t="str">
            <v>3298RR</v>
          </cell>
          <cell r="H4174">
            <v>345749</v>
          </cell>
        </row>
        <row r="4175">
          <cell r="B4175" t="str">
            <v>3314RC</v>
          </cell>
          <cell r="H4175">
            <v>249337</v>
          </cell>
        </row>
        <row r="4176">
          <cell r="B4176" t="str">
            <v>3316RC</v>
          </cell>
          <cell r="H4176">
            <v>254783</v>
          </cell>
        </row>
        <row r="4177">
          <cell r="B4177" t="str">
            <v>3323RC</v>
          </cell>
          <cell r="H4177">
            <v>445275</v>
          </cell>
        </row>
        <row r="4178">
          <cell r="B4178" t="str">
            <v>3329RC</v>
          </cell>
          <cell r="H4178">
            <v>634872</v>
          </cell>
        </row>
        <row r="4179">
          <cell r="B4179" t="str">
            <v>3331RC</v>
          </cell>
          <cell r="H4179">
            <v>548182</v>
          </cell>
        </row>
        <row r="4180">
          <cell r="B4180" t="str">
            <v>3333RO</v>
          </cell>
          <cell r="H4180">
            <v>182970</v>
          </cell>
        </row>
        <row r="4181">
          <cell r="B4181" t="str">
            <v>3363RV</v>
          </cell>
          <cell r="H4181">
            <v>278682</v>
          </cell>
        </row>
        <row r="4182">
          <cell r="B4182" t="str">
            <v>3373MV1</v>
          </cell>
          <cell r="H4182">
            <v>287439</v>
          </cell>
        </row>
        <row r="4183">
          <cell r="B4183" t="str">
            <v>3385MV1</v>
          </cell>
          <cell r="H4183">
            <v>283243</v>
          </cell>
        </row>
        <row r="4184">
          <cell r="B4184" t="str">
            <v>3390RV</v>
          </cell>
          <cell r="H4184">
            <v>343700</v>
          </cell>
        </row>
        <row r="4185">
          <cell r="B4185" t="str">
            <v>3394MV2</v>
          </cell>
          <cell r="H4185">
            <v>223864</v>
          </cell>
        </row>
        <row r="4186">
          <cell r="B4186" t="str">
            <v>3419RV</v>
          </cell>
          <cell r="H4186">
            <v>349117</v>
          </cell>
        </row>
        <row r="4187">
          <cell r="B4187" t="str">
            <v>3445RV</v>
          </cell>
          <cell r="H4187">
            <v>344374</v>
          </cell>
        </row>
        <row r="4188">
          <cell r="B4188" t="str">
            <v>3510QN</v>
          </cell>
          <cell r="H4188">
            <v>374041</v>
          </cell>
        </row>
        <row r="4189">
          <cell r="B4189" t="str">
            <v>3515RC</v>
          </cell>
          <cell r="H4189">
            <v>112976</v>
          </cell>
        </row>
        <row r="4190">
          <cell r="B4190" t="str">
            <v>3521RC</v>
          </cell>
          <cell r="H4190">
            <v>89078</v>
          </cell>
        </row>
        <row r="4191">
          <cell r="B4191" t="str">
            <v>3534OP1</v>
          </cell>
          <cell r="H4191">
            <v>199363</v>
          </cell>
        </row>
        <row r="4192">
          <cell r="B4192" t="str">
            <v>3546RC</v>
          </cell>
          <cell r="H4192">
            <v>310924</v>
          </cell>
        </row>
        <row r="4193">
          <cell r="B4193" t="str">
            <v>3584RC</v>
          </cell>
          <cell r="H4193">
            <v>314725</v>
          </cell>
        </row>
        <row r="4194">
          <cell r="B4194" t="str">
            <v>3615RG</v>
          </cell>
          <cell r="H4194">
            <v>232286</v>
          </cell>
        </row>
        <row r="4195">
          <cell r="B4195" t="str">
            <v>3619RC</v>
          </cell>
          <cell r="H4195">
            <v>334717</v>
          </cell>
        </row>
        <row r="4196">
          <cell r="B4196" t="str">
            <v>3653PG1</v>
          </cell>
          <cell r="H4196">
            <v>209355</v>
          </cell>
        </row>
        <row r="4197">
          <cell r="B4197" t="str">
            <v>3767PE1</v>
          </cell>
          <cell r="H4197">
            <v>303452</v>
          </cell>
        </row>
        <row r="4198">
          <cell r="B4198" t="str">
            <v>3941RF</v>
          </cell>
          <cell r="H4198">
            <v>323367</v>
          </cell>
        </row>
        <row r="4199">
          <cell r="B4199" t="str">
            <v>4014OQ1</v>
          </cell>
          <cell r="H4199">
            <v>208836</v>
          </cell>
        </row>
        <row r="4200">
          <cell r="B4200" t="str">
            <v>4027PA1</v>
          </cell>
          <cell r="H4200">
            <v>198760</v>
          </cell>
        </row>
        <row r="4201">
          <cell r="B4201" t="str">
            <v>4028PA1</v>
          </cell>
          <cell r="H4201">
            <v>198760</v>
          </cell>
        </row>
        <row r="4202">
          <cell r="B4202" t="str">
            <v>4248RT</v>
          </cell>
          <cell r="H4202">
            <v>496780</v>
          </cell>
        </row>
        <row r="4203">
          <cell r="B4203" t="str">
            <v>4308RT</v>
          </cell>
          <cell r="H4203">
            <v>306357</v>
          </cell>
        </row>
        <row r="4204">
          <cell r="B4204" t="str">
            <v>4318RP</v>
          </cell>
          <cell r="H4204">
            <v>710572</v>
          </cell>
        </row>
        <row r="4205">
          <cell r="B4205" t="str">
            <v>4325RP</v>
          </cell>
          <cell r="H4205">
            <v>472897</v>
          </cell>
        </row>
        <row r="4206">
          <cell r="B4206" t="str">
            <v>4334RF</v>
          </cell>
          <cell r="H4206">
            <v>297894</v>
          </cell>
        </row>
        <row r="4207">
          <cell r="B4207" t="str">
            <v>4347RP</v>
          </cell>
          <cell r="H4207">
            <v>402057</v>
          </cell>
        </row>
        <row r="4208">
          <cell r="B4208" t="str">
            <v>4349RP</v>
          </cell>
          <cell r="H4208">
            <v>472897</v>
          </cell>
        </row>
        <row r="4209">
          <cell r="B4209" t="str">
            <v>4350RP</v>
          </cell>
          <cell r="H4209">
            <v>472897</v>
          </cell>
        </row>
        <row r="4210">
          <cell r="B4210" t="str">
            <v>4356RP</v>
          </cell>
          <cell r="H4210">
            <v>472897</v>
          </cell>
        </row>
        <row r="4211">
          <cell r="B4211" t="str">
            <v>4375RJ</v>
          </cell>
          <cell r="H4211">
            <v>137571</v>
          </cell>
        </row>
        <row r="4212">
          <cell r="B4212" t="str">
            <v>4418RJ</v>
          </cell>
          <cell r="H4212">
            <v>322261</v>
          </cell>
        </row>
        <row r="4213">
          <cell r="B4213" t="str">
            <v>4571RJ</v>
          </cell>
          <cell r="H4213">
            <v>137571</v>
          </cell>
        </row>
        <row r="4214">
          <cell r="B4214" t="str">
            <v>4573RJ</v>
          </cell>
          <cell r="H4214">
            <v>137571</v>
          </cell>
        </row>
        <row r="4215">
          <cell r="B4215" t="str">
            <v>4593RJ</v>
          </cell>
          <cell r="H4215">
            <v>137571</v>
          </cell>
        </row>
        <row r="4216">
          <cell r="B4216" t="str">
            <v>4596RJ</v>
          </cell>
          <cell r="H4216">
            <v>137571</v>
          </cell>
        </row>
        <row r="4217">
          <cell r="B4217" t="str">
            <v>4603QR</v>
          </cell>
          <cell r="H4217">
            <v>478498</v>
          </cell>
        </row>
        <row r="4218">
          <cell r="B4218" t="str">
            <v>4635OX</v>
          </cell>
          <cell r="H4218">
            <v>271134</v>
          </cell>
        </row>
        <row r="4219">
          <cell r="B4219" t="str">
            <v>4647OX</v>
          </cell>
          <cell r="H4219">
            <v>269686</v>
          </cell>
        </row>
        <row r="4220">
          <cell r="B4220" t="str">
            <v>4651RJ</v>
          </cell>
          <cell r="H4220">
            <v>137571</v>
          </cell>
        </row>
        <row r="4221">
          <cell r="B4221" t="str">
            <v>4657RJ</v>
          </cell>
          <cell r="H4221">
            <v>223108</v>
          </cell>
        </row>
        <row r="4222">
          <cell r="B4222" t="str">
            <v>4684RJ</v>
          </cell>
          <cell r="H4222">
            <v>77454</v>
          </cell>
        </row>
        <row r="4223">
          <cell r="B4223" t="str">
            <v>4685QR</v>
          </cell>
          <cell r="H4223">
            <v>617934</v>
          </cell>
        </row>
        <row r="4224">
          <cell r="B4224" t="str">
            <v>4686RJ</v>
          </cell>
          <cell r="H4224">
            <v>120416</v>
          </cell>
        </row>
        <row r="4225">
          <cell r="B4225" t="str">
            <v>4710QR</v>
          </cell>
          <cell r="H4225">
            <v>276142</v>
          </cell>
        </row>
        <row r="4226">
          <cell r="B4226" t="str">
            <v>4729RJ</v>
          </cell>
          <cell r="H4226">
            <v>226575</v>
          </cell>
        </row>
        <row r="4227">
          <cell r="B4227" t="str">
            <v>4730RJ</v>
          </cell>
          <cell r="H4227">
            <v>226575</v>
          </cell>
        </row>
        <row r="4228">
          <cell r="B4228" t="str">
            <v>4731RJ</v>
          </cell>
          <cell r="H4228">
            <v>226575</v>
          </cell>
        </row>
        <row r="4229">
          <cell r="B4229" t="str">
            <v>4734RJ</v>
          </cell>
          <cell r="H4229">
            <v>137571</v>
          </cell>
        </row>
        <row r="4230">
          <cell r="B4230" t="str">
            <v>4742RJ</v>
          </cell>
          <cell r="H4230">
            <v>226575</v>
          </cell>
        </row>
        <row r="4231">
          <cell r="B4231" t="str">
            <v>4749QR</v>
          </cell>
          <cell r="H4231">
            <v>255330</v>
          </cell>
        </row>
        <row r="4232">
          <cell r="B4232" t="str">
            <v>4754RJ</v>
          </cell>
          <cell r="H4232">
            <v>137571</v>
          </cell>
        </row>
        <row r="4233">
          <cell r="B4233" t="str">
            <v>4767RJ</v>
          </cell>
          <cell r="H4233">
            <v>137571</v>
          </cell>
        </row>
        <row r="4234">
          <cell r="B4234" t="str">
            <v>4771RJ</v>
          </cell>
          <cell r="H4234">
            <v>137571</v>
          </cell>
        </row>
        <row r="4235">
          <cell r="B4235" t="str">
            <v>4775RJ</v>
          </cell>
          <cell r="H4235">
            <v>137571</v>
          </cell>
        </row>
        <row r="4236">
          <cell r="B4236" t="str">
            <v>4785RJ</v>
          </cell>
          <cell r="H4236">
            <v>137571</v>
          </cell>
        </row>
        <row r="4237">
          <cell r="B4237" t="str">
            <v>4786QR</v>
          </cell>
          <cell r="H4237">
            <v>269418</v>
          </cell>
        </row>
        <row r="4238">
          <cell r="B4238" t="str">
            <v>4800PP1</v>
          </cell>
          <cell r="H4238">
            <v>268816</v>
          </cell>
        </row>
        <row r="4239">
          <cell r="B4239" t="str">
            <v>4801RJ</v>
          </cell>
          <cell r="H4239">
            <v>223108</v>
          </cell>
        </row>
        <row r="4240">
          <cell r="B4240" t="str">
            <v>4806RJ</v>
          </cell>
          <cell r="H4240">
            <v>226575</v>
          </cell>
        </row>
        <row r="4241">
          <cell r="B4241" t="str">
            <v>4807RJ</v>
          </cell>
          <cell r="H4241">
            <v>223108</v>
          </cell>
        </row>
        <row r="4242">
          <cell r="B4242" t="str">
            <v>4808RJ</v>
          </cell>
          <cell r="H4242">
            <v>223108</v>
          </cell>
        </row>
        <row r="4243">
          <cell r="B4243" t="str">
            <v>4809RJ</v>
          </cell>
          <cell r="H4243">
            <v>223108</v>
          </cell>
        </row>
        <row r="4244">
          <cell r="B4244" t="str">
            <v>4810RJ</v>
          </cell>
          <cell r="H4244">
            <v>223108</v>
          </cell>
        </row>
        <row r="4245">
          <cell r="B4245" t="str">
            <v>4827RJ</v>
          </cell>
          <cell r="H4245">
            <v>137571</v>
          </cell>
        </row>
        <row r="4246">
          <cell r="B4246" t="str">
            <v>4828RJ</v>
          </cell>
          <cell r="H4246">
            <v>137571</v>
          </cell>
        </row>
        <row r="4247">
          <cell r="B4247" t="str">
            <v>4846RJ</v>
          </cell>
          <cell r="H4247">
            <v>137571</v>
          </cell>
        </row>
        <row r="4248">
          <cell r="B4248" t="str">
            <v>4847RJ</v>
          </cell>
          <cell r="H4248">
            <v>137571</v>
          </cell>
        </row>
        <row r="4249">
          <cell r="B4249" t="str">
            <v>4848RJ</v>
          </cell>
          <cell r="H4249">
            <v>137571</v>
          </cell>
        </row>
        <row r="4250">
          <cell r="B4250" t="str">
            <v>4861RJ</v>
          </cell>
          <cell r="H4250">
            <v>226575</v>
          </cell>
        </row>
        <row r="4251">
          <cell r="B4251" t="str">
            <v>4879RJ</v>
          </cell>
          <cell r="H4251">
            <v>223108</v>
          </cell>
        </row>
        <row r="4252">
          <cell r="B4252" t="str">
            <v>4880RJ</v>
          </cell>
          <cell r="H4252">
            <v>137571</v>
          </cell>
        </row>
        <row r="4253">
          <cell r="B4253" t="str">
            <v>4930QR1</v>
          </cell>
          <cell r="H4253">
            <v>168850</v>
          </cell>
        </row>
        <row r="4254">
          <cell r="B4254" t="str">
            <v>4962RJ</v>
          </cell>
          <cell r="H4254">
            <v>226575</v>
          </cell>
        </row>
        <row r="4255">
          <cell r="B4255" t="str">
            <v>4973RJ</v>
          </cell>
          <cell r="H4255">
            <v>137571</v>
          </cell>
        </row>
        <row r="4256">
          <cell r="B4256" t="str">
            <v>4978RJ</v>
          </cell>
          <cell r="H4256">
            <v>226575</v>
          </cell>
        </row>
        <row r="4257">
          <cell r="B4257" t="str">
            <v>5009RJ</v>
          </cell>
          <cell r="H4257">
            <v>226575</v>
          </cell>
        </row>
        <row r="4258">
          <cell r="B4258" t="str">
            <v>5010QR</v>
          </cell>
          <cell r="H4258">
            <v>334887</v>
          </cell>
        </row>
        <row r="4259">
          <cell r="B4259" t="str">
            <v>5016QR1</v>
          </cell>
          <cell r="H4259">
            <v>216063</v>
          </cell>
        </row>
        <row r="4260">
          <cell r="B4260" t="str">
            <v>5127RS</v>
          </cell>
          <cell r="H4260">
            <v>247724</v>
          </cell>
        </row>
        <row r="4261">
          <cell r="B4261" t="str">
            <v>5128RS</v>
          </cell>
          <cell r="H4261">
            <v>247724</v>
          </cell>
        </row>
        <row r="4262">
          <cell r="B4262" t="str">
            <v>5129RS</v>
          </cell>
          <cell r="H4262">
            <v>247724</v>
          </cell>
        </row>
        <row r="4263">
          <cell r="B4263" t="str">
            <v>5130RJ</v>
          </cell>
          <cell r="H4263">
            <v>137571</v>
          </cell>
        </row>
        <row r="4264">
          <cell r="B4264" t="str">
            <v>5143RJ</v>
          </cell>
          <cell r="H4264">
            <v>137571</v>
          </cell>
        </row>
        <row r="4265">
          <cell r="B4265" t="str">
            <v>5150RS</v>
          </cell>
          <cell r="H4265">
            <v>247724</v>
          </cell>
        </row>
        <row r="4266">
          <cell r="B4266" t="str">
            <v>5152RU</v>
          </cell>
          <cell r="H4266">
            <v>283047</v>
          </cell>
        </row>
        <row r="4267">
          <cell r="B4267" t="str">
            <v>5154RS</v>
          </cell>
          <cell r="H4267">
            <v>353538</v>
          </cell>
        </row>
        <row r="4268">
          <cell r="B4268" t="str">
            <v>5164QR</v>
          </cell>
          <cell r="H4268">
            <v>249337</v>
          </cell>
        </row>
        <row r="4269">
          <cell r="B4269" t="str">
            <v>5165RU</v>
          </cell>
          <cell r="H4269">
            <v>355587</v>
          </cell>
        </row>
        <row r="4270">
          <cell r="B4270" t="str">
            <v>5167RJ</v>
          </cell>
          <cell r="H4270">
            <v>137571</v>
          </cell>
        </row>
        <row r="4271">
          <cell r="B4271" t="str">
            <v>5172RJ</v>
          </cell>
          <cell r="H4271">
            <v>137571</v>
          </cell>
        </row>
        <row r="4272">
          <cell r="B4272" t="str">
            <v>5172RS</v>
          </cell>
          <cell r="H4272">
            <v>247724</v>
          </cell>
        </row>
        <row r="4273">
          <cell r="B4273" t="str">
            <v>5173RJ</v>
          </cell>
          <cell r="H4273">
            <v>137571</v>
          </cell>
        </row>
        <row r="4274">
          <cell r="B4274" t="str">
            <v>5185RJ</v>
          </cell>
          <cell r="H4274">
            <v>137571</v>
          </cell>
        </row>
        <row r="4275">
          <cell r="B4275" t="str">
            <v>5188RJ</v>
          </cell>
          <cell r="H4275">
            <v>137571</v>
          </cell>
        </row>
        <row r="4276">
          <cell r="B4276" t="str">
            <v>5192RJ</v>
          </cell>
          <cell r="H4276">
            <v>137571</v>
          </cell>
        </row>
        <row r="4277">
          <cell r="B4277" t="str">
            <v>5202RJ</v>
          </cell>
          <cell r="H4277">
            <v>137571</v>
          </cell>
        </row>
        <row r="4278">
          <cell r="B4278" t="str">
            <v>5203RJ</v>
          </cell>
          <cell r="H4278">
            <v>226575</v>
          </cell>
        </row>
        <row r="4279">
          <cell r="B4279" t="str">
            <v>5207RJ</v>
          </cell>
          <cell r="H4279">
            <v>226575</v>
          </cell>
        </row>
        <row r="4280">
          <cell r="B4280" t="str">
            <v>5224RJ</v>
          </cell>
          <cell r="H4280">
            <v>226575</v>
          </cell>
        </row>
        <row r="4281">
          <cell r="B4281" t="str">
            <v>5225RJ</v>
          </cell>
          <cell r="H4281">
            <v>226575</v>
          </cell>
        </row>
        <row r="4282">
          <cell r="B4282" t="str">
            <v>5252RS</v>
          </cell>
          <cell r="H4282">
            <v>247724</v>
          </cell>
        </row>
        <row r="4283">
          <cell r="B4283" t="str">
            <v>5254RR</v>
          </cell>
          <cell r="H4283">
            <v>315282</v>
          </cell>
        </row>
        <row r="4284">
          <cell r="B4284" t="str">
            <v>5257RS</v>
          </cell>
          <cell r="H4284">
            <v>247724</v>
          </cell>
        </row>
        <row r="4285">
          <cell r="B4285" t="str">
            <v>5260QR</v>
          </cell>
          <cell r="H4285">
            <v>245183</v>
          </cell>
        </row>
        <row r="4286">
          <cell r="B4286" t="str">
            <v>5261RS</v>
          </cell>
          <cell r="H4286">
            <v>247724</v>
          </cell>
        </row>
        <row r="4287">
          <cell r="B4287" t="str">
            <v>5264RS</v>
          </cell>
          <cell r="H4287">
            <v>350352</v>
          </cell>
        </row>
        <row r="4288">
          <cell r="B4288" t="str">
            <v>5269RS</v>
          </cell>
          <cell r="H4288">
            <v>247724</v>
          </cell>
        </row>
        <row r="4289">
          <cell r="B4289" t="str">
            <v>5271PG1</v>
          </cell>
          <cell r="H4289">
            <v>203293</v>
          </cell>
        </row>
        <row r="4290">
          <cell r="B4290" t="str">
            <v>5275RS</v>
          </cell>
          <cell r="H4290">
            <v>247724</v>
          </cell>
        </row>
        <row r="4291">
          <cell r="B4291" t="str">
            <v>5287RS</v>
          </cell>
          <cell r="H4291">
            <v>713223</v>
          </cell>
        </row>
        <row r="4292">
          <cell r="B4292" t="str">
            <v>5288PG1</v>
          </cell>
          <cell r="H4292">
            <v>210801</v>
          </cell>
        </row>
        <row r="4293">
          <cell r="B4293" t="str">
            <v>5289PG1</v>
          </cell>
          <cell r="H4293">
            <v>212892</v>
          </cell>
        </row>
        <row r="4294">
          <cell r="B4294" t="str">
            <v>5292PG1</v>
          </cell>
          <cell r="H4294">
            <v>214983</v>
          </cell>
        </row>
        <row r="4295">
          <cell r="B4295" t="str">
            <v>5293RR</v>
          </cell>
          <cell r="H4295">
            <v>281601</v>
          </cell>
        </row>
        <row r="4296">
          <cell r="B4296" t="str">
            <v>5295RR</v>
          </cell>
          <cell r="H4296">
            <v>281601</v>
          </cell>
        </row>
        <row r="4297">
          <cell r="B4297" t="str">
            <v>5297RR</v>
          </cell>
          <cell r="H4297">
            <v>281601</v>
          </cell>
        </row>
        <row r="4298">
          <cell r="B4298" t="str">
            <v>5305PG1</v>
          </cell>
          <cell r="H4298">
            <v>211432</v>
          </cell>
        </row>
        <row r="4299">
          <cell r="B4299" t="str">
            <v>5311PG1</v>
          </cell>
          <cell r="H4299">
            <v>203293</v>
          </cell>
        </row>
        <row r="4300">
          <cell r="B4300" t="str">
            <v>5328PG1</v>
          </cell>
          <cell r="H4300">
            <v>203293</v>
          </cell>
        </row>
        <row r="4301">
          <cell r="B4301" t="str">
            <v>5341PG1</v>
          </cell>
          <cell r="H4301">
            <v>201833</v>
          </cell>
        </row>
        <row r="4302">
          <cell r="B4302" t="str">
            <v>5351PG1</v>
          </cell>
          <cell r="H4302">
            <v>201833</v>
          </cell>
        </row>
        <row r="4303">
          <cell r="B4303" t="str">
            <v>5359PG1</v>
          </cell>
          <cell r="H4303">
            <v>214983</v>
          </cell>
        </row>
        <row r="4304">
          <cell r="B4304" t="str">
            <v>5360PG1</v>
          </cell>
          <cell r="H4304">
            <v>214983</v>
          </cell>
        </row>
        <row r="4305">
          <cell r="B4305" t="str">
            <v>5373PG1</v>
          </cell>
          <cell r="H4305">
            <v>151173</v>
          </cell>
        </row>
        <row r="4306">
          <cell r="B4306" t="str">
            <v>5383PG1</v>
          </cell>
          <cell r="H4306">
            <v>203293</v>
          </cell>
        </row>
        <row r="4307">
          <cell r="B4307" t="str">
            <v>5387PG1</v>
          </cell>
          <cell r="H4307">
            <v>212892</v>
          </cell>
        </row>
        <row r="4308">
          <cell r="B4308" t="str">
            <v>5392PG1</v>
          </cell>
          <cell r="H4308">
            <v>203293</v>
          </cell>
        </row>
        <row r="4309">
          <cell r="B4309" t="str">
            <v>5392QR</v>
          </cell>
          <cell r="H4309">
            <v>269580</v>
          </cell>
        </row>
        <row r="4310">
          <cell r="B4310" t="str">
            <v>5395QR</v>
          </cell>
          <cell r="H4310">
            <v>252144</v>
          </cell>
        </row>
        <row r="4311">
          <cell r="B4311" t="str">
            <v>5453PQ1</v>
          </cell>
          <cell r="H4311">
            <v>194983</v>
          </cell>
        </row>
        <row r="4312">
          <cell r="B4312" t="str">
            <v>5462QR1</v>
          </cell>
          <cell r="H4312">
            <v>252144</v>
          </cell>
        </row>
        <row r="4313">
          <cell r="B4313" t="str">
            <v>5472QR</v>
          </cell>
          <cell r="H4313">
            <v>321459</v>
          </cell>
        </row>
        <row r="4314">
          <cell r="B4314" t="str">
            <v>5551RV</v>
          </cell>
          <cell r="H4314">
            <v>281433</v>
          </cell>
        </row>
        <row r="4315">
          <cell r="B4315" t="str">
            <v>5557RV</v>
          </cell>
          <cell r="H4315">
            <v>216667</v>
          </cell>
        </row>
        <row r="4316">
          <cell r="B4316" t="str">
            <v>5558RV</v>
          </cell>
          <cell r="H4316">
            <v>216667</v>
          </cell>
        </row>
        <row r="4317">
          <cell r="B4317" t="str">
            <v>5559RV</v>
          </cell>
          <cell r="H4317">
            <v>216667</v>
          </cell>
        </row>
        <row r="4318">
          <cell r="B4318" t="str">
            <v>5579RV</v>
          </cell>
          <cell r="H4318">
            <v>336641</v>
          </cell>
        </row>
        <row r="4319">
          <cell r="B4319" t="str">
            <v>5580RV</v>
          </cell>
          <cell r="H4319">
            <v>281601</v>
          </cell>
        </row>
        <row r="4320">
          <cell r="B4320" t="str">
            <v>5581RV</v>
          </cell>
          <cell r="H4320">
            <v>281601</v>
          </cell>
        </row>
        <row r="4321">
          <cell r="B4321" t="str">
            <v>5592RV</v>
          </cell>
          <cell r="H4321">
            <v>281601</v>
          </cell>
        </row>
        <row r="4322">
          <cell r="B4322" t="str">
            <v>5612RV</v>
          </cell>
          <cell r="H4322">
            <v>319099</v>
          </cell>
        </row>
        <row r="4323">
          <cell r="B4323" t="str">
            <v>5657PM1</v>
          </cell>
          <cell r="H4323">
            <v>209634</v>
          </cell>
        </row>
        <row r="4324">
          <cell r="B4324" t="str">
            <v>5663PM1</v>
          </cell>
          <cell r="H4324">
            <v>208191</v>
          </cell>
        </row>
        <row r="4325">
          <cell r="B4325" t="str">
            <v>5689NG1</v>
          </cell>
          <cell r="H4325">
            <v>257828</v>
          </cell>
        </row>
        <row r="4326">
          <cell r="B4326" t="str">
            <v>5693PQ1</v>
          </cell>
          <cell r="H4326">
            <v>194983</v>
          </cell>
        </row>
        <row r="4327">
          <cell r="B4327" t="str">
            <v>5694PM1</v>
          </cell>
          <cell r="H4327">
            <v>219881</v>
          </cell>
        </row>
        <row r="4328">
          <cell r="B4328" t="str">
            <v>5763PM1</v>
          </cell>
          <cell r="H4328">
            <v>203543</v>
          </cell>
        </row>
        <row r="4329">
          <cell r="B4329" t="str">
            <v>5805RI</v>
          </cell>
          <cell r="H4329">
            <v>249337</v>
          </cell>
        </row>
        <row r="4330">
          <cell r="B4330" t="str">
            <v>5816PM1</v>
          </cell>
          <cell r="H4330">
            <v>211362</v>
          </cell>
        </row>
        <row r="4331">
          <cell r="B4331" t="str">
            <v>5828PM1</v>
          </cell>
          <cell r="H4331">
            <v>186466</v>
          </cell>
        </row>
        <row r="4332">
          <cell r="B4332" t="str">
            <v>5844PM1</v>
          </cell>
          <cell r="H4332">
            <v>211643</v>
          </cell>
        </row>
        <row r="4333">
          <cell r="B4333" t="str">
            <v>5908PM1</v>
          </cell>
          <cell r="H4333">
            <v>198465</v>
          </cell>
        </row>
        <row r="4334">
          <cell r="B4334" t="str">
            <v>5908PU1</v>
          </cell>
          <cell r="H4334">
            <v>244861</v>
          </cell>
        </row>
        <row r="4335">
          <cell r="B4335" t="str">
            <v>5917QF1</v>
          </cell>
          <cell r="H4335">
            <v>254277</v>
          </cell>
        </row>
        <row r="4336">
          <cell r="B4336" t="str">
            <v>5920PU1</v>
          </cell>
          <cell r="H4336">
            <v>244861</v>
          </cell>
        </row>
        <row r="4337">
          <cell r="B4337" t="str">
            <v>5930PU1</v>
          </cell>
          <cell r="H4337">
            <v>241170</v>
          </cell>
        </row>
        <row r="4338">
          <cell r="B4338" t="str">
            <v>5991PD1</v>
          </cell>
          <cell r="H4338">
            <v>199349</v>
          </cell>
        </row>
        <row r="4339">
          <cell r="B4339" t="str">
            <v>6009OQ1</v>
          </cell>
          <cell r="H4339">
            <v>212345</v>
          </cell>
        </row>
        <row r="4340">
          <cell r="B4340" t="str">
            <v>6010PD1</v>
          </cell>
          <cell r="H4340">
            <v>197525</v>
          </cell>
        </row>
        <row r="4341">
          <cell r="B4341" t="str">
            <v>6028PD1</v>
          </cell>
          <cell r="H4341">
            <v>195813</v>
          </cell>
        </row>
        <row r="4342">
          <cell r="B4342" t="str">
            <v>6048RP</v>
          </cell>
          <cell r="H4342">
            <v>354983</v>
          </cell>
        </row>
        <row r="4343">
          <cell r="B4343" t="str">
            <v>6107PH1</v>
          </cell>
          <cell r="H4343">
            <v>195658</v>
          </cell>
        </row>
        <row r="4344">
          <cell r="B4344" t="str">
            <v>6111PH1</v>
          </cell>
          <cell r="H4344">
            <v>195658</v>
          </cell>
        </row>
        <row r="4345">
          <cell r="B4345" t="str">
            <v>6113PH1</v>
          </cell>
          <cell r="H4345">
            <v>204710</v>
          </cell>
        </row>
        <row r="4346">
          <cell r="B4346" t="str">
            <v>6121PH1</v>
          </cell>
          <cell r="H4346">
            <v>195658</v>
          </cell>
        </row>
        <row r="4347">
          <cell r="B4347" t="str">
            <v>6122PH1</v>
          </cell>
          <cell r="H4347">
            <v>195658</v>
          </cell>
        </row>
        <row r="4348">
          <cell r="B4348" t="str">
            <v>6126PH1</v>
          </cell>
          <cell r="H4348">
            <v>195658</v>
          </cell>
        </row>
        <row r="4349">
          <cell r="B4349" t="str">
            <v>6129PH1</v>
          </cell>
          <cell r="H4349">
            <v>192136</v>
          </cell>
        </row>
        <row r="4350">
          <cell r="B4350" t="str">
            <v>6133PH1</v>
          </cell>
          <cell r="H4350">
            <v>195658</v>
          </cell>
        </row>
        <row r="4351">
          <cell r="B4351" t="str">
            <v>6168PH1</v>
          </cell>
          <cell r="H4351">
            <v>195658</v>
          </cell>
        </row>
        <row r="4352">
          <cell r="B4352" t="str">
            <v>6170PH1</v>
          </cell>
          <cell r="H4352">
            <v>195658</v>
          </cell>
        </row>
        <row r="4353">
          <cell r="B4353" t="str">
            <v>6225PH1</v>
          </cell>
          <cell r="H4353">
            <v>195658</v>
          </cell>
        </row>
        <row r="4354">
          <cell r="B4354" t="str">
            <v>6228PH1</v>
          </cell>
          <cell r="H4354">
            <v>195658</v>
          </cell>
        </row>
        <row r="4355">
          <cell r="B4355" t="str">
            <v>6230PH1</v>
          </cell>
          <cell r="H4355">
            <v>192136</v>
          </cell>
        </row>
        <row r="4356">
          <cell r="B4356" t="str">
            <v>6231PH1</v>
          </cell>
          <cell r="H4356">
            <v>195658</v>
          </cell>
        </row>
        <row r="4357">
          <cell r="B4357" t="str">
            <v>6247PH1</v>
          </cell>
          <cell r="H4357">
            <v>195658</v>
          </cell>
        </row>
        <row r="4358">
          <cell r="B4358" t="str">
            <v>6249PH1</v>
          </cell>
          <cell r="H4358">
            <v>195658</v>
          </cell>
        </row>
        <row r="4359">
          <cell r="B4359" t="str">
            <v>6250PH1</v>
          </cell>
          <cell r="H4359">
            <v>195658</v>
          </cell>
        </row>
        <row r="4360">
          <cell r="B4360" t="str">
            <v>6256PH1</v>
          </cell>
          <cell r="H4360">
            <v>195658</v>
          </cell>
        </row>
        <row r="4361">
          <cell r="B4361" t="str">
            <v>6262PH1</v>
          </cell>
          <cell r="H4361">
            <v>195658</v>
          </cell>
        </row>
        <row r="4362">
          <cell r="B4362" t="str">
            <v>6268PH1</v>
          </cell>
          <cell r="H4362">
            <v>195658</v>
          </cell>
        </row>
        <row r="4363">
          <cell r="B4363" t="str">
            <v>6270PH1</v>
          </cell>
          <cell r="H4363">
            <v>195658</v>
          </cell>
        </row>
        <row r="4364">
          <cell r="B4364" t="str">
            <v>6272PH1</v>
          </cell>
          <cell r="H4364">
            <v>195658</v>
          </cell>
        </row>
        <row r="4365">
          <cell r="B4365" t="str">
            <v>6319PH1</v>
          </cell>
          <cell r="H4365">
            <v>195658</v>
          </cell>
        </row>
        <row r="4366">
          <cell r="B4366" t="str">
            <v>6320PH1</v>
          </cell>
          <cell r="H4366">
            <v>195658</v>
          </cell>
        </row>
        <row r="4367">
          <cell r="B4367" t="str">
            <v>6406RT</v>
          </cell>
          <cell r="H4367">
            <v>269336</v>
          </cell>
        </row>
        <row r="4368">
          <cell r="B4368" t="str">
            <v>6425RT</v>
          </cell>
          <cell r="H4368">
            <v>448238</v>
          </cell>
        </row>
        <row r="4369">
          <cell r="B4369" t="str">
            <v>6429RT</v>
          </cell>
          <cell r="H4369">
            <v>324179</v>
          </cell>
        </row>
        <row r="4370">
          <cell r="B4370" t="str">
            <v>6567PH1</v>
          </cell>
          <cell r="H4370">
            <v>192136</v>
          </cell>
        </row>
        <row r="4371">
          <cell r="B4371" t="str">
            <v>6569PH1</v>
          </cell>
          <cell r="H4371">
            <v>195658</v>
          </cell>
        </row>
        <row r="4372">
          <cell r="B4372" t="str">
            <v>6607PC</v>
          </cell>
          <cell r="H4372">
            <v>240426</v>
          </cell>
        </row>
        <row r="4373">
          <cell r="B4373" t="str">
            <v>6652PC</v>
          </cell>
          <cell r="H4373">
            <v>299761</v>
          </cell>
        </row>
        <row r="4374">
          <cell r="B4374" t="str">
            <v>6655QS</v>
          </cell>
          <cell r="H4374">
            <v>241691</v>
          </cell>
        </row>
        <row r="4375">
          <cell r="B4375" t="str">
            <v>6684PC</v>
          </cell>
          <cell r="H4375">
            <v>299761</v>
          </cell>
        </row>
        <row r="4376">
          <cell r="B4376" t="str">
            <v>6709RR</v>
          </cell>
          <cell r="H4376">
            <v>175935</v>
          </cell>
        </row>
        <row r="4377">
          <cell r="B4377" t="str">
            <v>6759RR</v>
          </cell>
          <cell r="H4377">
            <v>245887</v>
          </cell>
        </row>
        <row r="4378">
          <cell r="B4378" t="str">
            <v>6767RU</v>
          </cell>
          <cell r="H4378">
            <v>302624</v>
          </cell>
        </row>
        <row r="4379">
          <cell r="B4379" t="str">
            <v>6823RR</v>
          </cell>
          <cell r="H4379">
            <v>179399</v>
          </cell>
        </row>
        <row r="4380">
          <cell r="B4380" t="str">
            <v>6882RR</v>
          </cell>
          <cell r="H4380">
            <v>44850</v>
          </cell>
        </row>
        <row r="4381">
          <cell r="B4381" t="str">
            <v>6975PX1</v>
          </cell>
          <cell r="H4381">
            <v>213313</v>
          </cell>
        </row>
        <row r="4382">
          <cell r="B4382" t="str">
            <v>6983PX1</v>
          </cell>
          <cell r="H4382">
            <v>213313</v>
          </cell>
        </row>
        <row r="4383">
          <cell r="B4383" t="str">
            <v>7021PX1</v>
          </cell>
          <cell r="H4383">
            <v>213313</v>
          </cell>
        </row>
        <row r="4384">
          <cell r="B4384" t="str">
            <v>7130PT1</v>
          </cell>
          <cell r="H4384">
            <v>206310</v>
          </cell>
        </row>
        <row r="4385">
          <cell r="B4385" t="str">
            <v>7131PT</v>
          </cell>
          <cell r="H4385">
            <v>250418</v>
          </cell>
        </row>
        <row r="4386">
          <cell r="B4386" t="str">
            <v>7142RN</v>
          </cell>
          <cell r="H4386">
            <v>256102</v>
          </cell>
        </row>
        <row r="4387">
          <cell r="B4387" t="str">
            <v>7149RN</v>
          </cell>
          <cell r="H4387">
            <v>256102</v>
          </cell>
        </row>
        <row r="4388">
          <cell r="B4388" t="str">
            <v>7150RN</v>
          </cell>
          <cell r="H4388">
            <v>256102</v>
          </cell>
        </row>
        <row r="4389">
          <cell r="B4389" t="str">
            <v>7151RN</v>
          </cell>
          <cell r="H4389">
            <v>256102</v>
          </cell>
        </row>
        <row r="4390">
          <cell r="B4390" t="str">
            <v>7157RN</v>
          </cell>
          <cell r="H4390">
            <v>256102</v>
          </cell>
        </row>
        <row r="4391">
          <cell r="B4391" t="str">
            <v>7158RN</v>
          </cell>
          <cell r="H4391">
            <v>256102</v>
          </cell>
        </row>
        <row r="4392">
          <cell r="B4392" t="str">
            <v>7161RN</v>
          </cell>
          <cell r="H4392">
            <v>256102</v>
          </cell>
        </row>
        <row r="4393">
          <cell r="B4393" t="str">
            <v>7163RN</v>
          </cell>
          <cell r="H4393">
            <v>256102</v>
          </cell>
        </row>
        <row r="4394">
          <cell r="B4394" t="str">
            <v>7164RN</v>
          </cell>
          <cell r="H4394">
            <v>256102</v>
          </cell>
        </row>
        <row r="4395">
          <cell r="B4395" t="str">
            <v>7165RN</v>
          </cell>
          <cell r="H4395">
            <v>256102</v>
          </cell>
        </row>
        <row r="4396">
          <cell r="B4396" t="str">
            <v>7168RN</v>
          </cell>
          <cell r="H4396">
            <v>256102</v>
          </cell>
        </row>
        <row r="4397">
          <cell r="B4397" t="str">
            <v>7171RN</v>
          </cell>
          <cell r="H4397">
            <v>256102</v>
          </cell>
        </row>
        <row r="4398">
          <cell r="B4398" t="str">
            <v>7172RN</v>
          </cell>
          <cell r="H4398">
            <v>256102</v>
          </cell>
        </row>
        <row r="4399">
          <cell r="B4399" t="str">
            <v>7173RN</v>
          </cell>
          <cell r="H4399">
            <v>256102</v>
          </cell>
        </row>
        <row r="4400">
          <cell r="B4400" t="str">
            <v>7174RN</v>
          </cell>
          <cell r="H4400">
            <v>256102</v>
          </cell>
        </row>
        <row r="4401">
          <cell r="B4401" t="str">
            <v>7175RN</v>
          </cell>
          <cell r="H4401">
            <v>256102</v>
          </cell>
        </row>
        <row r="4402">
          <cell r="B4402" t="str">
            <v>7176RN</v>
          </cell>
          <cell r="H4402">
            <v>256102</v>
          </cell>
        </row>
        <row r="4403">
          <cell r="B4403" t="str">
            <v>7178RN</v>
          </cell>
          <cell r="H4403">
            <v>256102</v>
          </cell>
        </row>
        <row r="4404">
          <cell r="B4404" t="str">
            <v>7179RN</v>
          </cell>
          <cell r="H4404">
            <v>256102</v>
          </cell>
        </row>
        <row r="4405">
          <cell r="B4405" t="str">
            <v>7181RN</v>
          </cell>
          <cell r="H4405">
            <v>256102</v>
          </cell>
        </row>
        <row r="4406">
          <cell r="B4406" t="str">
            <v>7182RN</v>
          </cell>
          <cell r="H4406">
            <v>256102</v>
          </cell>
        </row>
        <row r="4407">
          <cell r="B4407" t="str">
            <v>7183RN</v>
          </cell>
          <cell r="H4407">
            <v>256102</v>
          </cell>
        </row>
        <row r="4408">
          <cell r="B4408" t="str">
            <v>7187RN</v>
          </cell>
          <cell r="H4408">
            <v>256102</v>
          </cell>
        </row>
        <row r="4409">
          <cell r="B4409" t="str">
            <v>7190RN</v>
          </cell>
          <cell r="H4409">
            <v>256102</v>
          </cell>
        </row>
        <row r="4410">
          <cell r="B4410" t="str">
            <v>7191RN</v>
          </cell>
          <cell r="H4410">
            <v>256102</v>
          </cell>
        </row>
        <row r="4411">
          <cell r="B4411" t="str">
            <v>7193RN</v>
          </cell>
          <cell r="H4411">
            <v>256102</v>
          </cell>
        </row>
        <row r="4412">
          <cell r="B4412" t="str">
            <v>7196RN</v>
          </cell>
          <cell r="H4412">
            <v>256102</v>
          </cell>
        </row>
        <row r="4413">
          <cell r="B4413" t="str">
            <v>7198RN</v>
          </cell>
          <cell r="H4413">
            <v>256102</v>
          </cell>
        </row>
        <row r="4414">
          <cell r="B4414" t="str">
            <v>7199RN</v>
          </cell>
          <cell r="H4414">
            <v>256102</v>
          </cell>
        </row>
        <row r="4415">
          <cell r="B4415" t="str">
            <v>7202RN</v>
          </cell>
          <cell r="H4415">
            <v>256102</v>
          </cell>
        </row>
        <row r="4416">
          <cell r="B4416" t="str">
            <v>7203RN</v>
          </cell>
          <cell r="H4416">
            <v>256102</v>
          </cell>
        </row>
        <row r="4417">
          <cell r="B4417" t="str">
            <v>7208RN</v>
          </cell>
          <cell r="H4417">
            <v>256102</v>
          </cell>
        </row>
        <row r="4418">
          <cell r="B4418" t="str">
            <v>7209RN</v>
          </cell>
          <cell r="H4418">
            <v>256102</v>
          </cell>
        </row>
        <row r="4419">
          <cell r="B4419" t="str">
            <v>7210RN</v>
          </cell>
          <cell r="H4419">
            <v>256102</v>
          </cell>
        </row>
        <row r="4420">
          <cell r="B4420" t="str">
            <v>7211RN</v>
          </cell>
          <cell r="H4420">
            <v>256102</v>
          </cell>
        </row>
        <row r="4421">
          <cell r="B4421" t="str">
            <v>7212RN</v>
          </cell>
          <cell r="H4421">
            <v>256102</v>
          </cell>
        </row>
        <row r="4422">
          <cell r="B4422" t="str">
            <v>7213RN</v>
          </cell>
          <cell r="H4422">
            <v>256102</v>
          </cell>
        </row>
        <row r="4423">
          <cell r="B4423" t="str">
            <v>7214RN</v>
          </cell>
          <cell r="H4423">
            <v>256102</v>
          </cell>
        </row>
        <row r="4424">
          <cell r="B4424" t="str">
            <v>7215RN</v>
          </cell>
          <cell r="H4424">
            <v>256102</v>
          </cell>
        </row>
        <row r="4425">
          <cell r="B4425" t="str">
            <v>7216RN</v>
          </cell>
          <cell r="H4425">
            <v>256102</v>
          </cell>
        </row>
        <row r="4426">
          <cell r="B4426" t="str">
            <v>7219PT1</v>
          </cell>
          <cell r="H4426">
            <v>208738</v>
          </cell>
        </row>
        <row r="4427">
          <cell r="B4427" t="str">
            <v>7220RN</v>
          </cell>
          <cell r="H4427">
            <v>256102</v>
          </cell>
        </row>
        <row r="4428">
          <cell r="B4428" t="str">
            <v>7221RN</v>
          </cell>
          <cell r="H4428">
            <v>256102</v>
          </cell>
        </row>
        <row r="4429">
          <cell r="B4429" t="str">
            <v>7227PT</v>
          </cell>
          <cell r="H4429">
            <v>248987</v>
          </cell>
        </row>
        <row r="4430">
          <cell r="B4430" t="str">
            <v>7234PT</v>
          </cell>
          <cell r="H4430">
            <v>271876</v>
          </cell>
        </row>
        <row r="4431">
          <cell r="B4431" t="str">
            <v>7243RN</v>
          </cell>
          <cell r="H4431">
            <v>232286</v>
          </cell>
        </row>
        <row r="4432">
          <cell r="B4432" t="str">
            <v>7244RN</v>
          </cell>
          <cell r="H4432">
            <v>232286</v>
          </cell>
        </row>
        <row r="4433">
          <cell r="B4433" t="str">
            <v>7247RN</v>
          </cell>
          <cell r="H4433">
            <v>232286</v>
          </cell>
        </row>
        <row r="4434">
          <cell r="B4434" t="str">
            <v>7248RN</v>
          </cell>
          <cell r="H4434">
            <v>232286</v>
          </cell>
        </row>
        <row r="4435">
          <cell r="B4435" t="str">
            <v>7249RN</v>
          </cell>
          <cell r="H4435">
            <v>232286</v>
          </cell>
        </row>
        <row r="4436">
          <cell r="B4436" t="str">
            <v>7250RN</v>
          </cell>
          <cell r="H4436">
            <v>232286</v>
          </cell>
        </row>
        <row r="4437">
          <cell r="B4437" t="str">
            <v>7251RN</v>
          </cell>
          <cell r="H4437">
            <v>232286</v>
          </cell>
        </row>
        <row r="4438">
          <cell r="B4438" t="str">
            <v>7252RN</v>
          </cell>
          <cell r="H4438">
            <v>232286</v>
          </cell>
        </row>
        <row r="4439">
          <cell r="B4439" t="str">
            <v>7253RN</v>
          </cell>
          <cell r="H4439">
            <v>232286</v>
          </cell>
        </row>
        <row r="4440">
          <cell r="B4440" t="str">
            <v>7254RN</v>
          </cell>
          <cell r="H4440">
            <v>232286</v>
          </cell>
        </row>
        <row r="4441">
          <cell r="B4441" t="str">
            <v>7255RN</v>
          </cell>
          <cell r="H4441">
            <v>232286</v>
          </cell>
        </row>
        <row r="4442">
          <cell r="B4442" t="str">
            <v>7262PX1</v>
          </cell>
          <cell r="H4442">
            <v>213313</v>
          </cell>
        </row>
        <row r="4443">
          <cell r="B4443" t="str">
            <v>7263RN</v>
          </cell>
          <cell r="H4443">
            <v>232286</v>
          </cell>
        </row>
        <row r="4444">
          <cell r="B4444" t="str">
            <v>7264RN</v>
          </cell>
          <cell r="H4444">
            <v>232286</v>
          </cell>
        </row>
        <row r="4445">
          <cell r="B4445" t="str">
            <v>7265RN</v>
          </cell>
          <cell r="H4445">
            <v>232286</v>
          </cell>
        </row>
        <row r="4446">
          <cell r="B4446" t="str">
            <v>7266RN</v>
          </cell>
          <cell r="H4446">
            <v>232286</v>
          </cell>
        </row>
        <row r="4447">
          <cell r="B4447" t="str">
            <v>7267RN</v>
          </cell>
          <cell r="H4447">
            <v>232286</v>
          </cell>
        </row>
        <row r="4448">
          <cell r="B4448" t="str">
            <v>7268RN</v>
          </cell>
          <cell r="H4448">
            <v>232286</v>
          </cell>
        </row>
        <row r="4449">
          <cell r="B4449" t="str">
            <v>7269RN</v>
          </cell>
          <cell r="H4449">
            <v>232286</v>
          </cell>
        </row>
        <row r="4450">
          <cell r="B4450" t="str">
            <v>7270RN</v>
          </cell>
          <cell r="H4450">
            <v>232286</v>
          </cell>
        </row>
        <row r="4451">
          <cell r="B4451" t="str">
            <v>7271RN</v>
          </cell>
          <cell r="H4451">
            <v>232286</v>
          </cell>
        </row>
        <row r="4452">
          <cell r="B4452" t="str">
            <v>7278QI</v>
          </cell>
          <cell r="H4452">
            <v>124403</v>
          </cell>
        </row>
        <row r="4453">
          <cell r="B4453" t="str">
            <v>7287PT</v>
          </cell>
          <cell r="H4453">
            <v>237072</v>
          </cell>
        </row>
        <row r="4454">
          <cell r="B4454" t="str">
            <v>7313NR1</v>
          </cell>
          <cell r="H4454">
            <v>259919</v>
          </cell>
        </row>
        <row r="4455">
          <cell r="B4455" t="str">
            <v>7316NR1</v>
          </cell>
          <cell r="H4455">
            <v>249744</v>
          </cell>
        </row>
        <row r="4456">
          <cell r="B4456" t="str">
            <v>7316PT</v>
          </cell>
          <cell r="H4456">
            <v>238503</v>
          </cell>
        </row>
        <row r="4457">
          <cell r="B4457" t="str">
            <v>7318QI</v>
          </cell>
          <cell r="H4457">
            <v>597234</v>
          </cell>
        </row>
        <row r="4458">
          <cell r="B4458" t="str">
            <v>7320QI</v>
          </cell>
          <cell r="H4458">
            <v>635209</v>
          </cell>
        </row>
        <row r="4459">
          <cell r="B4459" t="str">
            <v>7322PT</v>
          </cell>
          <cell r="H4459">
            <v>256621</v>
          </cell>
        </row>
        <row r="4460">
          <cell r="B4460" t="str">
            <v>7337NR1</v>
          </cell>
          <cell r="H4460">
            <v>259750</v>
          </cell>
        </row>
        <row r="4461">
          <cell r="B4461" t="str">
            <v>7370PT</v>
          </cell>
          <cell r="H4461">
            <v>271876</v>
          </cell>
        </row>
        <row r="4462">
          <cell r="B4462" t="str">
            <v>7454PT</v>
          </cell>
          <cell r="H4462">
            <v>250418</v>
          </cell>
        </row>
        <row r="4463">
          <cell r="B4463" t="str">
            <v>7462RV</v>
          </cell>
          <cell r="H4463">
            <v>775266</v>
          </cell>
        </row>
        <row r="4464">
          <cell r="B4464" t="str">
            <v>7483RV</v>
          </cell>
          <cell r="H4464">
            <v>345034</v>
          </cell>
        </row>
        <row r="4465">
          <cell r="B4465" t="str">
            <v>7529PT</v>
          </cell>
          <cell r="H4465">
            <v>238503</v>
          </cell>
        </row>
        <row r="4466">
          <cell r="B4466" t="str">
            <v>7627MX1</v>
          </cell>
          <cell r="H4466">
            <v>220582</v>
          </cell>
        </row>
        <row r="4467">
          <cell r="B4467" t="str">
            <v>7665PG1</v>
          </cell>
          <cell r="H4467">
            <v>192487</v>
          </cell>
        </row>
        <row r="4468">
          <cell r="B4468" t="str">
            <v>7832QV</v>
          </cell>
          <cell r="H4468">
            <v>365509</v>
          </cell>
        </row>
        <row r="4469">
          <cell r="B4469" t="str">
            <v>7999PI1</v>
          </cell>
          <cell r="H4469">
            <v>266922</v>
          </cell>
        </row>
        <row r="4470">
          <cell r="B4470" t="str">
            <v>8077PQ1</v>
          </cell>
          <cell r="H4470">
            <v>221525</v>
          </cell>
        </row>
        <row r="4471">
          <cell r="B4471" t="str">
            <v>8105PQ1</v>
          </cell>
          <cell r="H4471">
            <v>208191</v>
          </cell>
        </row>
        <row r="4472">
          <cell r="B4472" t="str">
            <v>8155RT</v>
          </cell>
          <cell r="H4472">
            <v>274570</v>
          </cell>
        </row>
        <row r="4473">
          <cell r="B4473" t="str">
            <v>8190PQ1</v>
          </cell>
          <cell r="H4473">
            <v>221525</v>
          </cell>
        </row>
        <row r="4474">
          <cell r="B4474" t="str">
            <v>8213OZ1</v>
          </cell>
          <cell r="H4474">
            <v>198760</v>
          </cell>
        </row>
        <row r="4475">
          <cell r="B4475" t="str">
            <v>8354PQ1</v>
          </cell>
          <cell r="H4475">
            <v>269588</v>
          </cell>
        </row>
        <row r="4476">
          <cell r="B4476" t="str">
            <v>8363PQ1</v>
          </cell>
          <cell r="H4476">
            <v>269588</v>
          </cell>
        </row>
        <row r="4477">
          <cell r="B4477" t="str">
            <v>8381PQ1</v>
          </cell>
          <cell r="H4477">
            <v>188852</v>
          </cell>
        </row>
        <row r="4478">
          <cell r="B4478" t="str">
            <v>8398PQ1</v>
          </cell>
          <cell r="H4478">
            <v>269588</v>
          </cell>
        </row>
        <row r="4479">
          <cell r="B4479" t="str">
            <v>8452PQ1</v>
          </cell>
          <cell r="H4479">
            <v>269588</v>
          </cell>
        </row>
        <row r="4480">
          <cell r="B4480" t="str">
            <v>8588PQ1</v>
          </cell>
          <cell r="H4480">
            <v>217986</v>
          </cell>
        </row>
        <row r="4481">
          <cell r="B4481" t="str">
            <v>8613PF1</v>
          </cell>
          <cell r="H4481">
            <v>203138</v>
          </cell>
        </row>
        <row r="4482">
          <cell r="B4482" t="str">
            <v>8614PU1</v>
          </cell>
          <cell r="H4482">
            <v>208176</v>
          </cell>
        </row>
        <row r="4483">
          <cell r="B4483" t="str">
            <v>8624PX1</v>
          </cell>
          <cell r="H4483">
            <v>191841</v>
          </cell>
        </row>
        <row r="4484">
          <cell r="B4484" t="str">
            <v>8625PX1</v>
          </cell>
          <cell r="H4484">
            <v>191841</v>
          </cell>
        </row>
        <row r="4485">
          <cell r="B4485" t="str">
            <v>8634PF1</v>
          </cell>
          <cell r="H4485">
            <v>201019</v>
          </cell>
        </row>
        <row r="4486">
          <cell r="B4486" t="str">
            <v>8643PX1</v>
          </cell>
          <cell r="H4486">
            <v>182803</v>
          </cell>
        </row>
        <row r="4487">
          <cell r="B4487" t="str">
            <v>8648PU1</v>
          </cell>
          <cell r="H4487">
            <v>275665</v>
          </cell>
        </row>
        <row r="4488">
          <cell r="B4488" t="str">
            <v>8652PU1</v>
          </cell>
          <cell r="H4488">
            <v>275665</v>
          </cell>
        </row>
        <row r="4489">
          <cell r="B4489" t="str">
            <v>8654PU1</v>
          </cell>
          <cell r="H4489">
            <v>275665</v>
          </cell>
        </row>
        <row r="4490">
          <cell r="B4490" t="str">
            <v>8659PX1</v>
          </cell>
          <cell r="H4490">
            <v>186326</v>
          </cell>
        </row>
        <row r="4491">
          <cell r="B4491" t="str">
            <v>8665PX1</v>
          </cell>
          <cell r="H4491">
            <v>182803</v>
          </cell>
        </row>
        <row r="4492">
          <cell r="B4492" t="str">
            <v>8668PX1</v>
          </cell>
          <cell r="H4492">
            <v>201007</v>
          </cell>
        </row>
        <row r="4493">
          <cell r="B4493" t="str">
            <v>8671PU1</v>
          </cell>
          <cell r="H4493">
            <v>275665</v>
          </cell>
        </row>
        <row r="4494">
          <cell r="B4494" t="str">
            <v>8672PU1</v>
          </cell>
          <cell r="H4494">
            <v>275665</v>
          </cell>
        </row>
        <row r="4495">
          <cell r="B4495" t="str">
            <v>8673PU1</v>
          </cell>
          <cell r="H4495">
            <v>275665</v>
          </cell>
        </row>
        <row r="4496">
          <cell r="B4496" t="str">
            <v>8674PU1</v>
          </cell>
          <cell r="H4496">
            <v>268299</v>
          </cell>
        </row>
        <row r="4497">
          <cell r="B4497" t="str">
            <v>8675PU1</v>
          </cell>
          <cell r="H4497">
            <v>275665</v>
          </cell>
        </row>
        <row r="4498">
          <cell r="B4498" t="str">
            <v>8676PU1</v>
          </cell>
          <cell r="H4498">
            <v>275665</v>
          </cell>
        </row>
        <row r="4499">
          <cell r="B4499" t="str">
            <v>8678PU1</v>
          </cell>
          <cell r="H4499">
            <v>275665</v>
          </cell>
        </row>
        <row r="4500">
          <cell r="B4500" t="str">
            <v>8679PU1</v>
          </cell>
          <cell r="H4500">
            <v>275665</v>
          </cell>
        </row>
        <row r="4501">
          <cell r="B4501" t="str">
            <v>8684PX1</v>
          </cell>
          <cell r="H4501">
            <v>209409</v>
          </cell>
        </row>
        <row r="4502">
          <cell r="B4502" t="str">
            <v>8687PU1</v>
          </cell>
          <cell r="H4502">
            <v>268299</v>
          </cell>
        </row>
        <row r="4503">
          <cell r="B4503" t="str">
            <v>8687RA</v>
          </cell>
          <cell r="H4503">
            <v>222521</v>
          </cell>
        </row>
        <row r="4504">
          <cell r="B4504" t="str">
            <v>8689PU1</v>
          </cell>
          <cell r="H4504">
            <v>275665</v>
          </cell>
        </row>
        <row r="4505">
          <cell r="B4505" t="str">
            <v>8692PF1</v>
          </cell>
          <cell r="H4505">
            <v>237842</v>
          </cell>
        </row>
        <row r="4506">
          <cell r="B4506" t="str">
            <v>8695PX1</v>
          </cell>
          <cell r="H4506">
            <v>182803</v>
          </cell>
        </row>
        <row r="4507">
          <cell r="B4507" t="str">
            <v>8699PU1</v>
          </cell>
          <cell r="H4507">
            <v>188866</v>
          </cell>
        </row>
        <row r="4508">
          <cell r="B4508" t="str">
            <v>8712RA</v>
          </cell>
          <cell r="H4508">
            <v>254769</v>
          </cell>
        </row>
        <row r="4509">
          <cell r="B4509" t="str">
            <v>8716PU1</v>
          </cell>
          <cell r="H4509">
            <v>217004</v>
          </cell>
        </row>
        <row r="4510">
          <cell r="B4510" t="str">
            <v>8718PU1</v>
          </cell>
          <cell r="H4510">
            <v>275665</v>
          </cell>
        </row>
        <row r="4511">
          <cell r="B4511" t="str">
            <v>8719RA</v>
          </cell>
          <cell r="H4511">
            <v>254769</v>
          </cell>
        </row>
        <row r="4512">
          <cell r="B4512" t="str">
            <v>8728PU1</v>
          </cell>
          <cell r="H4512">
            <v>229969</v>
          </cell>
        </row>
        <row r="4513">
          <cell r="B4513" t="str">
            <v>8730QZ</v>
          </cell>
          <cell r="H4513">
            <v>259652</v>
          </cell>
        </row>
        <row r="4514">
          <cell r="B4514" t="str">
            <v>8731PU1</v>
          </cell>
          <cell r="H4514">
            <v>275665</v>
          </cell>
        </row>
        <row r="4515">
          <cell r="B4515" t="str">
            <v>8732PU1</v>
          </cell>
          <cell r="H4515">
            <v>263862</v>
          </cell>
        </row>
        <row r="4516">
          <cell r="B4516" t="str">
            <v>8734PX1</v>
          </cell>
          <cell r="H4516">
            <v>217032</v>
          </cell>
        </row>
        <row r="4517">
          <cell r="B4517" t="str">
            <v>8744PU1</v>
          </cell>
          <cell r="H4517">
            <v>263273</v>
          </cell>
        </row>
        <row r="4518">
          <cell r="B4518" t="str">
            <v>8745PX1</v>
          </cell>
          <cell r="H4518">
            <v>195364</v>
          </cell>
        </row>
        <row r="4519">
          <cell r="B4519" t="str">
            <v>8746PU1</v>
          </cell>
          <cell r="H4519">
            <v>268299</v>
          </cell>
        </row>
        <row r="4520">
          <cell r="B4520" t="str">
            <v>8748PU1</v>
          </cell>
          <cell r="H4520">
            <v>275665</v>
          </cell>
        </row>
        <row r="4521">
          <cell r="B4521" t="str">
            <v>8749PU1</v>
          </cell>
          <cell r="H4521">
            <v>275665</v>
          </cell>
        </row>
        <row r="4522">
          <cell r="B4522" t="str">
            <v>8751PU1</v>
          </cell>
          <cell r="H4522">
            <v>275665</v>
          </cell>
        </row>
        <row r="4523">
          <cell r="B4523" t="str">
            <v>8754PU1</v>
          </cell>
          <cell r="H4523">
            <v>275665</v>
          </cell>
        </row>
        <row r="4524">
          <cell r="B4524" t="str">
            <v>8768RS</v>
          </cell>
          <cell r="H4524">
            <v>96833</v>
          </cell>
        </row>
        <row r="4525">
          <cell r="B4525" t="str">
            <v>8776PU1</v>
          </cell>
          <cell r="H4525">
            <v>268299</v>
          </cell>
        </row>
        <row r="4526">
          <cell r="B4526" t="str">
            <v>8778PU1</v>
          </cell>
          <cell r="H4526">
            <v>268299</v>
          </cell>
        </row>
        <row r="4527">
          <cell r="B4527" t="str">
            <v>8811PX1</v>
          </cell>
          <cell r="H4527">
            <v>182803</v>
          </cell>
        </row>
        <row r="4528">
          <cell r="B4528" t="str">
            <v>8815PU1</v>
          </cell>
          <cell r="H4528">
            <v>275665</v>
          </cell>
        </row>
        <row r="4529">
          <cell r="B4529" t="str">
            <v>8832RU</v>
          </cell>
          <cell r="H4529">
            <v>256003</v>
          </cell>
        </row>
        <row r="4530">
          <cell r="B4530" t="str">
            <v>8849PU1</v>
          </cell>
          <cell r="H4530">
            <v>217004</v>
          </cell>
        </row>
        <row r="4531">
          <cell r="B4531" t="str">
            <v>8883RU</v>
          </cell>
          <cell r="H4531">
            <v>269967</v>
          </cell>
        </row>
        <row r="4532">
          <cell r="B4532" t="str">
            <v>8888RU</v>
          </cell>
          <cell r="H4532">
            <v>304378</v>
          </cell>
        </row>
        <row r="4533">
          <cell r="B4533" t="str">
            <v>8890PU1</v>
          </cell>
          <cell r="H4533">
            <v>203644</v>
          </cell>
        </row>
        <row r="4534">
          <cell r="B4534" t="str">
            <v>8919PU1</v>
          </cell>
          <cell r="H4534">
            <v>211811</v>
          </cell>
        </row>
        <row r="4535">
          <cell r="B4535" t="str">
            <v>8937PU1</v>
          </cell>
          <cell r="H4535">
            <v>205089</v>
          </cell>
        </row>
        <row r="4536">
          <cell r="B4536" t="str">
            <v>8944RR</v>
          </cell>
          <cell r="H4536">
            <v>328123</v>
          </cell>
        </row>
        <row r="4537">
          <cell r="B4537" t="str">
            <v>8992RR</v>
          </cell>
          <cell r="H4537">
            <v>316952</v>
          </cell>
        </row>
        <row r="4538">
          <cell r="B4538" t="str">
            <v>9050PU1</v>
          </cell>
          <cell r="H4538">
            <v>211713</v>
          </cell>
        </row>
        <row r="4539">
          <cell r="B4539" t="str">
            <v>9338RB</v>
          </cell>
          <cell r="H4539">
            <v>521269</v>
          </cell>
        </row>
        <row r="4540">
          <cell r="B4540" t="str">
            <v>9352PH</v>
          </cell>
          <cell r="H4540">
            <v>232425</v>
          </cell>
        </row>
        <row r="4541">
          <cell r="B4541" t="str">
            <v>9399RP</v>
          </cell>
          <cell r="H4541">
            <v>415679</v>
          </cell>
        </row>
        <row r="4542">
          <cell r="B4542" t="str">
            <v>9402RP</v>
          </cell>
          <cell r="H4542">
            <v>415679</v>
          </cell>
        </row>
        <row r="4543">
          <cell r="B4543" t="str">
            <v>9403RP</v>
          </cell>
          <cell r="H4543">
            <v>415679</v>
          </cell>
        </row>
        <row r="4544">
          <cell r="B4544" t="str">
            <v>9567RV</v>
          </cell>
          <cell r="H4544">
            <v>352850</v>
          </cell>
        </row>
        <row r="4545">
          <cell r="B4545" t="str">
            <v>9627RV</v>
          </cell>
          <cell r="H4545">
            <v>595087</v>
          </cell>
        </row>
        <row r="4546">
          <cell r="B4546" t="str">
            <v>9795RN</v>
          </cell>
          <cell r="H4546">
            <v>646605</v>
          </cell>
        </row>
        <row r="4547">
          <cell r="B4547" t="str">
            <v>9894RN</v>
          </cell>
          <cell r="H4547">
            <v>257351</v>
          </cell>
        </row>
        <row r="4548">
          <cell r="B4548" t="str">
            <v>0063PU1</v>
          </cell>
          <cell r="H4548">
            <v>145442</v>
          </cell>
        </row>
        <row r="4549">
          <cell r="B4549" t="str">
            <v>0073PU1</v>
          </cell>
          <cell r="H4549">
            <v>145442</v>
          </cell>
        </row>
        <row r="4550">
          <cell r="B4550" t="str">
            <v>0101PU1</v>
          </cell>
          <cell r="H4550">
            <v>166589</v>
          </cell>
        </row>
        <row r="4551">
          <cell r="B4551" t="str">
            <v>0139RT</v>
          </cell>
          <cell r="H4551">
            <v>197984</v>
          </cell>
        </row>
        <row r="4552">
          <cell r="B4552" t="str">
            <v>0140RT</v>
          </cell>
          <cell r="H4552">
            <v>197984</v>
          </cell>
        </row>
        <row r="4553">
          <cell r="B4553" t="str">
            <v>0147PU1</v>
          </cell>
          <cell r="H4553">
            <v>142843</v>
          </cell>
        </row>
        <row r="4554">
          <cell r="B4554" t="str">
            <v>0149PU1</v>
          </cell>
          <cell r="H4554">
            <v>145442</v>
          </cell>
        </row>
        <row r="4555">
          <cell r="B4555" t="str">
            <v>0152PU1</v>
          </cell>
          <cell r="H4555">
            <v>145442</v>
          </cell>
        </row>
        <row r="4556">
          <cell r="B4556" t="str">
            <v>0169PU1</v>
          </cell>
          <cell r="H4556">
            <v>145442</v>
          </cell>
        </row>
        <row r="4557">
          <cell r="B4557" t="str">
            <v>0174PU1</v>
          </cell>
          <cell r="H4557">
            <v>142843</v>
          </cell>
        </row>
        <row r="4558">
          <cell r="B4558" t="str">
            <v>0178PU1</v>
          </cell>
          <cell r="H4558">
            <v>145442</v>
          </cell>
        </row>
        <row r="4559">
          <cell r="B4559" t="str">
            <v>0183RT</v>
          </cell>
          <cell r="H4559">
            <v>197984</v>
          </cell>
        </row>
        <row r="4560">
          <cell r="B4560" t="str">
            <v>0184RT</v>
          </cell>
          <cell r="H4560">
            <v>197984</v>
          </cell>
        </row>
        <row r="4561">
          <cell r="B4561" t="str">
            <v>0185RT</v>
          </cell>
          <cell r="H4561">
            <v>197984</v>
          </cell>
        </row>
        <row r="4562">
          <cell r="B4562" t="str">
            <v>0186RT</v>
          </cell>
          <cell r="H4562">
            <v>197984</v>
          </cell>
        </row>
        <row r="4563">
          <cell r="B4563" t="str">
            <v>0187RT</v>
          </cell>
          <cell r="H4563">
            <v>197984</v>
          </cell>
        </row>
        <row r="4564">
          <cell r="B4564" t="str">
            <v>0188RT</v>
          </cell>
          <cell r="H4564">
            <v>197984</v>
          </cell>
        </row>
        <row r="4565">
          <cell r="B4565" t="str">
            <v>0189RT</v>
          </cell>
          <cell r="H4565">
            <v>197984</v>
          </cell>
        </row>
        <row r="4566">
          <cell r="B4566" t="str">
            <v>0198RT</v>
          </cell>
          <cell r="H4566">
            <v>197984</v>
          </cell>
        </row>
        <row r="4567">
          <cell r="B4567" t="str">
            <v>0205RT</v>
          </cell>
          <cell r="H4567">
            <v>197984</v>
          </cell>
        </row>
        <row r="4568">
          <cell r="B4568" t="str">
            <v>0206RT</v>
          </cell>
          <cell r="H4568">
            <v>197984</v>
          </cell>
        </row>
        <row r="4569">
          <cell r="B4569" t="str">
            <v>0207RT</v>
          </cell>
          <cell r="H4569">
            <v>197984</v>
          </cell>
        </row>
        <row r="4570">
          <cell r="B4570" t="str">
            <v>0208RT</v>
          </cell>
          <cell r="H4570">
            <v>197984</v>
          </cell>
        </row>
        <row r="4571">
          <cell r="B4571" t="str">
            <v>0209RT</v>
          </cell>
          <cell r="H4571">
            <v>197984</v>
          </cell>
        </row>
        <row r="4572">
          <cell r="B4572" t="str">
            <v>0215PA1</v>
          </cell>
          <cell r="H4572">
            <v>145610</v>
          </cell>
        </row>
        <row r="4573">
          <cell r="B4573" t="str">
            <v>0220RT</v>
          </cell>
          <cell r="H4573">
            <v>197984</v>
          </cell>
        </row>
        <row r="4574">
          <cell r="B4574" t="str">
            <v>0221RT</v>
          </cell>
          <cell r="H4574">
            <v>197984</v>
          </cell>
        </row>
        <row r="4575">
          <cell r="B4575" t="str">
            <v>0222RT</v>
          </cell>
          <cell r="H4575">
            <v>197984</v>
          </cell>
        </row>
        <row r="4576">
          <cell r="B4576" t="str">
            <v>0223RT</v>
          </cell>
          <cell r="H4576">
            <v>197984</v>
          </cell>
        </row>
        <row r="4577">
          <cell r="B4577" t="str">
            <v>0224RT</v>
          </cell>
          <cell r="H4577">
            <v>197984</v>
          </cell>
        </row>
        <row r="4578">
          <cell r="B4578" t="str">
            <v>0225RT</v>
          </cell>
          <cell r="H4578">
            <v>197984</v>
          </cell>
        </row>
        <row r="4579">
          <cell r="B4579" t="str">
            <v>0230QD</v>
          </cell>
          <cell r="H4579">
            <v>189478</v>
          </cell>
        </row>
        <row r="4580">
          <cell r="B4580" t="str">
            <v>0234RT</v>
          </cell>
          <cell r="H4580">
            <v>197984</v>
          </cell>
        </row>
        <row r="4581">
          <cell r="B4581" t="str">
            <v>0235RT</v>
          </cell>
          <cell r="H4581">
            <v>197984</v>
          </cell>
        </row>
        <row r="4582">
          <cell r="B4582" t="str">
            <v>0241RT</v>
          </cell>
          <cell r="H4582">
            <v>477259</v>
          </cell>
        </row>
        <row r="4583">
          <cell r="B4583" t="str">
            <v>0263RT</v>
          </cell>
          <cell r="H4583">
            <v>200053</v>
          </cell>
        </row>
        <row r="4584">
          <cell r="B4584" t="str">
            <v>0264RT</v>
          </cell>
          <cell r="H4584">
            <v>200053</v>
          </cell>
        </row>
        <row r="4585">
          <cell r="B4585" t="str">
            <v>0337OD</v>
          </cell>
          <cell r="H4585">
            <v>187014</v>
          </cell>
        </row>
        <row r="4586">
          <cell r="B4586" t="str">
            <v>0383RT</v>
          </cell>
          <cell r="H4586">
            <v>197984</v>
          </cell>
        </row>
        <row r="4587">
          <cell r="B4587" t="str">
            <v>0384RT</v>
          </cell>
          <cell r="H4587">
            <v>197984</v>
          </cell>
        </row>
        <row r="4588">
          <cell r="B4588" t="str">
            <v>0385RT</v>
          </cell>
          <cell r="H4588">
            <v>197984</v>
          </cell>
        </row>
        <row r="4589">
          <cell r="B4589" t="str">
            <v>0386RT</v>
          </cell>
          <cell r="H4589">
            <v>197984</v>
          </cell>
        </row>
        <row r="4590">
          <cell r="B4590" t="str">
            <v>0455RT</v>
          </cell>
          <cell r="H4590">
            <v>197984</v>
          </cell>
        </row>
        <row r="4591">
          <cell r="B4591" t="str">
            <v>0563RT</v>
          </cell>
          <cell r="H4591">
            <v>179848</v>
          </cell>
        </row>
        <row r="4592">
          <cell r="B4592" t="str">
            <v>0564RT</v>
          </cell>
          <cell r="H4592">
            <v>197984</v>
          </cell>
        </row>
        <row r="4593">
          <cell r="B4593" t="str">
            <v>0567PZ1</v>
          </cell>
          <cell r="H4593">
            <v>214608</v>
          </cell>
        </row>
        <row r="4594">
          <cell r="B4594" t="str">
            <v>0576RT</v>
          </cell>
          <cell r="H4594">
            <v>179848</v>
          </cell>
        </row>
        <row r="4595">
          <cell r="B4595" t="str">
            <v>0576SA</v>
          </cell>
          <cell r="H4595">
            <v>250649</v>
          </cell>
        </row>
        <row r="4596">
          <cell r="B4596" t="str">
            <v>0578RT</v>
          </cell>
          <cell r="H4596">
            <v>179848</v>
          </cell>
        </row>
        <row r="4597">
          <cell r="B4597" t="str">
            <v>0584RT</v>
          </cell>
          <cell r="H4597">
            <v>197984</v>
          </cell>
        </row>
        <row r="4598">
          <cell r="B4598" t="str">
            <v>0585PZ1</v>
          </cell>
          <cell r="H4598">
            <v>180255</v>
          </cell>
        </row>
        <row r="4599">
          <cell r="B4599" t="str">
            <v>0588PZ1</v>
          </cell>
          <cell r="H4599">
            <v>183032</v>
          </cell>
        </row>
        <row r="4600">
          <cell r="B4600" t="str">
            <v>0590PZ1</v>
          </cell>
          <cell r="H4600">
            <v>183032</v>
          </cell>
        </row>
        <row r="4601">
          <cell r="B4601" t="str">
            <v>0591PZ1</v>
          </cell>
          <cell r="H4601">
            <v>214151</v>
          </cell>
        </row>
        <row r="4602">
          <cell r="B4602" t="str">
            <v>0592RT</v>
          </cell>
          <cell r="H4602">
            <v>477259</v>
          </cell>
        </row>
        <row r="4603">
          <cell r="B4603" t="str">
            <v>0594PZ1</v>
          </cell>
          <cell r="H4603">
            <v>214151</v>
          </cell>
        </row>
        <row r="4604">
          <cell r="B4604" t="str">
            <v>0597PZ1</v>
          </cell>
          <cell r="H4604">
            <v>183032</v>
          </cell>
        </row>
        <row r="4605">
          <cell r="B4605" t="str">
            <v>0597RT</v>
          </cell>
          <cell r="H4605">
            <v>477259</v>
          </cell>
        </row>
        <row r="4606">
          <cell r="B4606" t="str">
            <v>0605PZ1</v>
          </cell>
          <cell r="H4606">
            <v>183032</v>
          </cell>
        </row>
        <row r="4607">
          <cell r="B4607" t="str">
            <v>0606SA</v>
          </cell>
          <cell r="H4607">
            <v>215799</v>
          </cell>
        </row>
        <row r="4608">
          <cell r="B4608" t="str">
            <v>0608RT</v>
          </cell>
          <cell r="H4608">
            <v>197984</v>
          </cell>
        </row>
        <row r="4609">
          <cell r="B4609" t="str">
            <v>0609RT</v>
          </cell>
          <cell r="H4609">
            <v>197984</v>
          </cell>
        </row>
        <row r="4610">
          <cell r="B4610" t="str">
            <v>0610RT</v>
          </cell>
          <cell r="H4610">
            <v>197984</v>
          </cell>
        </row>
        <row r="4611">
          <cell r="B4611" t="str">
            <v>0611RT</v>
          </cell>
          <cell r="H4611">
            <v>197984</v>
          </cell>
        </row>
        <row r="4612">
          <cell r="B4612" t="str">
            <v>0612RT</v>
          </cell>
          <cell r="H4612">
            <v>197984</v>
          </cell>
        </row>
        <row r="4613">
          <cell r="B4613" t="str">
            <v>0613RT</v>
          </cell>
          <cell r="H4613">
            <v>197984</v>
          </cell>
        </row>
        <row r="4614">
          <cell r="B4614" t="str">
            <v>0663PH1</v>
          </cell>
          <cell r="H4614">
            <v>253943</v>
          </cell>
        </row>
        <row r="4615">
          <cell r="B4615" t="str">
            <v>0743SC</v>
          </cell>
          <cell r="H4615">
            <v>270603</v>
          </cell>
        </row>
        <row r="4616">
          <cell r="B4616" t="str">
            <v>0752SC</v>
          </cell>
          <cell r="H4616">
            <v>282355</v>
          </cell>
        </row>
        <row r="4617">
          <cell r="B4617" t="str">
            <v>0796SC</v>
          </cell>
          <cell r="H4617">
            <v>384709</v>
          </cell>
        </row>
        <row r="4618">
          <cell r="B4618" t="str">
            <v>0806SB</v>
          </cell>
          <cell r="H4618">
            <v>367832</v>
          </cell>
        </row>
        <row r="4619">
          <cell r="B4619" t="str">
            <v>0823SB</v>
          </cell>
          <cell r="H4619">
            <v>220069</v>
          </cell>
        </row>
        <row r="4620">
          <cell r="B4620" t="str">
            <v>0839SB</v>
          </cell>
          <cell r="H4620">
            <v>288249</v>
          </cell>
        </row>
        <row r="4621">
          <cell r="B4621" t="str">
            <v>0866RZ</v>
          </cell>
          <cell r="H4621">
            <v>226565</v>
          </cell>
        </row>
        <row r="4622">
          <cell r="B4622" t="str">
            <v>0915RZ</v>
          </cell>
          <cell r="H4622">
            <v>202940</v>
          </cell>
        </row>
        <row r="4623">
          <cell r="B4623" t="str">
            <v>0916RZ</v>
          </cell>
          <cell r="H4623">
            <v>202940</v>
          </cell>
        </row>
        <row r="4624">
          <cell r="B4624" t="str">
            <v>0918RZ</v>
          </cell>
          <cell r="H4624">
            <v>285025</v>
          </cell>
        </row>
        <row r="4625">
          <cell r="B4625" t="str">
            <v>0922RZ</v>
          </cell>
          <cell r="H4625">
            <v>202940</v>
          </cell>
        </row>
        <row r="4626">
          <cell r="B4626" t="str">
            <v>0923RZ</v>
          </cell>
          <cell r="H4626">
            <v>202940</v>
          </cell>
        </row>
        <row r="4627">
          <cell r="B4627" t="str">
            <v>0924RZ</v>
          </cell>
          <cell r="H4627">
            <v>202940</v>
          </cell>
        </row>
        <row r="4628">
          <cell r="B4628" t="str">
            <v>0925RZ</v>
          </cell>
          <cell r="H4628">
            <v>297309</v>
          </cell>
        </row>
        <row r="4629">
          <cell r="B4629" t="str">
            <v>0929RZ</v>
          </cell>
          <cell r="H4629">
            <v>282896</v>
          </cell>
        </row>
        <row r="4630">
          <cell r="B4630" t="str">
            <v>0936RZ</v>
          </cell>
          <cell r="H4630">
            <v>309071</v>
          </cell>
        </row>
        <row r="4631">
          <cell r="B4631" t="str">
            <v>1003QZ</v>
          </cell>
          <cell r="H4631">
            <v>480086</v>
          </cell>
        </row>
        <row r="4632">
          <cell r="B4632" t="str">
            <v>1004RZ</v>
          </cell>
          <cell r="H4632">
            <v>202940</v>
          </cell>
        </row>
        <row r="4633">
          <cell r="B4633" t="str">
            <v>1005RZ</v>
          </cell>
          <cell r="H4633">
            <v>202940</v>
          </cell>
        </row>
        <row r="4634">
          <cell r="B4634" t="str">
            <v>1015QZ1</v>
          </cell>
          <cell r="H4634">
            <v>477235</v>
          </cell>
        </row>
        <row r="4635">
          <cell r="B4635" t="str">
            <v>1038RZ</v>
          </cell>
          <cell r="H4635">
            <v>289620</v>
          </cell>
        </row>
        <row r="4636">
          <cell r="B4636" t="str">
            <v>1040RZ</v>
          </cell>
          <cell r="H4636">
            <v>202940</v>
          </cell>
        </row>
        <row r="4637">
          <cell r="B4637" t="str">
            <v>1041RZ</v>
          </cell>
          <cell r="H4637">
            <v>202940</v>
          </cell>
        </row>
        <row r="4638">
          <cell r="B4638" t="str">
            <v>1042RZ</v>
          </cell>
          <cell r="H4638">
            <v>202940</v>
          </cell>
        </row>
        <row r="4639">
          <cell r="B4639" t="str">
            <v>1043RZ</v>
          </cell>
          <cell r="H4639">
            <v>206356</v>
          </cell>
        </row>
        <row r="4640">
          <cell r="B4640" t="str">
            <v>1052QZ</v>
          </cell>
          <cell r="H4640">
            <v>263042</v>
          </cell>
        </row>
        <row r="4641">
          <cell r="B4641" t="str">
            <v>1055RS</v>
          </cell>
          <cell r="H4641">
            <v>72518</v>
          </cell>
        </row>
        <row r="4642">
          <cell r="B4642" t="str">
            <v>1061QZ</v>
          </cell>
          <cell r="H4642">
            <v>248614</v>
          </cell>
        </row>
        <row r="4643">
          <cell r="B4643" t="str">
            <v>1068RS</v>
          </cell>
          <cell r="H4643">
            <v>216480</v>
          </cell>
        </row>
        <row r="4644">
          <cell r="B4644" t="str">
            <v>1073QZ</v>
          </cell>
          <cell r="H4644">
            <v>382784</v>
          </cell>
        </row>
        <row r="4645">
          <cell r="B4645" t="str">
            <v>1122RS</v>
          </cell>
          <cell r="H4645">
            <v>43296</v>
          </cell>
        </row>
        <row r="4646">
          <cell r="B4646" t="str">
            <v>1128PG1</v>
          </cell>
          <cell r="H4646">
            <v>206727</v>
          </cell>
        </row>
        <row r="4647">
          <cell r="B4647" t="str">
            <v>1157RS</v>
          </cell>
          <cell r="H4647">
            <v>296497</v>
          </cell>
        </row>
        <row r="4648">
          <cell r="B4648" t="str">
            <v>1166RS</v>
          </cell>
          <cell r="H4648">
            <v>542785</v>
          </cell>
        </row>
        <row r="4649">
          <cell r="B4649" t="str">
            <v>1172RS</v>
          </cell>
          <cell r="H4649">
            <v>452011</v>
          </cell>
        </row>
        <row r="4650">
          <cell r="B4650" t="str">
            <v>1180PG1</v>
          </cell>
          <cell r="H4650">
            <v>179038</v>
          </cell>
        </row>
        <row r="4651">
          <cell r="B4651" t="str">
            <v>1197RS</v>
          </cell>
          <cell r="H4651">
            <v>180614</v>
          </cell>
        </row>
        <row r="4652">
          <cell r="B4652" t="str">
            <v>1198RS</v>
          </cell>
          <cell r="H4652">
            <v>221021</v>
          </cell>
        </row>
        <row r="4653">
          <cell r="B4653" t="str">
            <v>1204PG1</v>
          </cell>
          <cell r="H4653">
            <v>179038</v>
          </cell>
        </row>
        <row r="4654">
          <cell r="B4654" t="str">
            <v>1206RS</v>
          </cell>
          <cell r="H4654">
            <v>221021</v>
          </cell>
        </row>
        <row r="4655">
          <cell r="B4655" t="str">
            <v>1218PG1</v>
          </cell>
          <cell r="H4655">
            <v>179038</v>
          </cell>
        </row>
        <row r="4656">
          <cell r="B4656" t="str">
            <v>1248QC</v>
          </cell>
          <cell r="H4656">
            <v>266306</v>
          </cell>
        </row>
        <row r="4657">
          <cell r="B4657" t="str">
            <v>1250QC</v>
          </cell>
          <cell r="H4657">
            <v>266306</v>
          </cell>
        </row>
        <row r="4658">
          <cell r="B4658" t="str">
            <v>1251QC</v>
          </cell>
          <cell r="H4658">
            <v>266306</v>
          </cell>
        </row>
        <row r="4659">
          <cell r="B4659" t="str">
            <v>1255PG1</v>
          </cell>
          <cell r="H4659">
            <v>179038</v>
          </cell>
        </row>
        <row r="4660">
          <cell r="B4660" t="str">
            <v>1259PG1</v>
          </cell>
          <cell r="H4660">
            <v>172807</v>
          </cell>
        </row>
        <row r="4661">
          <cell r="B4661" t="str">
            <v>1268PG1</v>
          </cell>
          <cell r="H4661">
            <v>150446</v>
          </cell>
        </row>
        <row r="4662">
          <cell r="B4662" t="str">
            <v>1335RS</v>
          </cell>
          <cell r="H4662">
            <v>212611</v>
          </cell>
        </row>
        <row r="4663">
          <cell r="B4663" t="str">
            <v>1411QC</v>
          </cell>
          <cell r="H4663">
            <v>266306</v>
          </cell>
        </row>
        <row r="4664">
          <cell r="B4664" t="str">
            <v>1433QC</v>
          </cell>
          <cell r="H4664">
            <v>261593</v>
          </cell>
        </row>
        <row r="4665">
          <cell r="B4665" t="str">
            <v>1434QC</v>
          </cell>
          <cell r="H4665">
            <v>266306</v>
          </cell>
        </row>
        <row r="4666">
          <cell r="B4666" t="str">
            <v>1505RS</v>
          </cell>
          <cell r="H4666">
            <v>321892</v>
          </cell>
        </row>
        <row r="4667">
          <cell r="B4667" t="str">
            <v>1547QC1</v>
          </cell>
          <cell r="H4667">
            <v>213670</v>
          </cell>
        </row>
        <row r="4668">
          <cell r="B4668" t="str">
            <v>1576RS</v>
          </cell>
          <cell r="H4668">
            <v>544706</v>
          </cell>
        </row>
        <row r="4669">
          <cell r="B4669" t="str">
            <v>1665RF</v>
          </cell>
          <cell r="H4669">
            <v>266068</v>
          </cell>
        </row>
        <row r="4670">
          <cell r="B4670" t="str">
            <v>1799RG</v>
          </cell>
          <cell r="H4670">
            <v>473374</v>
          </cell>
        </row>
        <row r="4671">
          <cell r="B4671" t="str">
            <v>1819RG</v>
          </cell>
          <cell r="H4671">
            <v>473374</v>
          </cell>
        </row>
        <row r="4672">
          <cell r="B4672" t="str">
            <v>1821RG</v>
          </cell>
          <cell r="H4672">
            <v>473374</v>
          </cell>
        </row>
        <row r="4673">
          <cell r="B4673" t="str">
            <v>1840PU1</v>
          </cell>
          <cell r="H4673">
            <v>173048</v>
          </cell>
        </row>
        <row r="4674">
          <cell r="B4674" t="str">
            <v>1851PU1</v>
          </cell>
          <cell r="H4674">
            <v>173048</v>
          </cell>
        </row>
        <row r="4675">
          <cell r="B4675" t="str">
            <v>1857PU1</v>
          </cell>
          <cell r="H4675">
            <v>173048</v>
          </cell>
        </row>
        <row r="4676">
          <cell r="B4676" t="str">
            <v>1863PU1</v>
          </cell>
          <cell r="H4676">
            <v>180241</v>
          </cell>
        </row>
        <row r="4677">
          <cell r="B4677" t="str">
            <v>1866PB1</v>
          </cell>
          <cell r="H4677">
            <v>166516</v>
          </cell>
        </row>
        <row r="4678">
          <cell r="B4678" t="str">
            <v>1868PU1</v>
          </cell>
          <cell r="H4678">
            <v>173289</v>
          </cell>
        </row>
        <row r="4679">
          <cell r="B4679" t="str">
            <v>1869NN1</v>
          </cell>
          <cell r="H4679">
            <v>235093</v>
          </cell>
        </row>
        <row r="4680">
          <cell r="B4680" t="str">
            <v>1873PB1</v>
          </cell>
          <cell r="H4680">
            <v>166516</v>
          </cell>
        </row>
        <row r="4681">
          <cell r="B4681" t="str">
            <v>1881PU1</v>
          </cell>
          <cell r="H4681">
            <v>180614</v>
          </cell>
        </row>
        <row r="4682">
          <cell r="B4682" t="str">
            <v>1882PU1</v>
          </cell>
          <cell r="H4682">
            <v>176560</v>
          </cell>
        </row>
        <row r="4683">
          <cell r="B4683" t="str">
            <v>1885PU1</v>
          </cell>
          <cell r="H4683">
            <v>173048</v>
          </cell>
        </row>
        <row r="4684">
          <cell r="B4684" t="str">
            <v>1894QC1</v>
          </cell>
          <cell r="H4684">
            <v>240242</v>
          </cell>
        </row>
        <row r="4685">
          <cell r="B4685" t="str">
            <v>1895QC1</v>
          </cell>
          <cell r="H4685">
            <v>240242</v>
          </cell>
        </row>
        <row r="4686">
          <cell r="B4686" t="str">
            <v>1901PU1</v>
          </cell>
          <cell r="H4686">
            <v>173048</v>
          </cell>
        </row>
        <row r="4687">
          <cell r="B4687" t="str">
            <v>1920QC1</v>
          </cell>
          <cell r="H4687">
            <v>240242</v>
          </cell>
        </row>
        <row r="4688">
          <cell r="B4688" t="str">
            <v>1925QC1</v>
          </cell>
          <cell r="H4688">
            <v>240242</v>
          </cell>
        </row>
        <row r="4689">
          <cell r="B4689" t="str">
            <v>1930PU1</v>
          </cell>
          <cell r="H4689">
            <v>173048</v>
          </cell>
        </row>
        <row r="4690">
          <cell r="B4690" t="str">
            <v>1939PU1</v>
          </cell>
          <cell r="H4690">
            <v>173048</v>
          </cell>
        </row>
        <row r="4691">
          <cell r="B4691" t="str">
            <v>1945PU1</v>
          </cell>
          <cell r="H4691">
            <v>173048</v>
          </cell>
        </row>
        <row r="4692">
          <cell r="B4692" t="str">
            <v>1946PU1</v>
          </cell>
          <cell r="H4692">
            <v>173048</v>
          </cell>
        </row>
        <row r="4693">
          <cell r="B4693" t="str">
            <v>1949PU1</v>
          </cell>
          <cell r="H4693">
            <v>173048</v>
          </cell>
        </row>
        <row r="4694">
          <cell r="B4694" t="str">
            <v>1950PU1</v>
          </cell>
          <cell r="H4694">
            <v>173048</v>
          </cell>
        </row>
        <row r="4695">
          <cell r="B4695" t="str">
            <v>1961PU1</v>
          </cell>
          <cell r="H4695">
            <v>180241</v>
          </cell>
        </row>
        <row r="4696">
          <cell r="B4696" t="str">
            <v>1980PU1</v>
          </cell>
          <cell r="H4696">
            <v>180241</v>
          </cell>
        </row>
        <row r="4697">
          <cell r="B4697" t="str">
            <v>2010PU1</v>
          </cell>
          <cell r="H4697">
            <v>173048</v>
          </cell>
        </row>
        <row r="4698">
          <cell r="B4698" t="str">
            <v>2011PU1</v>
          </cell>
          <cell r="H4698">
            <v>173048</v>
          </cell>
        </row>
        <row r="4699">
          <cell r="B4699" t="str">
            <v>2029PU1</v>
          </cell>
          <cell r="H4699">
            <v>173048</v>
          </cell>
        </row>
        <row r="4700">
          <cell r="B4700" t="str">
            <v>2041PU1</v>
          </cell>
          <cell r="H4700">
            <v>176152</v>
          </cell>
        </row>
        <row r="4701">
          <cell r="B4701" t="str">
            <v>2048PU1</v>
          </cell>
          <cell r="H4701">
            <v>173048</v>
          </cell>
        </row>
        <row r="4702">
          <cell r="B4702" t="str">
            <v>2050PU1</v>
          </cell>
          <cell r="H4702">
            <v>176729</v>
          </cell>
        </row>
        <row r="4703">
          <cell r="B4703" t="str">
            <v>2069PU1</v>
          </cell>
          <cell r="H4703">
            <v>173048</v>
          </cell>
        </row>
        <row r="4704">
          <cell r="B4704" t="str">
            <v>2088PE1</v>
          </cell>
          <cell r="H4704">
            <v>201675</v>
          </cell>
        </row>
        <row r="4705">
          <cell r="B4705" t="str">
            <v>2101PU1</v>
          </cell>
          <cell r="H4705">
            <v>174275</v>
          </cell>
        </row>
        <row r="4706">
          <cell r="B4706" t="str">
            <v>2104PU1</v>
          </cell>
          <cell r="H4706">
            <v>170019</v>
          </cell>
        </row>
        <row r="4707">
          <cell r="B4707" t="str">
            <v>2142PE1</v>
          </cell>
          <cell r="H4707">
            <v>201400</v>
          </cell>
        </row>
        <row r="4708">
          <cell r="B4708" t="str">
            <v>2165SB</v>
          </cell>
          <cell r="H4708">
            <v>458422</v>
          </cell>
        </row>
        <row r="4709">
          <cell r="B4709" t="str">
            <v>2186SB</v>
          </cell>
          <cell r="H4709">
            <v>243501</v>
          </cell>
        </row>
        <row r="4710">
          <cell r="B4710" t="str">
            <v>2194SB</v>
          </cell>
          <cell r="H4710">
            <v>231701</v>
          </cell>
        </row>
        <row r="4711">
          <cell r="B4711" t="str">
            <v>2202SB</v>
          </cell>
          <cell r="H4711">
            <v>432536</v>
          </cell>
        </row>
        <row r="4712">
          <cell r="B4712" t="str">
            <v>2450RO</v>
          </cell>
          <cell r="H4712">
            <v>244861</v>
          </cell>
        </row>
        <row r="4713">
          <cell r="B4713" t="str">
            <v>2476RO</v>
          </cell>
          <cell r="H4713">
            <v>244861</v>
          </cell>
        </row>
        <row r="4714">
          <cell r="B4714" t="str">
            <v>2526PR1</v>
          </cell>
          <cell r="H4714">
            <v>191693</v>
          </cell>
        </row>
        <row r="4715">
          <cell r="B4715" t="str">
            <v>2596PR1</v>
          </cell>
          <cell r="H4715">
            <v>188650</v>
          </cell>
        </row>
        <row r="4716">
          <cell r="B4716" t="str">
            <v>2615SC</v>
          </cell>
          <cell r="H4716">
            <v>249023</v>
          </cell>
        </row>
        <row r="4717">
          <cell r="B4717" t="str">
            <v>2617PX1</v>
          </cell>
          <cell r="H4717">
            <v>168742</v>
          </cell>
        </row>
        <row r="4718">
          <cell r="B4718" t="str">
            <v>2644SC</v>
          </cell>
          <cell r="H4718">
            <v>353193</v>
          </cell>
        </row>
        <row r="4719">
          <cell r="B4719" t="str">
            <v>2648PR1</v>
          </cell>
          <cell r="H4719">
            <v>191693</v>
          </cell>
        </row>
        <row r="4720">
          <cell r="B4720" t="str">
            <v>2649PR1</v>
          </cell>
          <cell r="H4720">
            <v>191693</v>
          </cell>
        </row>
        <row r="4721">
          <cell r="B4721" t="str">
            <v>2650PR1</v>
          </cell>
          <cell r="H4721">
            <v>190261</v>
          </cell>
        </row>
        <row r="4722">
          <cell r="B4722" t="str">
            <v>2652PR1</v>
          </cell>
          <cell r="H4722">
            <v>190261</v>
          </cell>
        </row>
        <row r="4723">
          <cell r="B4723" t="str">
            <v>2656PX1</v>
          </cell>
          <cell r="H4723">
            <v>164929</v>
          </cell>
        </row>
        <row r="4724">
          <cell r="B4724" t="str">
            <v>2659PX1</v>
          </cell>
          <cell r="H4724">
            <v>231003</v>
          </cell>
        </row>
        <row r="4725">
          <cell r="B4725" t="str">
            <v>2686PR1</v>
          </cell>
          <cell r="H4725">
            <v>188650</v>
          </cell>
        </row>
        <row r="4726">
          <cell r="B4726" t="str">
            <v>2687PR1</v>
          </cell>
          <cell r="H4726">
            <v>187242</v>
          </cell>
        </row>
        <row r="4727">
          <cell r="B4727" t="str">
            <v>2689PR1</v>
          </cell>
          <cell r="H4727">
            <v>188650</v>
          </cell>
        </row>
        <row r="4728">
          <cell r="B4728" t="str">
            <v>2708RO</v>
          </cell>
          <cell r="H4728">
            <v>306040</v>
          </cell>
        </row>
        <row r="4729">
          <cell r="B4729" t="str">
            <v>2724PX1</v>
          </cell>
          <cell r="H4729">
            <v>168742</v>
          </cell>
        </row>
        <row r="4730">
          <cell r="B4730" t="str">
            <v>2733PD1</v>
          </cell>
          <cell r="H4730">
            <v>170426</v>
          </cell>
        </row>
        <row r="4731">
          <cell r="B4731" t="str">
            <v>2734PX1</v>
          </cell>
          <cell r="H4731">
            <v>231003</v>
          </cell>
        </row>
        <row r="4732">
          <cell r="B4732" t="str">
            <v>2735PD1</v>
          </cell>
          <cell r="H4732">
            <v>170426</v>
          </cell>
        </row>
        <row r="4733">
          <cell r="B4733" t="str">
            <v>2738PD1</v>
          </cell>
          <cell r="H4733">
            <v>170426</v>
          </cell>
        </row>
        <row r="4734">
          <cell r="B4734" t="str">
            <v>2745PX1</v>
          </cell>
          <cell r="H4734">
            <v>165698</v>
          </cell>
        </row>
        <row r="4735">
          <cell r="B4735" t="str">
            <v>2747PX1</v>
          </cell>
          <cell r="H4735">
            <v>231003</v>
          </cell>
        </row>
        <row r="4736">
          <cell r="B4736" t="str">
            <v>2748PR1</v>
          </cell>
          <cell r="H4736">
            <v>191693</v>
          </cell>
        </row>
        <row r="4737">
          <cell r="B4737" t="str">
            <v>2748PX1</v>
          </cell>
          <cell r="H4737">
            <v>231003</v>
          </cell>
        </row>
        <row r="4738">
          <cell r="B4738" t="str">
            <v>2758PR1</v>
          </cell>
          <cell r="H4738">
            <v>188650</v>
          </cell>
        </row>
        <row r="4739">
          <cell r="B4739" t="str">
            <v>2788PX1</v>
          </cell>
          <cell r="H4739">
            <v>231003</v>
          </cell>
        </row>
        <row r="4740">
          <cell r="B4740" t="str">
            <v>2796PR1</v>
          </cell>
          <cell r="H4740">
            <v>187242</v>
          </cell>
        </row>
        <row r="4741">
          <cell r="B4741" t="str">
            <v>2797PX1</v>
          </cell>
          <cell r="H4741">
            <v>270278</v>
          </cell>
        </row>
        <row r="4742">
          <cell r="B4742" t="str">
            <v>2800PX1</v>
          </cell>
          <cell r="H4742">
            <v>231003</v>
          </cell>
        </row>
        <row r="4743">
          <cell r="B4743" t="str">
            <v>2802PX1</v>
          </cell>
          <cell r="H4743">
            <v>270278</v>
          </cell>
        </row>
        <row r="4744">
          <cell r="B4744" t="str">
            <v>2804PR1</v>
          </cell>
          <cell r="H4744">
            <v>191693</v>
          </cell>
        </row>
        <row r="4745">
          <cell r="B4745" t="str">
            <v>2818PX1</v>
          </cell>
          <cell r="H4745">
            <v>227575</v>
          </cell>
        </row>
        <row r="4746">
          <cell r="B4746" t="str">
            <v>2821PR1</v>
          </cell>
          <cell r="H4746">
            <v>608976</v>
          </cell>
        </row>
        <row r="4747">
          <cell r="B4747" t="str">
            <v>2824PX1</v>
          </cell>
          <cell r="H4747">
            <v>231003</v>
          </cell>
        </row>
        <row r="4748">
          <cell r="B4748" t="str">
            <v>2827PX1</v>
          </cell>
          <cell r="H4748">
            <v>231003</v>
          </cell>
        </row>
        <row r="4749">
          <cell r="B4749" t="str">
            <v>2849PR1</v>
          </cell>
          <cell r="H4749">
            <v>191693</v>
          </cell>
        </row>
        <row r="4750">
          <cell r="B4750" t="str">
            <v>2849RO</v>
          </cell>
          <cell r="H4750">
            <v>194846</v>
          </cell>
        </row>
        <row r="4751">
          <cell r="B4751" t="str">
            <v>2861PR1</v>
          </cell>
          <cell r="H4751">
            <v>187242</v>
          </cell>
        </row>
        <row r="4752">
          <cell r="B4752" t="str">
            <v>2874PR1</v>
          </cell>
          <cell r="H4752">
            <v>190261</v>
          </cell>
        </row>
        <row r="4753">
          <cell r="B4753" t="str">
            <v>2875RO</v>
          </cell>
          <cell r="H4753">
            <v>191681</v>
          </cell>
        </row>
        <row r="4754">
          <cell r="B4754" t="str">
            <v>2883RO</v>
          </cell>
          <cell r="H4754">
            <v>377949</v>
          </cell>
        </row>
        <row r="4755">
          <cell r="B4755" t="str">
            <v>2895PX1</v>
          </cell>
          <cell r="H4755">
            <v>168742</v>
          </cell>
        </row>
        <row r="4756">
          <cell r="B4756" t="str">
            <v>2898PX1</v>
          </cell>
          <cell r="H4756">
            <v>231003</v>
          </cell>
        </row>
        <row r="4757">
          <cell r="B4757" t="str">
            <v>2903PX</v>
          </cell>
          <cell r="H4757">
            <v>128950</v>
          </cell>
        </row>
        <row r="4758">
          <cell r="B4758" t="str">
            <v>2905RO</v>
          </cell>
          <cell r="H4758">
            <v>248072</v>
          </cell>
        </row>
        <row r="4759">
          <cell r="B4759" t="str">
            <v>2914RX</v>
          </cell>
          <cell r="H4759">
            <v>246003</v>
          </cell>
        </row>
        <row r="4760">
          <cell r="B4760" t="str">
            <v>2915RX</v>
          </cell>
          <cell r="H4760">
            <v>201003</v>
          </cell>
        </row>
        <row r="4761">
          <cell r="B4761" t="str">
            <v>2916RX</v>
          </cell>
          <cell r="H4761">
            <v>201003</v>
          </cell>
        </row>
        <row r="4762">
          <cell r="B4762" t="str">
            <v>2917RX</v>
          </cell>
          <cell r="H4762">
            <v>201003</v>
          </cell>
        </row>
        <row r="4763">
          <cell r="B4763" t="str">
            <v>2918RX</v>
          </cell>
          <cell r="H4763">
            <v>201003</v>
          </cell>
        </row>
        <row r="4764">
          <cell r="B4764" t="str">
            <v>2919RX</v>
          </cell>
          <cell r="H4764">
            <v>201003</v>
          </cell>
        </row>
        <row r="4765">
          <cell r="B4765" t="str">
            <v>2920RX</v>
          </cell>
          <cell r="H4765">
            <v>197912</v>
          </cell>
        </row>
        <row r="4766">
          <cell r="B4766" t="str">
            <v>2921RX</v>
          </cell>
          <cell r="H4766">
            <v>197912</v>
          </cell>
        </row>
        <row r="4767">
          <cell r="B4767" t="str">
            <v>2922RX</v>
          </cell>
          <cell r="H4767">
            <v>197912</v>
          </cell>
        </row>
        <row r="4768">
          <cell r="B4768" t="str">
            <v>2923RX</v>
          </cell>
          <cell r="H4768">
            <v>242936</v>
          </cell>
        </row>
        <row r="4769">
          <cell r="B4769" t="str">
            <v>2924RX</v>
          </cell>
          <cell r="H4769">
            <v>201003</v>
          </cell>
        </row>
        <row r="4770">
          <cell r="B4770" t="str">
            <v>2925RX</v>
          </cell>
          <cell r="H4770">
            <v>246003</v>
          </cell>
        </row>
        <row r="4771">
          <cell r="B4771" t="str">
            <v>2926RX</v>
          </cell>
          <cell r="H4771">
            <v>201003</v>
          </cell>
        </row>
        <row r="4772">
          <cell r="B4772" t="str">
            <v>2928RX</v>
          </cell>
          <cell r="H4772">
            <v>246003</v>
          </cell>
        </row>
        <row r="4773">
          <cell r="B4773" t="str">
            <v>2929RX</v>
          </cell>
          <cell r="H4773">
            <v>246003</v>
          </cell>
        </row>
        <row r="4774">
          <cell r="B4774" t="str">
            <v>2930RX</v>
          </cell>
          <cell r="H4774">
            <v>246003</v>
          </cell>
        </row>
        <row r="4775">
          <cell r="B4775" t="str">
            <v>2931RX</v>
          </cell>
          <cell r="H4775">
            <v>246003</v>
          </cell>
        </row>
        <row r="4776">
          <cell r="B4776" t="str">
            <v>2932RX</v>
          </cell>
          <cell r="H4776">
            <v>246003</v>
          </cell>
        </row>
        <row r="4777">
          <cell r="B4777" t="str">
            <v>2933RX</v>
          </cell>
          <cell r="H4777">
            <v>242695</v>
          </cell>
        </row>
        <row r="4778">
          <cell r="B4778" t="str">
            <v>2936RX</v>
          </cell>
          <cell r="H4778">
            <v>242936</v>
          </cell>
        </row>
        <row r="4779">
          <cell r="B4779" t="str">
            <v>2937RX</v>
          </cell>
          <cell r="H4779">
            <v>239628</v>
          </cell>
        </row>
        <row r="4780">
          <cell r="B4780" t="str">
            <v>2938RX</v>
          </cell>
          <cell r="H4780">
            <v>246003</v>
          </cell>
        </row>
        <row r="4781">
          <cell r="B4781" t="str">
            <v>2939RX</v>
          </cell>
          <cell r="H4781">
            <v>201003</v>
          </cell>
        </row>
        <row r="4782">
          <cell r="B4782" t="str">
            <v>2940RX</v>
          </cell>
          <cell r="H4782">
            <v>246003</v>
          </cell>
        </row>
        <row r="4783">
          <cell r="B4783" t="str">
            <v>2941RX</v>
          </cell>
          <cell r="H4783">
            <v>197912</v>
          </cell>
        </row>
        <row r="4784">
          <cell r="B4784" t="str">
            <v>2942RX</v>
          </cell>
          <cell r="H4784">
            <v>201003</v>
          </cell>
        </row>
        <row r="4785">
          <cell r="B4785" t="str">
            <v>2943RX</v>
          </cell>
          <cell r="H4785">
            <v>201003</v>
          </cell>
        </row>
        <row r="4786">
          <cell r="B4786" t="str">
            <v>2944RO</v>
          </cell>
          <cell r="H4786">
            <v>139517</v>
          </cell>
        </row>
        <row r="4787">
          <cell r="B4787" t="str">
            <v>2945RX</v>
          </cell>
          <cell r="H4787">
            <v>246003</v>
          </cell>
        </row>
        <row r="4788">
          <cell r="B4788" t="str">
            <v>2948RX</v>
          </cell>
          <cell r="H4788">
            <v>242936</v>
          </cell>
        </row>
        <row r="4789">
          <cell r="B4789" t="str">
            <v>2949RX</v>
          </cell>
          <cell r="H4789">
            <v>201003</v>
          </cell>
        </row>
        <row r="4790">
          <cell r="B4790" t="str">
            <v>2950RX</v>
          </cell>
          <cell r="H4790">
            <v>201003</v>
          </cell>
        </row>
        <row r="4791">
          <cell r="B4791" t="str">
            <v>2951RX</v>
          </cell>
          <cell r="H4791">
            <v>197912</v>
          </cell>
        </row>
        <row r="4792">
          <cell r="B4792" t="str">
            <v>2952RX</v>
          </cell>
          <cell r="H4792">
            <v>246003</v>
          </cell>
        </row>
        <row r="4793">
          <cell r="B4793" t="str">
            <v>2953RX</v>
          </cell>
          <cell r="H4793">
            <v>246003</v>
          </cell>
        </row>
        <row r="4794">
          <cell r="B4794" t="str">
            <v>2954RX</v>
          </cell>
          <cell r="H4794">
            <v>246003</v>
          </cell>
        </row>
        <row r="4795">
          <cell r="B4795" t="str">
            <v>2955RX</v>
          </cell>
          <cell r="H4795">
            <v>246003</v>
          </cell>
        </row>
        <row r="4796">
          <cell r="B4796" t="str">
            <v>2956RX</v>
          </cell>
          <cell r="H4796">
            <v>246003</v>
          </cell>
        </row>
        <row r="4797">
          <cell r="B4797" t="str">
            <v>2957RX</v>
          </cell>
          <cell r="H4797">
            <v>246003</v>
          </cell>
        </row>
        <row r="4798">
          <cell r="B4798" t="str">
            <v>2958RX</v>
          </cell>
          <cell r="H4798">
            <v>239628</v>
          </cell>
        </row>
        <row r="4799">
          <cell r="B4799" t="str">
            <v>2959RX</v>
          </cell>
          <cell r="H4799">
            <v>239628</v>
          </cell>
        </row>
        <row r="4800">
          <cell r="B4800" t="str">
            <v>2960RX</v>
          </cell>
          <cell r="H4800">
            <v>239628</v>
          </cell>
        </row>
        <row r="4801">
          <cell r="B4801" t="str">
            <v>2961RX</v>
          </cell>
          <cell r="H4801">
            <v>242936</v>
          </cell>
        </row>
        <row r="4802">
          <cell r="B4802" t="str">
            <v>2962RX</v>
          </cell>
          <cell r="H4802">
            <v>246003</v>
          </cell>
        </row>
        <row r="4803">
          <cell r="B4803" t="str">
            <v>2963RX</v>
          </cell>
          <cell r="H4803">
            <v>242936</v>
          </cell>
        </row>
        <row r="4804">
          <cell r="B4804" t="str">
            <v>2964RX</v>
          </cell>
          <cell r="H4804">
            <v>246003</v>
          </cell>
        </row>
        <row r="4805">
          <cell r="B4805" t="str">
            <v>2966RX</v>
          </cell>
          <cell r="H4805">
            <v>242936</v>
          </cell>
        </row>
        <row r="4806">
          <cell r="B4806" t="str">
            <v>2967RX</v>
          </cell>
          <cell r="H4806">
            <v>242936</v>
          </cell>
        </row>
        <row r="4807">
          <cell r="B4807" t="str">
            <v>2968RX</v>
          </cell>
          <cell r="H4807">
            <v>197912</v>
          </cell>
        </row>
        <row r="4808">
          <cell r="B4808" t="str">
            <v>2969RX</v>
          </cell>
          <cell r="H4808">
            <v>201003</v>
          </cell>
        </row>
        <row r="4809">
          <cell r="B4809" t="str">
            <v>2971RX</v>
          </cell>
          <cell r="H4809">
            <v>201003</v>
          </cell>
        </row>
        <row r="4810">
          <cell r="B4810" t="str">
            <v>2972RX</v>
          </cell>
          <cell r="H4810">
            <v>201003</v>
          </cell>
        </row>
        <row r="4811">
          <cell r="B4811" t="str">
            <v>2973RX</v>
          </cell>
          <cell r="H4811">
            <v>239628</v>
          </cell>
        </row>
        <row r="4812">
          <cell r="B4812" t="str">
            <v>2974RX</v>
          </cell>
          <cell r="H4812">
            <v>239628</v>
          </cell>
        </row>
        <row r="4813">
          <cell r="B4813" t="str">
            <v>2975RX</v>
          </cell>
          <cell r="H4813">
            <v>239628</v>
          </cell>
        </row>
        <row r="4814">
          <cell r="B4814" t="str">
            <v>2976RX</v>
          </cell>
          <cell r="H4814">
            <v>201003</v>
          </cell>
        </row>
        <row r="4815">
          <cell r="B4815" t="str">
            <v>2977RX</v>
          </cell>
          <cell r="H4815">
            <v>201003</v>
          </cell>
        </row>
        <row r="4816">
          <cell r="B4816" t="str">
            <v>2978RX</v>
          </cell>
          <cell r="H4816">
            <v>201003</v>
          </cell>
        </row>
        <row r="4817">
          <cell r="B4817" t="str">
            <v>2979RX</v>
          </cell>
          <cell r="H4817">
            <v>197912</v>
          </cell>
        </row>
        <row r="4818">
          <cell r="B4818" t="str">
            <v>2982RX</v>
          </cell>
          <cell r="H4818">
            <v>197912</v>
          </cell>
        </row>
        <row r="4819">
          <cell r="B4819" t="str">
            <v>2983RX</v>
          </cell>
          <cell r="H4819">
            <v>197912</v>
          </cell>
        </row>
        <row r="4820">
          <cell r="B4820" t="str">
            <v>2984RX</v>
          </cell>
          <cell r="H4820">
            <v>197912</v>
          </cell>
        </row>
        <row r="4821">
          <cell r="B4821" t="str">
            <v>2985RX</v>
          </cell>
          <cell r="H4821">
            <v>201003</v>
          </cell>
        </row>
        <row r="4822">
          <cell r="B4822" t="str">
            <v>2986RX</v>
          </cell>
          <cell r="H4822">
            <v>201003</v>
          </cell>
        </row>
        <row r="4823">
          <cell r="B4823" t="str">
            <v>2987RX</v>
          </cell>
          <cell r="H4823">
            <v>201003</v>
          </cell>
        </row>
        <row r="4824">
          <cell r="B4824" t="str">
            <v>2989RX</v>
          </cell>
          <cell r="H4824">
            <v>242695</v>
          </cell>
        </row>
        <row r="4825">
          <cell r="B4825" t="str">
            <v>2993RX</v>
          </cell>
          <cell r="H4825">
            <v>201003</v>
          </cell>
        </row>
        <row r="4826">
          <cell r="B4826" t="str">
            <v>2994RX</v>
          </cell>
          <cell r="H4826">
            <v>201003</v>
          </cell>
        </row>
        <row r="4827">
          <cell r="B4827" t="str">
            <v>2995RX</v>
          </cell>
          <cell r="H4827">
            <v>201003</v>
          </cell>
        </row>
        <row r="4828">
          <cell r="B4828" t="str">
            <v>2996RX</v>
          </cell>
          <cell r="H4828">
            <v>201003</v>
          </cell>
        </row>
        <row r="4829">
          <cell r="B4829" t="str">
            <v>2997RX</v>
          </cell>
          <cell r="H4829">
            <v>197912</v>
          </cell>
        </row>
        <row r="4830">
          <cell r="B4830" t="str">
            <v>2998RX</v>
          </cell>
          <cell r="H4830">
            <v>201003</v>
          </cell>
        </row>
        <row r="4831">
          <cell r="B4831" t="str">
            <v>2999RX</v>
          </cell>
          <cell r="H4831">
            <v>201003</v>
          </cell>
        </row>
        <row r="4832">
          <cell r="B4832" t="str">
            <v>3001RX</v>
          </cell>
          <cell r="H4832">
            <v>201003</v>
          </cell>
        </row>
        <row r="4833">
          <cell r="B4833" t="str">
            <v>3002RX</v>
          </cell>
          <cell r="H4833">
            <v>201003</v>
          </cell>
        </row>
        <row r="4834">
          <cell r="B4834" t="str">
            <v>3003RX</v>
          </cell>
          <cell r="H4834">
            <v>201003</v>
          </cell>
        </row>
        <row r="4835">
          <cell r="B4835" t="str">
            <v>3004RX</v>
          </cell>
          <cell r="H4835">
            <v>201003</v>
          </cell>
        </row>
        <row r="4836">
          <cell r="B4836" t="str">
            <v>3005RX</v>
          </cell>
          <cell r="H4836">
            <v>197912</v>
          </cell>
        </row>
        <row r="4837">
          <cell r="B4837" t="str">
            <v>3006RX</v>
          </cell>
          <cell r="H4837">
            <v>197912</v>
          </cell>
        </row>
        <row r="4838">
          <cell r="B4838" t="str">
            <v>3007RX</v>
          </cell>
          <cell r="H4838">
            <v>201003</v>
          </cell>
        </row>
        <row r="4839">
          <cell r="B4839" t="str">
            <v>3008RX</v>
          </cell>
          <cell r="H4839">
            <v>201003</v>
          </cell>
        </row>
        <row r="4840">
          <cell r="B4840" t="str">
            <v>3009RX</v>
          </cell>
          <cell r="H4840">
            <v>201003</v>
          </cell>
        </row>
        <row r="4841">
          <cell r="B4841" t="str">
            <v>3011RX</v>
          </cell>
          <cell r="H4841">
            <v>201003</v>
          </cell>
        </row>
        <row r="4842">
          <cell r="B4842" t="str">
            <v>3014RX</v>
          </cell>
          <cell r="H4842">
            <v>224748</v>
          </cell>
        </row>
        <row r="4843">
          <cell r="B4843" t="str">
            <v>3015RX</v>
          </cell>
          <cell r="H4843">
            <v>224748</v>
          </cell>
        </row>
        <row r="4844">
          <cell r="B4844" t="str">
            <v>3016RX</v>
          </cell>
          <cell r="H4844">
            <v>221669</v>
          </cell>
        </row>
        <row r="4845">
          <cell r="B4845" t="str">
            <v>3017RX</v>
          </cell>
          <cell r="H4845">
            <v>221669</v>
          </cell>
        </row>
        <row r="4846">
          <cell r="B4846" t="str">
            <v>3018PH1</v>
          </cell>
          <cell r="H4846">
            <v>162583</v>
          </cell>
        </row>
        <row r="4847">
          <cell r="B4847" t="str">
            <v>3018RX</v>
          </cell>
          <cell r="H4847">
            <v>243910</v>
          </cell>
        </row>
        <row r="4848">
          <cell r="B4848" t="str">
            <v>3019RX</v>
          </cell>
          <cell r="H4848">
            <v>224748</v>
          </cell>
        </row>
        <row r="4849">
          <cell r="B4849" t="str">
            <v>3020PH1</v>
          </cell>
          <cell r="H4849">
            <v>162583</v>
          </cell>
        </row>
        <row r="4850">
          <cell r="B4850" t="str">
            <v>3020RX</v>
          </cell>
          <cell r="H4850">
            <v>224748</v>
          </cell>
        </row>
        <row r="4851">
          <cell r="B4851" t="str">
            <v>3021RX</v>
          </cell>
          <cell r="H4851">
            <v>224748</v>
          </cell>
        </row>
        <row r="4852">
          <cell r="B4852" t="str">
            <v>3022RX</v>
          </cell>
          <cell r="H4852">
            <v>224748</v>
          </cell>
        </row>
        <row r="4853">
          <cell r="B4853" t="str">
            <v>3023RX</v>
          </cell>
          <cell r="H4853">
            <v>224748</v>
          </cell>
        </row>
        <row r="4854">
          <cell r="B4854" t="str">
            <v>3024RX</v>
          </cell>
          <cell r="H4854">
            <v>221669</v>
          </cell>
        </row>
        <row r="4855">
          <cell r="B4855" t="str">
            <v>3025RX</v>
          </cell>
          <cell r="H4855">
            <v>224748</v>
          </cell>
        </row>
        <row r="4856">
          <cell r="B4856" t="str">
            <v>3026RX</v>
          </cell>
          <cell r="H4856">
            <v>224748</v>
          </cell>
        </row>
        <row r="4857">
          <cell r="B4857" t="str">
            <v>3027RX</v>
          </cell>
          <cell r="H4857">
            <v>224748</v>
          </cell>
        </row>
        <row r="4858">
          <cell r="B4858" t="str">
            <v>3028RX</v>
          </cell>
          <cell r="H4858">
            <v>224748</v>
          </cell>
        </row>
        <row r="4859">
          <cell r="B4859" t="str">
            <v>3029RX</v>
          </cell>
          <cell r="H4859">
            <v>224748</v>
          </cell>
        </row>
        <row r="4860">
          <cell r="B4860" t="str">
            <v>3030RX</v>
          </cell>
          <cell r="H4860">
            <v>224748</v>
          </cell>
        </row>
        <row r="4861">
          <cell r="B4861" t="str">
            <v>3031RX</v>
          </cell>
          <cell r="H4861">
            <v>221669</v>
          </cell>
        </row>
        <row r="4862">
          <cell r="B4862" t="str">
            <v>3032RX</v>
          </cell>
          <cell r="H4862">
            <v>243910</v>
          </cell>
        </row>
        <row r="4863">
          <cell r="B4863" t="str">
            <v>3035PO1</v>
          </cell>
          <cell r="H4863">
            <v>223858</v>
          </cell>
        </row>
        <row r="4864">
          <cell r="B4864" t="str">
            <v>3037RX</v>
          </cell>
          <cell r="H4864">
            <v>239628</v>
          </cell>
        </row>
        <row r="4865">
          <cell r="B4865" t="str">
            <v>3039RX</v>
          </cell>
          <cell r="H4865">
            <v>201003</v>
          </cell>
        </row>
        <row r="4866">
          <cell r="B4866" t="str">
            <v>3040RX</v>
          </cell>
          <cell r="H4866">
            <v>201003</v>
          </cell>
        </row>
        <row r="4867">
          <cell r="B4867" t="str">
            <v>3041RX</v>
          </cell>
          <cell r="H4867">
            <v>201003</v>
          </cell>
        </row>
        <row r="4868">
          <cell r="B4868" t="str">
            <v>3042RO</v>
          </cell>
          <cell r="H4868">
            <v>238028</v>
          </cell>
        </row>
        <row r="4869">
          <cell r="B4869" t="str">
            <v>3043RO</v>
          </cell>
          <cell r="H4869">
            <v>238028</v>
          </cell>
        </row>
        <row r="4870">
          <cell r="B4870" t="str">
            <v>3044RO</v>
          </cell>
          <cell r="H4870">
            <v>238028</v>
          </cell>
        </row>
        <row r="4871">
          <cell r="B4871" t="str">
            <v>3045RO</v>
          </cell>
          <cell r="H4871">
            <v>238028</v>
          </cell>
        </row>
        <row r="4872">
          <cell r="B4872" t="str">
            <v>3049RX</v>
          </cell>
          <cell r="H4872">
            <v>197912</v>
          </cell>
        </row>
        <row r="4873">
          <cell r="B4873" t="str">
            <v>3050RO</v>
          </cell>
          <cell r="H4873">
            <v>238028</v>
          </cell>
        </row>
        <row r="4874">
          <cell r="B4874" t="str">
            <v>3051RX</v>
          </cell>
          <cell r="H4874">
            <v>201003</v>
          </cell>
        </row>
        <row r="4875">
          <cell r="B4875" t="str">
            <v>3052RX</v>
          </cell>
          <cell r="H4875">
            <v>197912</v>
          </cell>
        </row>
        <row r="4876">
          <cell r="B4876" t="str">
            <v>3056RX</v>
          </cell>
          <cell r="H4876">
            <v>243910</v>
          </cell>
        </row>
        <row r="4877">
          <cell r="B4877" t="str">
            <v>3057RX</v>
          </cell>
          <cell r="H4877">
            <v>224748</v>
          </cell>
        </row>
        <row r="4878">
          <cell r="B4878" t="str">
            <v>3060RX</v>
          </cell>
          <cell r="H4878">
            <v>201003</v>
          </cell>
        </row>
        <row r="4879">
          <cell r="B4879" t="str">
            <v>3061RX</v>
          </cell>
          <cell r="H4879">
            <v>243910</v>
          </cell>
        </row>
        <row r="4880">
          <cell r="B4880" t="str">
            <v>3062PH1</v>
          </cell>
          <cell r="H4880">
            <v>165277</v>
          </cell>
        </row>
        <row r="4881">
          <cell r="B4881" t="str">
            <v>3062RX</v>
          </cell>
          <cell r="H4881">
            <v>243910</v>
          </cell>
        </row>
        <row r="4882">
          <cell r="B4882" t="str">
            <v>3063RX</v>
          </cell>
          <cell r="H4882">
            <v>240831</v>
          </cell>
        </row>
        <row r="4883">
          <cell r="B4883" t="str">
            <v>3064RX</v>
          </cell>
          <cell r="H4883">
            <v>243910</v>
          </cell>
        </row>
        <row r="4884">
          <cell r="B4884" t="str">
            <v>3065RX</v>
          </cell>
          <cell r="H4884">
            <v>243910</v>
          </cell>
        </row>
        <row r="4885">
          <cell r="B4885" t="str">
            <v>3066RX</v>
          </cell>
          <cell r="H4885">
            <v>243910</v>
          </cell>
        </row>
        <row r="4886">
          <cell r="B4886" t="str">
            <v>3067RX</v>
          </cell>
          <cell r="H4886">
            <v>246003</v>
          </cell>
        </row>
        <row r="4887">
          <cell r="B4887" t="str">
            <v>3068RX</v>
          </cell>
          <cell r="H4887">
            <v>240831</v>
          </cell>
        </row>
        <row r="4888">
          <cell r="B4888" t="str">
            <v>3069RX</v>
          </cell>
          <cell r="H4888">
            <v>246003</v>
          </cell>
        </row>
        <row r="4889">
          <cell r="B4889" t="str">
            <v>3070RX</v>
          </cell>
          <cell r="H4889">
            <v>224748</v>
          </cell>
        </row>
        <row r="4890">
          <cell r="B4890" t="str">
            <v>3071RX</v>
          </cell>
          <cell r="H4890">
            <v>240831</v>
          </cell>
        </row>
        <row r="4891">
          <cell r="B4891" t="str">
            <v>3077PR1</v>
          </cell>
          <cell r="H4891">
            <v>188650</v>
          </cell>
        </row>
        <row r="4892">
          <cell r="B4892" t="str">
            <v>3081PR1</v>
          </cell>
          <cell r="H4892">
            <v>191693</v>
          </cell>
        </row>
        <row r="4893">
          <cell r="B4893" t="str">
            <v>3082RX</v>
          </cell>
          <cell r="H4893">
            <v>251128</v>
          </cell>
        </row>
        <row r="4894">
          <cell r="B4894" t="str">
            <v>3095RX</v>
          </cell>
          <cell r="H4894">
            <v>457833</v>
          </cell>
        </row>
        <row r="4895">
          <cell r="B4895" t="str">
            <v>3102RX</v>
          </cell>
          <cell r="H4895">
            <v>349452</v>
          </cell>
        </row>
        <row r="4896">
          <cell r="B4896" t="str">
            <v>3111PH1</v>
          </cell>
          <cell r="H4896">
            <v>158481</v>
          </cell>
        </row>
        <row r="4897">
          <cell r="B4897" t="str">
            <v>3119RX</v>
          </cell>
          <cell r="H4897">
            <v>201003</v>
          </cell>
        </row>
        <row r="4898">
          <cell r="B4898" t="str">
            <v>3120RX</v>
          </cell>
          <cell r="H4898">
            <v>224748</v>
          </cell>
        </row>
        <row r="4899">
          <cell r="B4899" t="str">
            <v>3122RX</v>
          </cell>
          <cell r="H4899">
            <v>243910</v>
          </cell>
        </row>
        <row r="4900">
          <cell r="B4900" t="str">
            <v>3124RX</v>
          </cell>
          <cell r="H4900">
            <v>224748</v>
          </cell>
        </row>
        <row r="4901">
          <cell r="B4901" t="str">
            <v>3125RX</v>
          </cell>
          <cell r="H4901">
            <v>201003</v>
          </cell>
        </row>
        <row r="4902">
          <cell r="B4902" t="str">
            <v>3127PH1</v>
          </cell>
          <cell r="H4902">
            <v>138958</v>
          </cell>
        </row>
        <row r="4903">
          <cell r="B4903" t="str">
            <v>3127RX</v>
          </cell>
          <cell r="H4903">
            <v>243910</v>
          </cell>
        </row>
        <row r="4904">
          <cell r="B4904" t="str">
            <v>3129RX</v>
          </cell>
          <cell r="H4904">
            <v>243910</v>
          </cell>
        </row>
        <row r="4905">
          <cell r="B4905" t="str">
            <v>3131RX</v>
          </cell>
          <cell r="H4905">
            <v>243910</v>
          </cell>
        </row>
        <row r="4906">
          <cell r="B4906" t="str">
            <v>3132RX</v>
          </cell>
          <cell r="H4906">
            <v>224748</v>
          </cell>
        </row>
        <row r="4907">
          <cell r="B4907" t="str">
            <v>3133RX</v>
          </cell>
          <cell r="H4907">
            <v>201003</v>
          </cell>
        </row>
        <row r="4908">
          <cell r="B4908" t="str">
            <v>3134RX</v>
          </cell>
          <cell r="H4908">
            <v>224748</v>
          </cell>
        </row>
        <row r="4909">
          <cell r="B4909" t="str">
            <v>3135RX</v>
          </cell>
          <cell r="H4909">
            <v>224748</v>
          </cell>
        </row>
        <row r="4910">
          <cell r="B4910" t="str">
            <v>3136RX</v>
          </cell>
          <cell r="H4910">
            <v>224748</v>
          </cell>
        </row>
        <row r="4911">
          <cell r="B4911" t="str">
            <v>3137RX</v>
          </cell>
          <cell r="H4911">
            <v>201003</v>
          </cell>
        </row>
        <row r="4912">
          <cell r="B4912" t="str">
            <v>3138RX</v>
          </cell>
          <cell r="H4912">
            <v>242695</v>
          </cell>
        </row>
        <row r="4913">
          <cell r="B4913" t="str">
            <v>3140RX</v>
          </cell>
          <cell r="H4913">
            <v>242695</v>
          </cell>
        </row>
        <row r="4914">
          <cell r="B4914" t="str">
            <v>3142PH1</v>
          </cell>
          <cell r="H4914">
            <v>175249</v>
          </cell>
        </row>
        <row r="4915">
          <cell r="B4915" t="str">
            <v>3143RX</v>
          </cell>
          <cell r="H4915">
            <v>201003</v>
          </cell>
        </row>
        <row r="4916">
          <cell r="B4916" t="str">
            <v>3145RX</v>
          </cell>
          <cell r="H4916">
            <v>201003</v>
          </cell>
        </row>
        <row r="4917">
          <cell r="B4917" t="str">
            <v>3146RX</v>
          </cell>
          <cell r="H4917">
            <v>224748</v>
          </cell>
        </row>
        <row r="4918">
          <cell r="B4918" t="str">
            <v>3149RX</v>
          </cell>
          <cell r="H4918">
            <v>224748</v>
          </cell>
        </row>
        <row r="4919">
          <cell r="B4919" t="str">
            <v>3150RX</v>
          </cell>
          <cell r="H4919">
            <v>224748</v>
          </cell>
        </row>
        <row r="4920">
          <cell r="B4920" t="str">
            <v>3152RX</v>
          </cell>
          <cell r="H4920">
            <v>224748</v>
          </cell>
        </row>
        <row r="4921">
          <cell r="B4921" t="str">
            <v>3153RX</v>
          </cell>
          <cell r="H4921">
            <v>201003</v>
          </cell>
        </row>
        <row r="4922">
          <cell r="B4922" t="str">
            <v>3154RX</v>
          </cell>
          <cell r="H4922">
            <v>224748</v>
          </cell>
        </row>
        <row r="4923">
          <cell r="B4923" t="str">
            <v>3155RX</v>
          </cell>
          <cell r="H4923">
            <v>221669</v>
          </cell>
        </row>
        <row r="4924">
          <cell r="B4924" t="str">
            <v>3162RX</v>
          </cell>
          <cell r="H4924">
            <v>201003</v>
          </cell>
        </row>
        <row r="4925">
          <cell r="B4925" t="str">
            <v>3163RX</v>
          </cell>
          <cell r="H4925">
            <v>201003</v>
          </cell>
        </row>
        <row r="4926">
          <cell r="B4926" t="str">
            <v>3164PH1</v>
          </cell>
          <cell r="H4926">
            <v>167058</v>
          </cell>
        </row>
        <row r="4927">
          <cell r="B4927" t="str">
            <v>3165RX</v>
          </cell>
          <cell r="H4927">
            <v>224748</v>
          </cell>
        </row>
        <row r="4928">
          <cell r="B4928" t="str">
            <v>3166RX</v>
          </cell>
          <cell r="H4928">
            <v>201003</v>
          </cell>
        </row>
        <row r="4929">
          <cell r="B4929" t="str">
            <v>3167RX</v>
          </cell>
          <cell r="H4929">
            <v>200053</v>
          </cell>
        </row>
        <row r="4930">
          <cell r="B4930" t="str">
            <v>3168RX</v>
          </cell>
          <cell r="H4930">
            <v>243910</v>
          </cell>
        </row>
        <row r="4931">
          <cell r="B4931" t="str">
            <v>3169RX</v>
          </cell>
          <cell r="H4931">
            <v>201003</v>
          </cell>
        </row>
        <row r="4932">
          <cell r="B4932" t="str">
            <v>3170RX</v>
          </cell>
          <cell r="H4932">
            <v>201003</v>
          </cell>
        </row>
        <row r="4933">
          <cell r="B4933" t="str">
            <v>3171RX</v>
          </cell>
          <cell r="H4933">
            <v>201003</v>
          </cell>
        </row>
        <row r="4934">
          <cell r="B4934" t="str">
            <v>3172RX</v>
          </cell>
          <cell r="H4934">
            <v>201003</v>
          </cell>
        </row>
        <row r="4935">
          <cell r="B4935" t="str">
            <v>3173RX</v>
          </cell>
          <cell r="H4935">
            <v>201003</v>
          </cell>
        </row>
        <row r="4936">
          <cell r="B4936" t="str">
            <v>3174RX</v>
          </cell>
          <cell r="H4936">
            <v>201003</v>
          </cell>
        </row>
        <row r="4937">
          <cell r="B4937" t="str">
            <v>3176RX</v>
          </cell>
          <cell r="H4937">
            <v>201003</v>
          </cell>
        </row>
        <row r="4938">
          <cell r="B4938" t="str">
            <v>3177RX</v>
          </cell>
          <cell r="H4938">
            <v>201003</v>
          </cell>
        </row>
        <row r="4939">
          <cell r="B4939" t="str">
            <v>3178RX</v>
          </cell>
          <cell r="H4939">
            <v>201003</v>
          </cell>
        </row>
        <row r="4940">
          <cell r="B4940" t="str">
            <v>3179PH1</v>
          </cell>
          <cell r="H4940">
            <v>178293</v>
          </cell>
        </row>
        <row r="4941">
          <cell r="B4941" t="str">
            <v>3179RX</v>
          </cell>
          <cell r="H4941">
            <v>224748</v>
          </cell>
        </row>
        <row r="4942">
          <cell r="B4942" t="str">
            <v>3180RX</v>
          </cell>
          <cell r="H4942">
            <v>224748</v>
          </cell>
        </row>
        <row r="4943">
          <cell r="B4943" t="str">
            <v>3181RX</v>
          </cell>
          <cell r="H4943">
            <v>201003</v>
          </cell>
        </row>
        <row r="4944">
          <cell r="B4944" t="str">
            <v>3183RX</v>
          </cell>
          <cell r="H4944">
            <v>201003</v>
          </cell>
        </row>
        <row r="4945">
          <cell r="B4945" t="str">
            <v>3184RX</v>
          </cell>
          <cell r="H4945">
            <v>224748</v>
          </cell>
        </row>
        <row r="4946">
          <cell r="B4946" t="str">
            <v>3185RX</v>
          </cell>
          <cell r="H4946">
            <v>224748</v>
          </cell>
        </row>
        <row r="4947">
          <cell r="B4947" t="str">
            <v>3186RX</v>
          </cell>
          <cell r="H4947">
            <v>224748</v>
          </cell>
        </row>
        <row r="4948">
          <cell r="B4948" t="str">
            <v>3188RX</v>
          </cell>
          <cell r="H4948">
            <v>224748</v>
          </cell>
        </row>
        <row r="4949">
          <cell r="B4949" t="str">
            <v>3189RX</v>
          </cell>
          <cell r="H4949">
            <v>224748</v>
          </cell>
        </row>
        <row r="4950">
          <cell r="B4950" t="str">
            <v>3190RX</v>
          </cell>
          <cell r="H4950">
            <v>224748</v>
          </cell>
        </row>
        <row r="4951">
          <cell r="B4951" t="str">
            <v>3191RX</v>
          </cell>
          <cell r="H4951">
            <v>224748</v>
          </cell>
        </row>
        <row r="4952">
          <cell r="B4952" t="str">
            <v>3192RX</v>
          </cell>
          <cell r="H4952">
            <v>224748</v>
          </cell>
        </row>
        <row r="4953">
          <cell r="B4953" t="str">
            <v>3193RX</v>
          </cell>
          <cell r="H4953">
            <v>201003</v>
          </cell>
        </row>
        <row r="4954">
          <cell r="B4954" t="str">
            <v>3194RX</v>
          </cell>
          <cell r="H4954">
            <v>201003</v>
          </cell>
        </row>
        <row r="4955">
          <cell r="B4955" t="str">
            <v>3196RX</v>
          </cell>
          <cell r="H4955">
            <v>201003</v>
          </cell>
        </row>
        <row r="4956">
          <cell r="B4956" t="str">
            <v>3197RX</v>
          </cell>
          <cell r="H4956">
            <v>201003</v>
          </cell>
        </row>
        <row r="4957">
          <cell r="B4957" t="str">
            <v>3198RX</v>
          </cell>
          <cell r="H4957">
            <v>200053</v>
          </cell>
        </row>
        <row r="4958">
          <cell r="B4958" t="str">
            <v>3199RX</v>
          </cell>
          <cell r="H4958">
            <v>201003</v>
          </cell>
        </row>
        <row r="4959">
          <cell r="B4959" t="str">
            <v>3200RX</v>
          </cell>
          <cell r="H4959">
            <v>242695</v>
          </cell>
        </row>
        <row r="4960">
          <cell r="B4960" t="str">
            <v>3201RX</v>
          </cell>
          <cell r="H4960">
            <v>224748</v>
          </cell>
        </row>
        <row r="4961">
          <cell r="B4961" t="str">
            <v>3202RX</v>
          </cell>
          <cell r="H4961">
            <v>243910</v>
          </cell>
        </row>
        <row r="4962">
          <cell r="B4962" t="str">
            <v>3204RX</v>
          </cell>
          <cell r="H4962">
            <v>243910</v>
          </cell>
        </row>
        <row r="4963">
          <cell r="B4963" t="str">
            <v>3205RX</v>
          </cell>
          <cell r="H4963">
            <v>201003</v>
          </cell>
        </row>
        <row r="4964">
          <cell r="B4964" t="str">
            <v>3206RX</v>
          </cell>
          <cell r="H4964">
            <v>224748</v>
          </cell>
        </row>
        <row r="4965">
          <cell r="B4965" t="str">
            <v>3207RX</v>
          </cell>
          <cell r="H4965">
            <v>243910</v>
          </cell>
        </row>
        <row r="4966">
          <cell r="B4966" t="str">
            <v>3208RX</v>
          </cell>
          <cell r="H4966">
            <v>224748</v>
          </cell>
        </row>
        <row r="4967">
          <cell r="B4967" t="str">
            <v>3209RX</v>
          </cell>
          <cell r="H4967">
            <v>224748</v>
          </cell>
        </row>
        <row r="4968">
          <cell r="B4968" t="str">
            <v>3210RX</v>
          </cell>
          <cell r="H4968">
            <v>224748</v>
          </cell>
        </row>
        <row r="4969">
          <cell r="B4969" t="str">
            <v>3211RX</v>
          </cell>
          <cell r="H4969">
            <v>224748</v>
          </cell>
        </row>
        <row r="4970">
          <cell r="B4970" t="str">
            <v>3212RX</v>
          </cell>
          <cell r="H4970">
            <v>200053</v>
          </cell>
        </row>
        <row r="4971">
          <cell r="B4971" t="str">
            <v>3213RX</v>
          </cell>
          <cell r="H4971">
            <v>198910</v>
          </cell>
        </row>
        <row r="4972">
          <cell r="B4972" t="str">
            <v>3214RX</v>
          </cell>
          <cell r="H4972">
            <v>198910</v>
          </cell>
        </row>
        <row r="4973">
          <cell r="B4973" t="str">
            <v>3215RX</v>
          </cell>
          <cell r="H4973">
            <v>198910</v>
          </cell>
        </row>
        <row r="4974">
          <cell r="B4974" t="str">
            <v>3216RX</v>
          </cell>
          <cell r="H4974">
            <v>224748</v>
          </cell>
        </row>
        <row r="4975">
          <cell r="B4975" t="str">
            <v>3217PH1</v>
          </cell>
          <cell r="H4975">
            <v>176621</v>
          </cell>
        </row>
        <row r="4976">
          <cell r="B4976" t="str">
            <v>3217RX</v>
          </cell>
          <cell r="H4976">
            <v>224748</v>
          </cell>
        </row>
        <row r="4977">
          <cell r="B4977" t="str">
            <v>3218PH1</v>
          </cell>
          <cell r="H4977">
            <v>167058</v>
          </cell>
        </row>
        <row r="4978">
          <cell r="B4978" t="str">
            <v>3218RX</v>
          </cell>
          <cell r="H4978">
            <v>224748</v>
          </cell>
        </row>
        <row r="4979">
          <cell r="B4979" t="str">
            <v>3220RX</v>
          </cell>
          <cell r="H4979">
            <v>200053</v>
          </cell>
        </row>
        <row r="4980">
          <cell r="B4980" t="str">
            <v>3221RX</v>
          </cell>
          <cell r="H4980">
            <v>224748</v>
          </cell>
        </row>
        <row r="4981">
          <cell r="B4981" t="str">
            <v>3222RX</v>
          </cell>
          <cell r="H4981">
            <v>224748</v>
          </cell>
        </row>
        <row r="4982">
          <cell r="B4982" t="str">
            <v>3224RX</v>
          </cell>
          <cell r="H4982">
            <v>201003</v>
          </cell>
        </row>
        <row r="4983">
          <cell r="B4983" t="str">
            <v>3229RX</v>
          </cell>
          <cell r="H4983">
            <v>224748</v>
          </cell>
        </row>
        <row r="4984">
          <cell r="B4984" t="str">
            <v>3233RX</v>
          </cell>
          <cell r="H4984">
            <v>243910</v>
          </cell>
        </row>
        <row r="4985">
          <cell r="B4985" t="str">
            <v>3234RX</v>
          </cell>
          <cell r="H4985">
            <v>243910</v>
          </cell>
        </row>
        <row r="4986">
          <cell r="B4986" t="str">
            <v>3235RX</v>
          </cell>
          <cell r="H4986">
            <v>198910</v>
          </cell>
        </row>
        <row r="4987">
          <cell r="B4987" t="str">
            <v>3236RX</v>
          </cell>
          <cell r="H4987">
            <v>198910</v>
          </cell>
        </row>
        <row r="4988">
          <cell r="B4988" t="str">
            <v>3239RX</v>
          </cell>
          <cell r="H4988">
            <v>201003</v>
          </cell>
        </row>
        <row r="4989">
          <cell r="B4989" t="str">
            <v>3240RX</v>
          </cell>
          <cell r="H4989">
            <v>201003</v>
          </cell>
        </row>
        <row r="4990">
          <cell r="B4990" t="str">
            <v>3241RX</v>
          </cell>
          <cell r="H4990">
            <v>200053</v>
          </cell>
        </row>
        <row r="4991">
          <cell r="B4991" t="str">
            <v>3242RX</v>
          </cell>
          <cell r="H4991">
            <v>200053</v>
          </cell>
        </row>
        <row r="4992">
          <cell r="B4992" t="str">
            <v>3243RX</v>
          </cell>
          <cell r="H4992">
            <v>200053</v>
          </cell>
        </row>
        <row r="4993">
          <cell r="B4993" t="str">
            <v>3244RX</v>
          </cell>
          <cell r="H4993">
            <v>200053</v>
          </cell>
        </row>
        <row r="4994">
          <cell r="B4994" t="str">
            <v>3246RX</v>
          </cell>
          <cell r="H4994">
            <v>200053</v>
          </cell>
        </row>
        <row r="4995">
          <cell r="B4995" t="str">
            <v>3247RX</v>
          </cell>
          <cell r="H4995">
            <v>200053</v>
          </cell>
        </row>
        <row r="4996">
          <cell r="B4996" t="str">
            <v>3248RX</v>
          </cell>
          <cell r="H4996">
            <v>200053</v>
          </cell>
        </row>
        <row r="4997">
          <cell r="B4997" t="str">
            <v>3249RX</v>
          </cell>
          <cell r="H4997">
            <v>201003</v>
          </cell>
        </row>
        <row r="4998">
          <cell r="B4998" t="str">
            <v>3250RX</v>
          </cell>
          <cell r="H4998">
            <v>200053</v>
          </cell>
        </row>
        <row r="4999">
          <cell r="B4999" t="str">
            <v>3252RX</v>
          </cell>
          <cell r="H4999">
            <v>200053</v>
          </cell>
        </row>
        <row r="5000">
          <cell r="B5000" t="str">
            <v>3255RX</v>
          </cell>
          <cell r="H5000">
            <v>200053</v>
          </cell>
        </row>
        <row r="5001">
          <cell r="B5001" t="str">
            <v>3257RX</v>
          </cell>
          <cell r="H5001">
            <v>201003</v>
          </cell>
        </row>
        <row r="5002">
          <cell r="B5002" t="str">
            <v>3341RV</v>
          </cell>
          <cell r="H5002">
            <v>301719</v>
          </cell>
        </row>
        <row r="5003">
          <cell r="B5003" t="str">
            <v>3431RV</v>
          </cell>
          <cell r="H5003">
            <v>494739</v>
          </cell>
        </row>
        <row r="5004">
          <cell r="B5004" t="str">
            <v>3484RC</v>
          </cell>
          <cell r="H5004">
            <v>218816</v>
          </cell>
        </row>
        <row r="5005">
          <cell r="B5005" t="str">
            <v>3541OP1</v>
          </cell>
          <cell r="H5005">
            <v>180662</v>
          </cell>
        </row>
        <row r="5006">
          <cell r="B5006" t="str">
            <v>3569PG1</v>
          </cell>
          <cell r="H5006">
            <v>205201</v>
          </cell>
        </row>
        <row r="5007">
          <cell r="B5007" t="str">
            <v>3570PG1</v>
          </cell>
          <cell r="H5007">
            <v>173974</v>
          </cell>
        </row>
        <row r="5008">
          <cell r="B5008" t="str">
            <v>3595PG1</v>
          </cell>
          <cell r="H5008">
            <v>182481</v>
          </cell>
        </row>
        <row r="5009">
          <cell r="B5009" t="str">
            <v>3611PG1</v>
          </cell>
          <cell r="H5009">
            <v>182481</v>
          </cell>
        </row>
        <row r="5010">
          <cell r="B5010" t="str">
            <v>3617PG1</v>
          </cell>
          <cell r="H5010">
            <v>226805</v>
          </cell>
        </row>
        <row r="5011">
          <cell r="B5011" t="str">
            <v>3624PG1</v>
          </cell>
          <cell r="H5011">
            <v>171220</v>
          </cell>
        </row>
        <row r="5012">
          <cell r="B5012" t="str">
            <v>3646PG1</v>
          </cell>
          <cell r="H5012">
            <v>179447</v>
          </cell>
        </row>
        <row r="5013">
          <cell r="B5013" t="str">
            <v>3682PG1</v>
          </cell>
          <cell r="H5013">
            <v>168537</v>
          </cell>
        </row>
        <row r="5014">
          <cell r="B5014" t="str">
            <v>3693PG1</v>
          </cell>
          <cell r="H5014">
            <v>182481</v>
          </cell>
        </row>
        <row r="5015">
          <cell r="B5015" t="str">
            <v>3700PG1</v>
          </cell>
          <cell r="H5015">
            <v>179447</v>
          </cell>
        </row>
        <row r="5016">
          <cell r="B5016" t="str">
            <v>3735QB1</v>
          </cell>
          <cell r="H5016">
            <v>183032</v>
          </cell>
        </row>
        <row r="5017">
          <cell r="B5017" t="str">
            <v>3737QB1</v>
          </cell>
          <cell r="H5017">
            <v>214151</v>
          </cell>
        </row>
        <row r="5018">
          <cell r="B5018" t="str">
            <v>3738QB1</v>
          </cell>
          <cell r="H5018">
            <v>183032</v>
          </cell>
        </row>
        <row r="5019">
          <cell r="B5019" t="str">
            <v>3746QB1</v>
          </cell>
          <cell r="H5019">
            <v>183032</v>
          </cell>
        </row>
        <row r="5020">
          <cell r="B5020" t="str">
            <v>3748QB1</v>
          </cell>
          <cell r="H5020">
            <v>183032</v>
          </cell>
        </row>
        <row r="5021">
          <cell r="B5021" t="str">
            <v>3749QB1</v>
          </cell>
          <cell r="H5021">
            <v>183032</v>
          </cell>
        </row>
        <row r="5022">
          <cell r="B5022" t="str">
            <v>3750QB1</v>
          </cell>
          <cell r="H5022">
            <v>183032</v>
          </cell>
        </row>
        <row r="5023">
          <cell r="B5023" t="str">
            <v>3752QB1</v>
          </cell>
          <cell r="H5023">
            <v>183032</v>
          </cell>
        </row>
        <row r="5024">
          <cell r="B5024" t="str">
            <v>3755QB1</v>
          </cell>
          <cell r="H5024">
            <v>183032</v>
          </cell>
        </row>
        <row r="5025">
          <cell r="B5025" t="str">
            <v>3761QB1</v>
          </cell>
          <cell r="H5025">
            <v>183032</v>
          </cell>
        </row>
        <row r="5026">
          <cell r="B5026" t="str">
            <v>3766QB1</v>
          </cell>
          <cell r="H5026">
            <v>183032</v>
          </cell>
        </row>
        <row r="5027">
          <cell r="B5027" t="str">
            <v>3768QB1</v>
          </cell>
          <cell r="H5027">
            <v>183032</v>
          </cell>
        </row>
        <row r="5028">
          <cell r="B5028" t="str">
            <v>3771QB1</v>
          </cell>
          <cell r="H5028">
            <v>183032</v>
          </cell>
        </row>
        <row r="5029">
          <cell r="B5029" t="str">
            <v>3780PE1</v>
          </cell>
          <cell r="H5029">
            <v>260101</v>
          </cell>
        </row>
        <row r="5030">
          <cell r="B5030" t="str">
            <v>3780QB1</v>
          </cell>
          <cell r="H5030">
            <v>183032</v>
          </cell>
        </row>
        <row r="5031">
          <cell r="B5031" t="str">
            <v>3783QB1</v>
          </cell>
          <cell r="H5031">
            <v>183032</v>
          </cell>
        </row>
        <row r="5032">
          <cell r="B5032" t="str">
            <v>3875RZ</v>
          </cell>
          <cell r="H5032">
            <v>212455</v>
          </cell>
        </row>
        <row r="5033">
          <cell r="B5033" t="str">
            <v>4184RF</v>
          </cell>
          <cell r="H5033">
            <v>218816</v>
          </cell>
        </row>
        <row r="5034">
          <cell r="B5034" t="str">
            <v>4187RF</v>
          </cell>
          <cell r="H5034">
            <v>222367</v>
          </cell>
        </row>
        <row r="5035">
          <cell r="B5035" t="str">
            <v>4188RF</v>
          </cell>
          <cell r="H5035">
            <v>222367</v>
          </cell>
        </row>
        <row r="5036">
          <cell r="B5036" t="str">
            <v>4192RF</v>
          </cell>
          <cell r="H5036">
            <v>245498</v>
          </cell>
        </row>
        <row r="5037">
          <cell r="B5037" t="str">
            <v>4261RT</v>
          </cell>
          <cell r="H5037">
            <v>242695</v>
          </cell>
        </row>
        <row r="5038">
          <cell r="B5038" t="str">
            <v>4262RT</v>
          </cell>
          <cell r="H5038">
            <v>242695</v>
          </cell>
        </row>
        <row r="5039">
          <cell r="B5039" t="str">
            <v>4263RT</v>
          </cell>
          <cell r="H5039">
            <v>242695</v>
          </cell>
        </row>
        <row r="5040">
          <cell r="B5040" t="str">
            <v>4265RT</v>
          </cell>
          <cell r="H5040">
            <v>242695</v>
          </cell>
        </row>
        <row r="5041">
          <cell r="B5041" t="str">
            <v>4267RT</v>
          </cell>
          <cell r="H5041">
            <v>242695</v>
          </cell>
        </row>
        <row r="5042">
          <cell r="B5042" t="str">
            <v>4269RT</v>
          </cell>
          <cell r="H5042">
            <v>242695</v>
          </cell>
        </row>
        <row r="5043">
          <cell r="B5043" t="str">
            <v>4279RT</v>
          </cell>
          <cell r="H5043">
            <v>242695</v>
          </cell>
        </row>
        <row r="5044">
          <cell r="B5044" t="str">
            <v>4285RT</v>
          </cell>
          <cell r="H5044">
            <v>242695</v>
          </cell>
        </row>
        <row r="5045">
          <cell r="B5045" t="str">
            <v>4289RT</v>
          </cell>
          <cell r="H5045">
            <v>223654</v>
          </cell>
        </row>
        <row r="5046">
          <cell r="B5046" t="str">
            <v>4290RT</v>
          </cell>
          <cell r="H5046">
            <v>223654</v>
          </cell>
        </row>
        <row r="5047">
          <cell r="B5047" t="str">
            <v>4291RT</v>
          </cell>
          <cell r="H5047">
            <v>223654</v>
          </cell>
        </row>
        <row r="5048">
          <cell r="B5048" t="str">
            <v>4292RT</v>
          </cell>
          <cell r="H5048">
            <v>223654</v>
          </cell>
        </row>
        <row r="5049">
          <cell r="B5049" t="str">
            <v>4294RT</v>
          </cell>
          <cell r="H5049">
            <v>223654</v>
          </cell>
        </row>
        <row r="5050">
          <cell r="B5050" t="str">
            <v>4295RT</v>
          </cell>
          <cell r="H5050">
            <v>223654</v>
          </cell>
        </row>
        <row r="5051">
          <cell r="B5051" t="str">
            <v>4296RT</v>
          </cell>
          <cell r="H5051">
            <v>223654</v>
          </cell>
        </row>
        <row r="5052">
          <cell r="B5052" t="str">
            <v>4297RT</v>
          </cell>
          <cell r="H5052">
            <v>223654</v>
          </cell>
        </row>
        <row r="5053">
          <cell r="B5053" t="str">
            <v>4298RT</v>
          </cell>
          <cell r="H5053">
            <v>223654</v>
          </cell>
        </row>
        <row r="5054">
          <cell r="B5054" t="str">
            <v>4300RT</v>
          </cell>
          <cell r="H5054">
            <v>242695</v>
          </cell>
        </row>
        <row r="5055">
          <cell r="B5055" t="str">
            <v>4301RT</v>
          </cell>
          <cell r="H5055">
            <v>242695</v>
          </cell>
        </row>
        <row r="5056">
          <cell r="B5056" t="str">
            <v>4304RT</v>
          </cell>
          <cell r="H5056">
            <v>242695</v>
          </cell>
        </row>
        <row r="5057">
          <cell r="B5057" t="str">
            <v>4306RT</v>
          </cell>
          <cell r="H5057">
            <v>242695</v>
          </cell>
        </row>
        <row r="5058">
          <cell r="B5058" t="str">
            <v>4307RT</v>
          </cell>
          <cell r="H5058">
            <v>242695</v>
          </cell>
        </row>
        <row r="5059">
          <cell r="B5059" t="str">
            <v>4311RT</v>
          </cell>
          <cell r="H5059">
            <v>242695</v>
          </cell>
        </row>
        <row r="5060">
          <cell r="B5060" t="str">
            <v>4312RF</v>
          </cell>
          <cell r="H5060">
            <v>431983</v>
          </cell>
        </row>
        <row r="5061">
          <cell r="B5061" t="str">
            <v>4312RT</v>
          </cell>
          <cell r="H5061">
            <v>242695</v>
          </cell>
        </row>
        <row r="5062">
          <cell r="B5062" t="str">
            <v>4313RT</v>
          </cell>
          <cell r="H5062">
            <v>242695</v>
          </cell>
        </row>
        <row r="5063">
          <cell r="B5063" t="str">
            <v>4314RT</v>
          </cell>
          <cell r="H5063">
            <v>242695</v>
          </cell>
        </row>
        <row r="5064">
          <cell r="B5064" t="str">
            <v>4316RT</v>
          </cell>
          <cell r="H5064">
            <v>242695</v>
          </cell>
        </row>
        <row r="5065">
          <cell r="B5065" t="str">
            <v>4318RT</v>
          </cell>
          <cell r="H5065">
            <v>242695</v>
          </cell>
        </row>
        <row r="5066">
          <cell r="B5066" t="str">
            <v>4323RT</v>
          </cell>
          <cell r="H5066">
            <v>223654</v>
          </cell>
        </row>
        <row r="5067">
          <cell r="B5067" t="str">
            <v>4325RF</v>
          </cell>
          <cell r="H5067">
            <v>299472</v>
          </cell>
        </row>
        <row r="5068">
          <cell r="B5068" t="str">
            <v>4327RT</v>
          </cell>
          <cell r="H5068">
            <v>242695</v>
          </cell>
        </row>
        <row r="5069">
          <cell r="B5069" t="str">
            <v>4328RT</v>
          </cell>
          <cell r="H5069">
            <v>242695</v>
          </cell>
        </row>
        <row r="5070">
          <cell r="B5070" t="str">
            <v>4329RT</v>
          </cell>
          <cell r="H5070">
            <v>242695</v>
          </cell>
        </row>
        <row r="5071">
          <cell r="B5071" t="str">
            <v>4330RT</v>
          </cell>
          <cell r="H5071">
            <v>242695</v>
          </cell>
        </row>
        <row r="5072">
          <cell r="B5072" t="str">
            <v>4331RT</v>
          </cell>
          <cell r="H5072">
            <v>242695</v>
          </cell>
        </row>
        <row r="5073">
          <cell r="B5073" t="str">
            <v>4332RT</v>
          </cell>
          <cell r="H5073">
            <v>242695</v>
          </cell>
        </row>
        <row r="5074">
          <cell r="B5074" t="str">
            <v>4333RT</v>
          </cell>
          <cell r="H5074">
            <v>242695</v>
          </cell>
        </row>
        <row r="5075">
          <cell r="B5075" t="str">
            <v>4334RT</v>
          </cell>
          <cell r="H5075">
            <v>242695</v>
          </cell>
        </row>
        <row r="5076">
          <cell r="B5076" t="str">
            <v>4335RT</v>
          </cell>
          <cell r="H5076">
            <v>242695</v>
          </cell>
        </row>
        <row r="5077">
          <cell r="B5077" t="str">
            <v>4337RT</v>
          </cell>
          <cell r="H5077">
            <v>242695</v>
          </cell>
        </row>
        <row r="5078">
          <cell r="B5078" t="str">
            <v>4339RT</v>
          </cell>
          <cell r="H5078">
            <v>242695</v>
          </cell>
        </row>
        <row r="5079">
          <cell r="B5079" t="str">
            <v>4340RT</v>
          </cell>
          <cell r="H5079">
            <v>242695</v>
          </cell>
        </row>
        <row r="5080">
          <cell r="B5080" t="str">
            <v>4343RT</v>
          </cell>
          <cell r="H5080">
            <v>242695</v>
          </cell>
        </row>
        <row r="5081">
          <cell r="B5081" t="str">
            <v>4451SA</v>
          </cell>
          <cell r="H5081">
            <v>314809</v>
          </cell>
        </row>
        <row r="5082">
          <cell r="B5082" t="str">
            <v>4526SA</v>
          </cell>
          <cell r="H5082">
            <v>268786</v>
          </cell>
        </row>
        <row r="5083">
          <cell r="B5083" t="str">
            <v>4529SA</v>
          </cell>
          <cell r="H5083">
            <v>517027</v>
          </cell>
        </row>
        <row r="5084">
          <cell r="B5084" t="str">
            <v>4590PD1</v>
          </cell>
          <cell r="H5084">
            <v>167226</v>
          </cell>
        </row>
        <row r="5085">
          <cell r="B5085" t="str">
            <v>4621PD1</v>
          </cell>
          <cell r="H5085">
            <v>167226</v>
          </cell>
        </row>
        <row r="5086">
          <cell r="B5086" t="str">
            <v>4725OX</v>
          </cell>
          <cell r="H5086">
            <v>233842</v>
          </cell>
        </row>
        <row r="5087">
          <cell r="B5087" t="str">
            <v>4730OX</v>
          </cell>
          <cell r="H5087">
            <v>235286</v>
          </cell>
        </row>
        <row r="5088">
          <cell r="B5088" t="str">
            <v>4731OX</v>
          </cell>
          <cell r="H5088">
            <v>231376</v>
          </cell>
        </row>
        <row r="5089">
          <cell r="B5089" t="str">
            <v>4819PP1</v>
          </cell>
          <cell r="H5089">
            <v>234660</v>
          </cell>
        </row>
        <row r="5090">
          <cell r="B5090" t="str">
            <v>4820PP1</v>
          </cell>
          <cell r="H5090">
            <v>234660</v>
          </cell>
        </row>
        <row r="5091">
          <cell r="B5091" t="str">
            <v>4950QR</v>
          </cell>
          <cell r="H5091">
            <v>179712</v>
          </cell>
        </row>
        <row r="5092">
          <cell r="B5092" t="str">
            <v>5102SB</v>
          </cell>
          <cell r="H5092">
            <v>616927</v>
          </cell>
        </row>
        <row r="5093">
          <cell r="B5093" t="str">
            <v>5142RJ</v>
          </cell>
          <cell r="H5093">
            <v>266657</v>
          </cell>
        </row>
        <row r="5094">
          <cell r="B5094" t="str">
            <v>5143SB</v>
          </cell>
          <cell r="H5094">
            <v>238558</v>
          </cell>
        </row>
        <row r="5095">
          <cell r="B5095" t="str">
            <v>5154SB</v>
          </cell>
          <cell r="H5095">
            <v>247639</v>
          </cell>
        </row>
        <row r="5096">
          <cell r="B5096" t="str">
            <v>5185RS</v>
          </cell>
          <cell r="H5096">
            <v>45357</v>
          </cell>
        </row>
        <row r="5097">
          <cell r="B5097" t="str">
            <v>5222RH</v>
          </cell>
          <cell r="H5097">
            <v>138970</v>
          </cell>
        </row>
        <row r="5098">
          <cell r="B5098" t="str">
            <v>5223RH</v>
          </cell>
          <cell r="H5098">
            <v>138970</v>
          </cell>
        </row>
        <row r="5099">
          <cell r="B5099" t="str">
            <v>5224RH</v>
          </cell>
          <cell r="H5099">
            <v>138970</v>
          </cell>
        </row>
        <row r="5100">
          <cell r="B5100" t="str">
            <v>5228RH</v>
          </cell>
          <cell r="H5100">
            <v>138970</v>
          </cell>
        </row>
        <row r="5101">
          <cell r="B5101" t="str">
            <v>5230RH</v>
          </cell>
          <cell r="H5101">
            <v>138970</v>
          </cell>
        </row>
        <row r="5102">
          <cell r="B5102" t="str">
            <v>5247RH</v>
          </cell>
          <cell r="H5102">
            <v>238114</v>
          </cell>
        </row>
        <row r="5103">
          <cell r="B5103" t="str">
            <v>5249RH</v>
          </cell>
          <cell r="H5103">
            <v>238114</v>
          </cell>
        </row>
        <row r="5104">
          <cell r="B5104" t="str">
            <v>5249RS</v>
          </cell>
          <cell r="H5104">
            <v>206356</v>
          </cell>
        </row>
        <row r="5105">
          <cell r="B5105" t="str">
            <v>5250RS</v>
          </cell>
          <cell r="H5105">
            <v>209556</v>
          </cell>
        </row>
        <row r="5106">
          <cell r="B5106" t="str">
            <v>5251RH</v>
          </cell>
          <cell r="H5106">
            <v>238114</v>
          </cell>
        </row>
        <row r="5107">
          <cell r="B5107" t="str">
            <v>5251RS</v>
          </cell>
          <cell r="H5107">
            <v>209556</v>
          </cell>
        </row>
        <row r="5108">
          <cell r="B5108" t="str">
            <v>5253RS</v>
          </cell>
          <cell r="H5108">
            <v>209556</v>
          </cell>
        </row>
        <row r="5109">
          <cell r="B5109" t="str">
            <v>5254RS</v>
          </cell>
          <cell r="H5109">
            <v>209556</v>
          </cell>
        </row>
        <row r="5110">
          <cell r="B5110" t="str">
            <v>5256RS</v>
          </cell>
          <cell r="H5110">
            <v>209556</v>
          </cell>
        </row>
        <row r="5111">
          <cell r="B5111" t="str">
            <v>5258RS</v>
          </cell>
          <cell r="H5111">
            <v>209556</v>
          </cell>
        </row>
        <row r="5112">
          <cell r="B5112" t="str">
            <v>5259RS</v>
          </cell>
          <cell r="H5112">
            <v>209556</v>
          </cell>
        </row>
        <row r="5113">
          <cell r="B5113" t="str">
            <v>5261PG1</v>
          </cell>
          <cell r="H5113">
            <v>182479</v>
          </cell>
        </row>
        <row r="5114">
          <cell r="B5114" t="str">
            <v>5265RS</v>
          </cell>
          <cell r="H5114">
            <v>209556</v>
          </cell>
        </row>
        <row r="5115">
          <cell r="B5115" t="str">
            <v>5267RS</v>
          </cell>
          <cell r="H5115">
            <v>206356</v>
          </cell>
        </row>
        <row r="5116">
          <cell r="B5116" t="str">
            <v>5268RS</v>
          </cell>
          <cell r="H5116">
            <v>206356</v>
          </cell>
        </row>
        <row r="5117">
          <cell r="B5117" t="str">
            <v>5273RS</v>
          </cell>
          <cell r="H5117">
            <v>209556</v>
          </cell>
        </row>
        <row r="5118">
          <cell r="B5118" t="str">
            <v>5274PG1</v>
          </cell>
          <cell r="H5118">
            <v>174251</v>
          </cell>
        </row>
        <row r="5119">
          <cell r="B5119" t="str">
            <v>5274RS</v>
          </cell>
          <cell r="H5119">
            <v>209556</v>
          </cell>
        </row>
        <row r="5120">
          <cell r="B5120" t="str">
            <v>5276RS</v>
          </cell>
          <cell r="H5120">
            <v>209556</v>
          </cell>
        </row>
        <row r="5121">
          <cell r="B5121" t="str">
            <v>5278PG1</v>
          </cell>
          <cell r="H5121">
            <v>174251</v>
          </cell>
        </row>
        <row r="5122">
          <cell r="B5122" t="str">
            <v>5278RS</v>
          </cell>
          <cell r="H5122">
            <v>206356</v>
          </cell>
        </row>
        <row r="5123">
          <cell r="B5123" t="str">
            <v>5280PG1</v>
          </cell>
          <cell r="H5123">
            <v>174251</v>
          </cell>
        </row>
        <row r="5124">
          <cell r="B5124" t="str">
            <v>5280RS</v>
          </cell>
          <cell r="H5124">
            <v>209556</v>
          </cell>
        </row>
        <row r="5125">
          <cell r="B5125" t="str">
            <v>5281RS</v>
          </cell>
          <cell r="H5125">
            <v>209556</v>
          </cell>
        </row>
        <row r="5126">
          <cell r="B5126" t="str">
            <v>5282PG1</v>
          </cell>
          <cell r="H5126">
            <v>182479</v>
          </cell>
        </row>
        <row r="5127">
          <cell r="B5127" t="str">
            <v>5282RS</v>
          </cell>
          <cell r="H5127">
            <v>209556</v>
          </cell>
        </row>
        <row r="5128">
          <cell r="B5128" t="str">
            <v>5283RS</v>
          </cell>
          <cell r="H5128">
            <v>209556</v>
          </cell>
        </row>
        <row r="5129">
          <cell r="B5129" t="str">
            <v>5284RS</v>
          </cell>
          <cell r="H5129">
            <v>209556</v>
          </cell>
        </row>
        <row r="5130">
          <cell r="B5130" t="str">
            <v>5300PG1</v>
          </cell>
          <cell r="H5130">
            <v>182479</v>
          </cell>
        </row>
        <row r="5131">
          <cell r="B5131" t="str">
            <v>5322PG1</v>
          </cell>
          <cell r="H5131">
            <v>181228</v>
          </cell>
        </row>
        <row r="5132">
          <cell r="B5132" t="str">
            <v>5325PM1</v>
          </cell>
          <cell r="H5132">
            <v>217507</v>
          </cell>
        </row>
        <row r="5133">
          <cell r="B5133" t="str">
            <v>5326PM1</v>
          </cell>
          <cell r="H5133">
            <v>217507</v>
          </cell>
        </row>
        <row r="5134">
          <cell r="B5134" t="str">
            <v>5332PG1</v>
          </cell>
          <cell r="H5134">
            <v>173000</v>
          </cell>
        </row>
        <row r="5135">
          <cell r="B5135" t="str">
            <v>5334PM1</v>
          </cell>
          <cell r="H5135">
            <v>262894</v>
          </cell>
        </row>
        <row r="5136">
          <cell r="B5136" t="str">
            <v>5336PM1</v>
          </cell>
          <cell r="H5136">
            <v>217507</v>
          </cell>
        </row>
        <row r="5137">
          <cell r="B5137" t="str">
            <v>5337PG1</v>
          </cell>
          <cell r="H5137">
            <v>173000</v>
          </cell>
        </row>
        <row r="5138">
          <cell r="B5138" t="str">
            <v>5337PM1</v>
          </cell>
          <cell r="H5138">
            <v>262894</v>
          </cell>
        </row>
        <row r="5139">
          <cell r="B5139" t="str">
            <v>5346PG1</v>
          </cell>
          <cell r="H5139">
            <v>176043</v>
          </cell>
        </row>
        <row r="5140">
          <cell r="B5140" t="str">
            <v>5354PM1</v>
          </cell>
          <cell r="H5140">
            <v>217507</v>
          </cell>
        </row>
        <row r="5141">
          <cell r="B5141" t="str">
            <v>5354QA1</v>
          </cell>
          <cell r="H5141">
            <v>236477</v>
          </cell>
        </row>
        <row r="5142">
          <cell r="B5142" t="str">
            <v>5361PG1</v>
          </cell>
          <cell r="H5142">
            <v>184271</v>
          </cell>
        </row>
        <row r="5143">
          <cell r="B5143" t="str">
            <v>5378PM1</v>
          </cell>
          <cell r="H5143">
            <v>217507</v>
          </cell>
        </row>
        <row r="5144">
          <cell r="B5144" t="str">
            <v>5389PG1</v>
          </cell>
          <cell r="H5144">
            <v>174251</v>
          </cell>
        </row>
        <row r="5145">
          <cell r="B5145" t="str">
            <v>5425QF</v>
          </cell>
          <cell r="H5145">
            <v>198321</v>
          </cell>
        </row>
        <row r="5146">
          <cell r="B5146" t="str">
            <v>5464PG1</v>
          </cell>
          <cell r="H5146">
            <v>174251</v>
          </cell>
        </row>
        <row r="5147">
          <cell r="B5147" t="str">
            <v>5483PG1</v>
          </cell>
          <cell r="H5147">
            <v>135434</v>
          </cell>
        </row>
        <row r="5148">
          <cell r="B5148" t="str">
            <v>5485PQ1</v>
          </cell>
          <cell r="H5148">
            <v>167128</v>
          </cell>
        </row>
        <row r="5149">
          <cell r="B5149" t="str">
            <v>5506PI1</v>
          </cell>
          <cell r="H5149">
            <v>198405</v>
          </cell>
        </row>
        <row r="5150">
          <cell r="B5150" t="str">
            <v>5577QF</v>
          </cell>
          <cell r="H5150">
            <v>634874</v>
          </cell>
        </row>
        <row r="5151">
          <cell r="B5151" t="str">
            <v>5591PQ1</v>
          </cell>
          <cell r="H5151">
            <v>142843</v>
          </cell>
        </row>
        <row r="5152">
          <cell r="B5152" t="str">
            <v>5592PQ1</v>
          </cell>
          <cell r="H5152">
            <v>167128</v>
          </cell>
        </row>
        <row r="5153">
          <cell r="B5153" t="str">
            <v>5615PQ1</v>
          </cell>
          <cell r="H5153">
            <v>142843</v>
          </cell>
        </row>
        <row r="5154">
          <cell r="B5154" t="str">
            <v>5653PM1</v>
          </cell>
          <cell r="H5154">
            <v>165650</v>
          </cell>
        </row>
        <row r="5155">
          <cell r="B5155" t="str">
            <v>5670NP1</v>
          </cell>
          <cell r="H5155">
            <v>274151</v>
          </cell>
        </row>
        <row r="5156">
          <cell r="B5156" t="str">
            <v>5671PM1</v>
          </cell>
          <cell r="H5156">
            <v>180253</v>
          </cell>
        </row>
        <row r="5157">
          <cell r="B5157" t="str">
            <v>5678PQ1</v>
          </cell>
          <cell r="H5157">
            <v>145442</v>
          </cell>
        </row>
        <row r="5158">
          <cell r="B5158" t="str">
            <v>5679PM1</v>
          </cell>
          <cell r="H5158">
            <v>145959</v>
          </cell>
        </row>
        <row r="5159">
          <cell r="B5159" t="str">
            <v>5690PM1</v>
          </cell>
          <cell r="H5159">
            <v>178449</v>
          </cell>
        </row>
        <row r="5160">
          <cell r="B5160" t="str">
            <v>5691PM1</v>
          </cell>
          <cell r="H5160">
            <v>173794</v>
          </cell>
        </row>
        <row r="5161">
          <cell r="B5161" t="str">
            <v>5693PM1</v>
          </cell>
          <cell r="H5161">
            <v>176633</v>
          </cell>
        </row>
        <row r="5162">
          <cell r="B5162" t="str">
            <v>5706PQ1</v>
          </cell>
          <cell r="H5162">
            <v>145442</v>
          </cell>
        </row>
        <row r="5163">
          <cell r="B5163" t="str">
            <v>5707PQ1</v>
          </cell>
          <cell r="H5163">
            <v>145442</v>
          </cell>
        </row>
        <row r="5164">
          <cell r="B5164" t="str">
            <v>5712PQ1</v>
          </cell>
          <cell r="H5164">
            <v>142843</v>
          </cell>
        </row>
        <row r="5165">
          <cell r="B5165" t="str">
            <v>5722PM1</v>
          </cell>
          <cell r="H5165">
            <v>209027</v>
          </cell>
        </row>
        <row r="5166">
          <cell r="B5166" t="str">
            <v>5724PQ1</v>
          </cell>
          <cell r="H5166">
            <v>145442</v>
          </cell>
        </row>
        <row r="5167">
          <cell r="B5167" t="str">
            <v>5732PM1</v>
          </cell>
          <cell r="H5167">
            <v>155775</v>
          </cell>
        </row>
        <row r="5168">
          <cell r="B5168" t="str">
            <v>5740PQ1</v>
          </cell>
          <cell r="H5168">
            <v>145442</v>
          </cell>
        </row>
        <row r="5169">
          <cell r="B5169" t="str">
            <v>5762PM1</v>
          </cell>
          <cell r="H5169">
            <v>169969</v>
          </cell>
        </row>
        <row r="5170">
          <cell r="B5170" t="str">
            <v>5770PM1</v>
          </cell>
          <cell r="H5170">
            <v>177487</v>
          </cell>
        </row>
        <row r="5171">
          <cell r="B5171" t="str">
            <v>5773PM1</v>
          </cell>
          <cell r="H5171">
            <v>173794</v>
          </cell>
        </row>
        <row r="5172">
          <cell r="B5172" t="str">
            <v>5776PM1</v>
          </cell>
          <cell r="H5172">
            <v>177595</v>
          </cell>
        </row>
        <row r="5173">
          <cell r="B5173" t="str">
            <v>5811PM1</v>
          </cell>
          <cell r="H5173">
            <v>157976</v>
          </cell>
        </row>
        <row r="5174">
          <cell r="B5174" t="str">
            <v>5824PM1</v>
          </cell>
          <cell r="H5174">
            <v>156436</v>
          </cell>
        </row>
        <row r="5175">
          <cell r="B5175" t="str">
            <v>5827PM1</v>
          </cell>
          <cell r="H5175">
            <v>136612</v>
          </cell>
        </row>
        <row r="5176">
          <cell r="B5176" t="str">
            <v>5830PM1</v>
          </cell>
          <cell r="H5176">
            <v>173144</v>
          </cell>
        </row>
        <row r="5177">
          <cell r="B5177" t="str">
            <v>5833PM1</v>
          </cell>
          <cell r="H5177">
            <v>209027</v>
          </cell>
        </row>
        <row r="5178">
          <cell r="B5178" t="str">
            <v>5838PM1</v>
          </cell>
          <cell r="H5178">
            <v>148545</v>
          </cell>
        </row>
        <row r="5179">
          <cell r="B5179" t="str">
            <v>5839PM1</v>
          </cell>
          <cell r="H5179">
            <v>177487</v>
          </cell>
        </row>
        <row r="5180">
          <cell r="B5180" t="str">
            <v>5843PM1</v>
          </cell>
          <cell r="H5180">
            <v>169969</v>
          </cell>
        </row>
        <row r="5181">
          <cell r="B5181" t="str">
            <v>5851PM1</v>
          </cell>
          <cell r="H5181">
            <v>174552</v>
          </cell>
        </row>
        <row r="5182">
          <cell r="B5182" t="str">
            <v>5878PM1</v>
          </cell>
          <cell r="H5182">
            <v>136612</v>
          </cell>
        </row>
        <row r="5183">
          <cell r="B5183" t="str">
            <v>5898PU1</v>
          </cell>
          <cell r="H5183">
            <v>209881</v>
          </cell>
        </row>
        <row r="5184">
          <cell r="B5184" t="str">
            <v>5903PM1</v>
          </cell>
          <cell r="H5184">
            <v>178714</v>
          </cell>
        </row>
        <row r="5185">
          <cell r="B5185" t="str">
            <v>5906PU1</v>
          </cell>
          <cell r="H5185">
            <v>209881</v>
          </cell>
        </row>
        <row r="5186">
          <cell r="B5186" t="str">
            <v>5909PU1</v>
          </cell>
          <cell r="H5186">
            <v>209881</v>
          </cell>
        </row>
        <row r="5187">
          <cell r="B5187" t="str">
            <v>5913PM1</v>
          </cell>
          <cell r="H5187">
            <v>178714</v>
          </cell>
        </row>
        <row r="5188">
          <cell r="B5188" t="str">
            <v>5914PU1</v>
          </cell>
          <cell r="H5188">
            <v>206717</v>
          </cell>
        </row>
        <row r="5189">
          <cell r="B5189" t="str">
            <v>5915PM1</v>
          </cell>
          <cell r="H5189">
            <v>175995</v>
          </cell>
        </row>
        <row r="5190">
          <cell r="B5190" t="str">
            <v>5916PU1</v>
          </cell>
          <cell r="H5190">
            <v>209881</v>
          </cell>
        </row>
        <row r="5191">
          <cell r="B5191" t="str">
            <v>5919PU1</v>
          </cell>
          <cell r="H5191">
            <v>206717</v>
          </cell>
        </row>
        <row r="5192">
          <cell r="B5192" t="str">
            <v>5923PM1</v>
          </cell>
          <cell r="H5192">
            <v>199682</v>
          </cell>
        </row>
        <row r="5193">
          <cell r="B5193" t="str">
            <v>5925PM1</v>
          </cell>
          <cell r="H5193">
            <v>175995</v>
          </cell>
        </row>
        <row r="5194">
          <cell r="B5194" t="str">
            <v>5927PM1</v>
          </cell>
          <cell r="H5194">
            <v>205911</v>
          </cell>
        </row>
        <row r="5195">
          <cell r="B5195" t="str">
            <v>5929PM1</v>
          </cell>
          <cell r="H5195">
            <v>205911</v>
          </cell>
        </row>
        <row r="5196">
          <cell r="B5196" t="str">
            <v>5940PM1</v>
          </cell>
          <cell r="H5196">
            <v>199682</v>
          </cell>
        </row>
        <row r="5197">
          <cell r="B5197" t="str">
            <v>5941PM1</v>
          </cell>
          <cell r="H5197">
            <v>205911</v>
          </cell>
        </row>
        <row r="5198">
          <cell r="B5198" t="str">
            <v>5942PM1</v>
          </cell>
          <cell r="H5198">
            <v>205911</v>
          </cell>
        </row>
        <row r="5199">
          <cell r="B5199" t="str">
            <v>5945PM1</v>
          </cell>
          <cell r="H5199">
            <v>199682</v>
          </cell>
        </row>
        <row r="5200">
          <cell r="B5200" t="str">
            <v>5948PM1</v>
          </cell>
          <cell r="H5200">
            <v>205911</v>
          </cell>
        </row>
        <row r="5201">
          <cell r="B5201" t="str">
            <v>5949PD1</v>
          </cell>
          <cell r="H5201">
            <v>170871</v>
          </cell>
        </row>
        <row r="5202">
          <cell r="B5202" t="str">
            <v>5950PM1</v>
          </cell>
          <cell r="H5202">
            <v>173289</v>
          </cell>
        </row>
        <row r="5203">
          <cell r="B5203" t="str">
            <v>5955PM1</v>
          </cell>
          <cell r="H5203">
            <v>202747</v>
          </cell>
        </row>
        <row r="5204">
          <cell r="B5204" t="str">
            <v>5956PD1</v>
          </cell>
          <cell r="H5204">
            <v>172350</v>
          </cell>
        </row>
        <row r="5205">
          <cell r="B5205" t="str">
            <v>5963PD1</v>
          </cell>
          <cell r="H5205">
            <v>172350</v>
          </cell>
        </row>
        <row r="5206">
          <cell r="B5206" t="str">
            <v>5973PD1</v>
          </cell>
          <cell r="H5206">
            <v>170871</v>
          </cell>
        </row>
        <row r="5207">
          <cell r="B5207" t="str">
            <v>5974PD1</v>
          </cell>
          <cell r="H5207">
            <v>170871</v>
          </cell>
        </row>
        <row r="5208">
          <cell r="B5208" t="str">
            <v>5975PD1</v>
          </cell>
          <cell r="H5208">
            <v>172350</v>
          </cell>
        </row>
        <row r="5209">
          <cell r="B5209" t="str">
            <v>5982PD1</v>
          </cell>
          <cell r="H5209">
            <v>172350</v>
          </cell>
        </row>
        <row r="5210">
          <cell r="B5210" t="str">
            <v>6003PD1</v>
          </cell>
          <cell r="H5210">
            <v>169307</v>
          </cell>
        </row>
        <row r="5211">
          <cell r="B5211" t="str">
            <v>6006PD1</v>
          </cell>
          <cell r="H5211">
            <v>170871</v>
          </cell>
        </row>
        <row r="5212">
          <cell r="B5212" t="str">
            <v>6007PD1</v>
          </cell>
          <cell r="H5212">
            <v>172350</v>
          </cell>
        </row>
        <row r="5213">
          <cell r="B5213" t="str">
            <v>6008PD1</v>
          </cell>
          <cell r="H5213">
            <v>169307</v>
          </cell>
        </row>
        <row r="5214">
          <cell r="B5214" t="str">
            <v>6015PD1</v>
          </cell>
          <cell r="H5214">
            <v>174263</v>
          </cell>
        </row>
        <row r="5215">
          <cell r="B5215" t="str">
            <v>6017PD1</v>
          </cell>
          <cell r="H5215">
            <v>172350</v>
          </cell>
        </row>
        <row r="5216">
          <cell r="B5216" t="str">
            <v>6034PD1</v>
          </cell>
          <cell r="H5216">
            <v>169307</v>
          </cell>
        </row>
        <row r="5217">
          <cell r="B5217" t="str">
            <v>6038PD1</v>
          </cell>
          <cell r="H5217">
            <v>169307</v>
          </cell>
        </row>
        <row r="5218">
          <cell r="B5218" t="str">
            <v>6048MQ1</v>
          </cell>
          <cell r="H5218">
            <v>255111</v>
          </cell>
        </row>
        <row r="5219">
          <cell r="B5219" t="str">
            <v>6114PH1</v>
          </cell>
          <cell r="H5219">
            <v>167707</v>
          </cell>
        </row>
        <row r="5220">
          <cell r="B5220" t="str">
            <v>6178PH1</v>
          </cell>
          <cell r="H5220">
            <v>164688</v>
          </cell>
        </row>
        <row r="5221">
          <cell r="B5221" t="str">
            <v>6248PH1</v>
          </cell>
          <cell r="H5221">
            <v>167707</v>
          </cell>
        </row>
        <row r="5222">
          <cell r="B5222" t="str">
            <v>6267PH1</v>
          </cell>
          <cell r="H5222">
            <v>167707</v>
          </cell>
        </row>
        <row r="5223">
          <cell r="B5223" t="str">
            <v>6528SA</v>
          </cell>
          <cell r="H5223">
            <v>507572</v>
          </cell>
        </row>
        <row r="5224">
          <cell r="B5224" t="str">
            <v>6651PC</v>
          </cell>
          <cell r="H5224">
            <v>256938</v>
          </cell>
        </row>
        <row r="5225">
          <cell r="B5225" t="str">
            <v>6655PC</v>
          </cell>
          <cell r="H5225">
            <v>256938</v>
          </cell>
        </row>
        <row r="5226">
          <cell r="B5226" t="str">
            <v>6683RX</v>
          </cell>
          <cell r="H5226">
            <v>424743</v>
          </cell>
        </row>
        <row r="5227">
          <cell r="B5227" t="str">
            <v>6690RX</v>
          </cell>
          <cell r="H5227">
            <v>245498</v>
          </cell>
        </row>
        <row r="5228">
          <cell r="B5228" t="str">
            <v>6693PC</v>
          </cell>
          <cell r="H5228">
            <v>256938</v>
          </cell>
        </row>
        <row r="5229">
          <cell r="B5229" t="str">
            <v>6695PC</v>
          </cell>
          <cell r="H5229">
            <v>256938</v>
          </cell>
        </row>
        <row r="5230">
          <cell r="B5230" t="str">
            <v>6705RX</v>
          </cell>
          <cell r="H5230">
            <v>240482</v>
          </cell>
        </row>
        <row r="5231">
          <cell r="B5231" t="str">
            <v>6732RX</v>
          </cell>
          <cell r="H5231">
            <v>300458</v>
          </cell>
        </row>
        <row r="5232">
          <cell r="B5232" t="str">
            <v>6747RX</v>
          </cell>
          <cell r="H5232">
            <v>210386</v>
          </cell>
        </row>
        <row r="5233">
          <cell r="B5233" t="str">
            <v>6750RX</v>
          </cell>
          <cell r="H5233">
            <v>416110</v>
          </cell>
        </row>
        <row r="5234">
          <cell r="B5234" t="str">
            <v>6751RX</v>
          </cell>
          <cell r="H5234">
            <v>256661</v>
          </cell>
        </row>
        <row r="5235">
          <cell r="B5235" t="str">
            <v>6765RX</v>
          </cell>
          <cell r="H5235">
            <v>253461</v>
          </cell>
        </row>
        <row r="5236">
          <cell r="B5236" t="str">
            <v>6786RX</v>
          </cell>
          <cell r="H5236">
            <v>313871</v>
          </cell>
        </row>
        <row r="5237">
          <cell r="B5237" t="str">
            <v>6798RX</v>
          </cell>
          <cell r="H5237">
            <v>609195</v>
          </cell>
        </row>
        <row r="5238">
          <cell r="B5238" t="str">
            <v>6945RX</v>
          </cell>
          <cell r="H5238">
            <v>221356</v>
          </cell>
        </row>
        <row r="5239">
          <cell r="B5239" t="str">
            <v>6952RX</v>
          </cell>
          <cell r="H5239">
            <v>282066</v>
          </cell>
        </row>
        <row r="5240">
          <cell r="B5240" t="str">
            <v>6971PX1</v>
          </cell>
          <cell r="H5240">
            <v>179265</v>
          </cell>
        </row>
        <row r="5241">
          <cell r="B5241" t="str">
            <v>6975RX</v>
          </cell>
          <cell r="H5241">
            <v>244091</v>
          </cell>
        </row>
        <row r="5242">
          <cell r="B5242" t="str">
            <v>6981RX</v>
          </cell>
          <cell r="H5242">
            <v>237270</v>
          </cell>
        </row>
        <row r="5243">
          <cell r="B5243" t="str">
            <v>7004PX1</v>
          </cell>
          <cell r="H5243">
            <v>267212</v>
          </cell>
        </row>
        <row r="5244">
          <cell r="B5244" t="str">
            <v>7010PX1</v>
          </cell>
          <cell r="H5244">
            <v>182840</v>
          </cell>
        </row>
        <row r="5245">
          <cell r="B5245" t="str">
            <v>7022PX1</v>
          </cell>
          <cell r="H5245">
            <v>182840</v>
          </cell>
        </row>
        <row r="5246">
          <cell r="B5246" t="str">
            <v>7038SC</v>
          </cell>
          <cell r="H5246">
            <v>308323</v>
          </cell>
        </row>
        <row r="5247">
          <cell r="B5247" t="str">
            <v>7043PX1</v>
          </cell>
          <cell r="H5247">
            <v>182840</v>
          </cell>
        </row>
        <row r="5248">
          <cell r="B5248" t="str">
            <v>7051RX</v>
          </cell>
          <cell r="H5248">
            <v>219107</v>
          </cell>
        </row>
        <row r="5249">
          <cell r="B5249" t="str">
            <v>7086RX</v>
          </cell>
          <cell r="H5249">
            <v>190634</v>
          </cell>
        </row>
        <row r="5250">
          <cell r="B5250" t="str">
            <v>7115RX</v>
          </cell>
          <cell r="H5250">
            <v>208209</v>
          </cell>
        </row>
        <row r="5251">
          <cell r="B5251" t="str">
            <v>7130RX</v>
          </cell>
          <cell r="H5251">
            <v>373354</v>
          </cell>
        </row>
        <row r="5252">
          <cell r="B5252" t="str">
            <v>7146RX</v>
          </cell>
          <cell r="H5252">
            <v>208209</v>
          </cell>
        </row>
        <row r="5253">
          <cell r="B5253" t="str">
            <v>7150RX</v>
          </cell>
          <cell r="H5253">
            <v>291761</v>
          </cell>
        </row>
        <row r="5254">
          <cell r="B5254" t="str">
            <v>7151RX</v>
          </cell>
          <cell r="H5254">
            <v>296429</v>
          </cell>
        </row>
        <row r="5255">
          <cell r="B5255" t="str">
            <v>7160RX</v>
          </cell>
          <cell r="H5255">
            <v>297848</v>
          </cell>
        </row>
        <row r="5256">
          <cell r="B5256" t="str">
            <v>7162RX</v>
          </cell>
          <cell r="H5256">
            <v>208209</v>
          </cell>
        </row>
        <row r="5257">
          <cell r="B5257" t="str">
            <v>7207PT1</v>
          </cell>
          <cell r="H5257">
            <v>188469</v>
          </cell>
        </row>
        <row r="5258">
          <cell r="B5258" t="str">
            <v>7209RX</v>
          </cell>
          <cell r="H5258">
            <v>266116</v>
          </cell>
        </row>
        <row r="5259">
          <cell r="B5259" t="str">
            <v>7234RN</v>
          </cell>
          <cell r="H5259">
            <v>199103</v>
          </cell>
        </row>
        <row r="5260">
          <cell r="B5260" t="str">
            <v>7235RN</v>
          </cell>
          <cell r="H5260">
            <v>199103</v>
          </cell>
        </row>
        <row r="5261">
          <cell r="B5261" t="str">
            <v>7236RN</v>
          </cell>
          <cell r="H5261">
            <v>199103</v>
          </cell>
        </row>
        <row r="5262">
          <cell r="B5262" t="str">
            <v>7237RN</v>
          </cell>
          <cell r="H5262">
            <v>199103</v>
          </cell>
        </row>
        <row r="5263">
          <cell r="B5263" t="str">
            <v>7238RN</v>
          </cell>
          <cell r="H5263">
            <v>199103</v>
          </cell>
        </row>
        <row r="5264">
          <cell r="B5264" t="str">
            <v>7239RN</v>
          </cell>
          <cell r="H5264">
            <v>199103</v>
          </cell>
        </row>
        <row r="5265">
          <cell r="B5265" t="str">
            <v>7240RN</v>
          </cell>
          <cell r="H5265">
            <v>199103</v>
          </cell>
        </row>
        <row r="5266">
          <cell r="B5266" t="str">
            <v>7241RN</v>
          </cell>
          <cell r="H5266">
            <v>199103</v>
          </cell>
        </row>
        <row r="5267">
          <cell r="B5267" t="str">
            <v>7242PX1</v>
          </cell>
          <cell r="H5267">
            <v>162453</v>
          </cell>
        </row>
        <row r="5268">
          <cell r="B5268" t="str">
            <v>7242RN</v>
          </cell>
          <cell r="H5268">
            <v>199103</v>
          </cell>
        </row>
        <row r="5269">
          <cell r="B5269" t="str">
            <v>7272RN</v>
          </cell>
          <cell r="H5269">
            <v>199103</v>
          </cell>
        </row>
        <row r="5270">
          <cell r="B5270" t="str">
            <v>7273RN</v>
          </cell>
          <cell r="H5270">
            <v>199103</v>
          </cell>
        </row>
        <row r="5271">
          <cell r="B5271" t="str">
            <v>7274RN</v>
          </cell>
          <cell r="H5271">
            <v>199103</v>
          </cell>
        </row>
        <row r="5272">
          <cell r="B5272" t="str">
            <v>7275RN</v>
          </cell>
          <cell r="H5272">
            <v>199103</v>
          </cell>
        </row>
        <row r="5273">
          <cell r="B5273" t="str">
            <v>7276RN</v>
          </cell>
          <cell r="H5273">
            <v>199103</v>
          </cell>
        </row>
        <row r="5274">
          <cell r="B5274" t="str">
            <v>7277RN</v>
          </cell>
          <cell r="H5274">
            <v>199103</v>
          </cell>
        </row>
        <row r="5275">
          <cell r="B5275" t="str">
            <v>7278RN</v>
          </cell>
          <cell r="H5275">
            <v>199103</v>
          </cell>
        </row>
        <row r="5276">
          <cell r="B5276" t="str">
            <v>7279RN</v>
          </cell>
          <cell r="H5276">
            <v>199103</v>
          </cell>
        </row>
        <row r="5277">
          <cell r="B5277" t="str">
            <v>7280RN</v>
          </cell>
          <cell r="H5277">
            <v>199103</v>
          </cell>
        </row>
        <row r="5278">
          <cell r="B5278" t="str">
            <v>7281RN</v>
          </cell>
          <cell r="H5278">
            <v>199103</v>
          </cell>
        </row>
        <row r="5279">
          <cell r="B5279" t="str">
            <v>7282RN</v>
          </cell>
          <cell r="H5279">
            <v>199103</v>
          </cell>
        </row>
        <row r="5280">
          <cell r="B5280" t="str">
            <v>7283RN</v>
          </cell>
          <cell r="H5280">
            <v>199103</v>
          </cell>
        </row>
        <row r="5281">
          <cell r="B5281" t="str">
            <v>7284RN</v>
          </cell>
          <cell r="H5281">
            <v>199103</v>
          </cell>
        </row>
        <row r="5282">
          <cell r="B5282" t="str">
            <v>7285RN</v>
          </cell>
          <cell r="H5282">
            <v>199103</v>
          </cell>
        </row>
        <row r="5283">
          <cell r="B5283" t="str">
            <v>7286RN</v>
          </cell>
          <cell r="H5283">
            <v>199103</v>
          </cell>
        </row>
        <row r="5284">
          <cell r="B5284" t="str">
            <v>7287RN</v>
          </cell>
          <cell r="H5284">
            <v>199103</v>
          </cell>
        </row>
        <row r="5285">
          <cell r="B5285" t="str">
            <v>7288RN</v>
          </cell>
          <cell r="H5285">
            <v>199103</v>
          </cell>
        </row>
        <row r="5286">
          <cell r="B5286" t="str">
            <v>7289RN</v>
          </cell>
          <cell r="H5286">
            <v>199103</v>
          </cell>
        </row>
        <row r="5287">
          <cell r="B5287" t="str">
            <v>7290RN</v>
          </cell>
          <cell r="H5287">
            <v>199103</v>
          </cell>
        </row>
        <row r="5288">
          <cell r="B5288" t="str">
            <v>7291RN</v>
          </cell>
          <cell r="H5288">
            <v>199103</v>
          </cell>
        </row>
        <row r="5289">
          <cell r="B5289" t="str">
            <v>7292RN</v>
          </cell>
          <cell r="H5289">
            <v>199103</v>
          </cell>
        </row>
        <row r="5290">
          <cell r="B5290" t="str">
            <v>7293RN</v>
          </cell>
          <cell r="H5290">
            <v>199103</v>
          </cell>
        </row>
        <row r="5291">
          <cell r="B5291" t="str">
            <v>7294RN</v>
          </cell>
          <cell r="H5291">
            <v>199103</v>
          </cell>
        </row>
        <row r="5292">
          <cell r="B5292" t="str">
            <v>7295RN</v>
          </cell>
          <cell r="H5292">
            <v>199103</v>
          </cell>
        </row>
        <row r="5293">
          <cell r="B5293" t="str">
            <v>7296RN</v>
          </cell>
          <cell r="H5293">
            <v>199103</v>
          </cell>
        </row>
        <row r="5294">
          <cell r="B5294" t="str">
            <v>7297RN</v>
          </cell>
          <cell r="H5294">
            <v>199103</v>
          </cell>
        </row>
        <row r="5295">
          <cell r="B5295" t="str">
            <v>7298RN</v>
          </cell>
          <cell r="H5295">
            <v>199103</v>
          </cell>
        </row>
        <row r="5296">
          <cell r="B5296" t="str">
            <v>7299RN</v>
          </cell>
          <cell r="H5296">
            <v>199103</v>
          </cell>
        </row>
        <row r="5297">
          <cell r="B5297" t="str">
            <v>7300RN</v>
          </cell>
          <cell r="H5297">
            <v>199103</v>
          </cell>
        </row>
        <row r="5298">
          <cell r="B5298" t="str">
            <v>7301RN</v>
          </cell>
          <cell r="H5298">
            <v>199103</v>
          </cell>
        </row>
        <row r="5299">
          <cell r="B5299" t="str">
            <v>7302RN</v>
          </cell>
          <cell r="H5299">
            <v>199103</v>
          </cell>
        </row>
        <row r="5300">
          <cell r="B5300" t="str">
            <v>7303RN</v>
          </cell>
          <cell r="H5300">
            <v>199103</v>
          </cell>
        </row>
        <row r="5301">
          <cell r="B5301" t="str">
            <v>7304RN</v>
          </cell>
          <cell r="H5301">
            <v>199103</v>
          </cell>
        </row>
        <row r="5302">
          <cell r="B5302" t="str">
            <v>7305RN</v>
          </cell>
          <cell r="H5302">
            <v>199103</v>
          </cell>
        </row>
        <row r="5303">
          <cell r="B5303" t="str">
            <v>7310SB</v>
          </cell>
          <cell r="H5303">
            <v>529467</v>
          </cell>
        </row>
        <row r="5304">
          <cell r="B5304" t="str">
            <v>7318RN</v>
          </cell>
          <cell r="H5304">
            <v>199103</v>
          </cell>
        </row>
        <row r="5305">
          <cell r="B5305" t="str">
            <v>7319RN</v>
          </cell>
          <cell r="H5305">
            <v>199103</v>
          </cell>
        </row>
        <row r="5306">
          <cell r="B5306" t="str">
            <v>7324RN</v>
          </cell>
          <cell r="H5306">
            <v>199103</v>
          </cell>
        </row>
        <row r="5307">
          <cell r="B5307" t="str">
            <v>7328RN</v>
          </cell>
          <cell r="H5307">
            <v>199103</v>
          </cell>
        </row>
        <row r="5308">
          <cell r="B5308" t="str">
            <v>7330PX1</v>
          </cell>
          <cell r="H5308">
            <v>183489</v>
          </cell>
        </row>
        <row r="5309">
          <cell r="B5309" t="str">
            <v>7333PX1</v>
          </cell>
          <cell r="H5309">
            <v>184067</v>
          </cell>
        </row>
        <row r="5310">
          <cell r="B5310" t="str">
            <v>7333RN</v>
          </cell>
          <cell r="H5310">
            <v>199103</v>
          </cell>
        </row>
        <row r="5311">
          <cell r="B5311" t="str">
            <v>7355RN</v>
          </cell>
          <cell r="H5311">
            <v>199103</v>
          </cell>
        </row>
        <row r="5312">
          <cell r="B5312" t="str">
            <v>7357RN</v>
          </cell>
          <cell r="H5312">
            <v>199103</v>
          </cell>
        </row>
        <row r="5313">
          <cell r="B5313" t="str">
            <v>7358RN</v>
          </cell>
          <cell r="H5313">
            <v>199103</v>
          </cell>
        </row>
        <row r="5314">
          <cell r="B5314" t="str">
            <v>7359RN</v>
          </cell>
          <cell r="H5314">
            <v>199103</v>
          </cell>
        </row>
        <row r="5315">
          <cell r="B5315" t="str">
            <v>7364RN</v>
          </cell>
          <cell r="H5315">
            <v>199103</v>
          </cell>
        </row>
        <row r="5316">
          <cell r="B5316" t="str">
            <v>7371RN</v>
          </cell>
          <cell r="H5316">
            <v>199103</v>
          </cell>
        </row>
        <row r="5317">
          <cell r="B5317" t="str">
            <v>7371RX</v>
          </cell>
          <cell r="H5317">
            <v>225925</v>
          </cell>
        </row>
        <row r="5318">
          <cell r="B5318" t="str">
            <v>7372RX</v>
          </cell>
          <cell r="H5318">
            <v>373354</v>
          </cell>
        </row>
        <row r="5319">
          <cell r="B5319" t="str">
            <v>7376RN</v>
          </cell>
          <cell r="H5319">
            <v>199103</v>
          </cell>
        </row>
        <row r="5320">
          <cell r="B5320" t="str">
            <v>7377RN</v>
          </cell>
          <cell r="H5320">
            <v>199103</v>
          </cell>
        </row>
        <row r="5321">
          <cell r="B5321" t="str">
            <v>7378RN</v>
          </cell>
          <cell r="H5321">
            <v>199103</v>
          </cell>
        </row>
        <row r="5322">
          <cell r="B5322" t="str">
            <v>7379RN</v>
          </cell>
          <cell r="H5322">
            <v>199103</v>
          </cell>
        </row>
        <row r="5323">
          <cell r="B5323" t="str">
            <v>7380RN</v>
          </cell>
          <cell r="H5323">
            <v>199103</v>
          </cell>
        </row>
        <row r="5324">
          <cell r="B5324" t="str">
            <v>7381RN</v>
          </cell>
          <cell r="H5324">
            <v>199103</v>
          </cell>
        </row>
        <row r="5325">
          <cell r="B5325" t="str">
            <v>7382RN</v>
          </cell>
          <cell r="H5325">
            <v>199103</v>
          </cell>
        </row>
        <row r="5326">
          <cell r="B5326" t="str">
            <v>7382RX</v>
          </cell>
          <cell r="H5326">
            <v>369468</v>
          </cell>
        </row>
        <row r="5327">
          <cell r="B5327" t="str">
            <v>7383RN</v>
          </cell>
          <cell r="H5327">
            <v>199103</v>
          </cell>
        </row>
        <row r="5328">
          <cell r="B5328" t="str">
            <v>7384RN</v>
          </cell>
          <cell r="H5328">
            <v>199103</v>
          </cell>
        </row>
        <row r="5329">
          <cell r="B5329" t="str">
            <v>7398RX</v>
          </cell>
          <cell r="H5329">
            <v>582356</v>
          </cell>
        </row>
        <row r="5330">
          <cell r="B5330" t="str">
            <v>7398SB</v>
          </cell>
          <cell r="H5330">
            <v>296778</v>
          </cell>
        </row>
        <row r="5331">
          <cell r="B5331" t="str">
            <v>7403SB</v>
          </cell>
          <cell r="H5331">
            <v>255434</v>
          </cell>
        </row>
        <row r="5332">
          <cell r="B5332" t="str">
            <v>7417SB</v>
          </cell>
          <cell r="H5332">
            <v>212551</v>
          </cell>
        </row>
        <row r="5333">
          <cell r="B5333" t="str">
            <v>7427SB</v>
          </cell>
          <cell r="H5333">
            <v>230859</v>
          </cell>
        </row>
        <row r="5334">
          <cell r="B5334" t="str">
            <v>7443RX</v>
          </cell>
          <cell r="H5334">
            <v>208209</v>
          </cell>
        </row>
        <row r="5335">
          <cell r="B5335" t="str">
            <v>7444RX</v>
          </cell>
          <cell r="H5335">
            <v>208209</v>
          </cell>
        </row>
        <row r="5336">
          <cell r="B5336" t="str">
            <v>7445RX</v>
          </cell>
          <cell r="H5336">
            <v>208209</v>
          </cell>
        </row>
        <row r="5337">
          <cell r="B5337" t="str">
            <v>7458RX</v>
          </cell>
          <cell r="H5337">
            <v>336100</v>
          </cell>
        </row>
        <row r="5338">
          <cell r="B5338" t="str">
            <v>7465RX</v>
          </cell>
          <cell r="H5338">
            <v>262591</v>
          </cell>
        </row>
        <row r="5339">
          <cell r="B5339" t="str">
            <v>7467RX</v>
          </cell>
          <cell r="H5339">
            <v>208209</v>
          </cell>
        </row>
        <row r="5340">
          <cell r="B5340" t="str">
            <v>7468RX</v>
          </cell>
          <cell r="H5340">
            <v>208209</v>
          </cell>
        </row>
        <row r="5341">
          <cell r="B5341" t="str">
            <v>7469RX</v>
          </cell>
          <cell r="H5341">
            <v>208209</v>
          </cell>
        </row>
        <row r="5342">
          <cell r="B5342" t="str">
            <v>7470RV</v>
          </cell>
          <cell r="H5342">
            <v>636582</v>
          </cell>
        </row>
        <row r="5343">
          <cell r="B5343" t="str">
            <v>7476RX</v>
          </cell>
          <cell r="H5343">
            <v>208209</v>
          </cell>
        </row>
        <row r="5344">
          <cell r="B5344" t="str">
            <v>7478RX</v>
          </cell>
          <cell r="H5344">
            <v>208209</v>
          </cell>
        </row>
        <row r="5345">
          <cell r="B5345" t="str">
            <v>7479RX</v>
          </cell>
          <cell r="H5345">
            <v>208209</v>
          </cell>
        </row>
        <row r="5346">
          <cell r="B5346" t="str">
            <v>7581RX</v>
          </cell>
          <cell r="H5346">
            <v>209556</v>
          </cell>
        </row>
        <row r="5347">
          <cell r="B5347" t="str">
            <v>7659PG1</v>
          </cell>
          <cell r="H5347">
            <v>164219</v>
          </cell>
        </row>
        <row r="5348">
          <cell r="B5348" t="str">
            <v>7666PG1</v>
          </cell>
          <cell r="H5348">
            <v>164989</v>
          </cell>
        </row>
        <row r="5349">
          <cell r="B5349" t="str">
            <v>7683PG1</v>
          </cell>
          <cell r="H5349">
            <v>248265</v>
          </cell>
        </row>
        <row r="5350">
          <cell r="B5350" t="str">
            <v>7693PG1</v>
          </cell>
          <cell r="H5350">
            <v>164219</v>
          </cell>
        </row>
        <row r="5351">
          <cell r="B5351" t="str">
            <v>7711PG1</v>
          </cell>
          <cell r="H5351">
            <v>164989</v>
          </cell>
        </row>
        <row r="5352">
          <cell r="B5352" t="str">
            <v>8095PQ1</v>
          </cell>
          <cell r="H5352">
            <v>186845</v>
          </cell>
        </row>
        <row r="5353">
          <cell r="B5353" t="str">
            <v>8097PQ1</v>
          </cell>
          <cell r="H5353">
            <v>186845</v>
          </cell>
        </row>
        <row r="5354">
          <cell r="B5354" t="str">
            <v>8101PQ1</v>
          </cell>
          <cell r="H5354">
            <v>186845</v>
          </cell>
        </row>
        <row r="5355">
          <cell r="B5355" t="str">
            <v>8110PQ1</v>
          </cell>
          <cell r="H5355">
            <v>189879</v>
          </cell>
        </row>
        <row r="5356">
          <cell r="B5356" t="str">
            <v>8120PQ1</v>
          </cell>
          <cell r="H5356">
            <v>186845</v>
          </cell>
        </row>
        <row r="5357">
          <cell r="B5357" t="str">
            <v>8126PQ1</v>
          </cell>
          <cell r="H5357">
            <v>189879</v>
          </cell>
        </row>
        <row r="5358">
          <cell r="B5358" t="str">
            <v>8130QV</v>
          </cell>
          <cell r="H5358">
            <v>387572</v>
          </cell>
        </row>
        <row r="5359">
          <cell r="B5359" t="str">
            <v>8133PQ1</v>
          </cell>
          <cell r="H5359">
            <v>189879</v>
          </cell>
        </row>
        <row r="5360">
          <cell r="B5360" t="str">
            <v>8134PQ1</v>
          </cell>
          <cell r="H5360">
            <v>189879</v>
          </cell>
        </row>
        <row r="5361">
          <cell r="B5361" t="str">
            <v>8135PQ1</v>
          </cell>
          <cell r="H5361">
            <v>189879</v>
          </cell>
        </row>
        <row r="5362">
          <cell r="B5362" t="str">
            <v>8137PQ1</v>
          </cell>
          <cell r="H5362">
            <v>186845</v>
          </cell>
        </row>
        <row r="5363">
          <cell r="B5363" t="str">
            <v>8141PQ2</v>
          </cell>
          <cell r="H5363">
            <v>212756</v>
          </cell>
        </row>
        <row r="5364">
          <cell r="B5364" t="str">
            <v>8148PQ1</v>
          </cell>
          <cell r="H5364">
            <v>186845</v>
          </cell>
        </row>
        <row r="5365">
          <cell r="B5365" t="str">
            <v>8156PQ1</v>
          </cell>
          <cell r="H5365">
            <v>189879</v>
          </cell>
        </row>
        <row r="5366">
          <cell r="B5366" t="str">
            <v>8159PQ1</v>
          </cell>
          <cell r="H5366">
            <v>189879</v>
          </cell>
        </row>
        <row r="5367">
          <cell r="B5367" t="str">
            <v>8195OZ1</v>
          </cell>
          <cell r="H5367">
            <v>170366</v>
          </cell>
        </row>
        <row r="5368">
          <cell r="B5368" t="str">
            <v>8209PQ1</v>
          </cell>
          <cell r="H5368">
            <v>186845</v>
          </cell>
        </row>
        <row r="5369">
          <cell r="B5369" t="str">
            <v>8219PQ1</v>
          </cell>
          <cell r="H5369">
            <v>189879</v>
          </cell>
        </row>
        <row r="5370">
          <cell r="B5370" t="str">
            <v>8226PQ1</v>
          </cell>
          <cell r="H5370">
            <v>168585</v>
          </cell>
        </row>
        <row r="5371">
          <cell r="B5371" t="str">
            <v>8227PQ1</v>
          </cell>
          <cell r="H5371">
            <v>168585</v>
          </cell>
        </row>
        <row r="5372">
          <cell r="B5372" t="str">
            <v>8232PQ1</v>
          </cell>
          <cell r="H5372">
            <v>172268</v>
          </cell>
        </row>
        <row r="5373">
          <cell r="B5373" t="str">
            <v>8249PQ1</v>
          </cell>
          <cell r="H5373">
            <v>168585</v>
          </cell>
        </row>
        <row r="5374">
          <cell r="B5374" t="str">
            <v>8255PQ1</v>
          </cell>
          <cell r="H5374">
            <v>165566</v>
          </cell>
        </row>
        <row r="5375">
          <cell r="B5375" t="str">
            <v>8269PQ1</v>
          </cell>
          <cell r="H5375">
            <v>168585</v>
          </cell>
        </row>
        <row r="5376">
          <cell r="B5376" t="str">
            <v>8271PQ1</v>
          </cell>
          <cell r="H5376">
            <v>141508</v>
          </cell>
        </row>
        <row r="5377">
          <cell r="B5377" t="str">
            <v>8315PQ1</v>
          </cell>
          <cell r="H5377">
            <v>140943</v>
          </cell>
        </row>
        <row r="5378">
          <cell r="B5378" t="str">
            <v>8317PQ1</v>
          </cell>
          <cell r="H5378">
            <v>144094</v>
          </cell>
        </row>
        <row r="5379">
          <cell r="B5379" t="str">
            <v>8318PQ1</v>
          </cell>
          <cell r="H5379">
            <v>144094</v>
          </cell>
        </row>
        <row r="5380">
          <cell r="B5380" t="str">
            <v>8331PQ1</v>
          </cell>
          <cell r="H5380">
            <v>138357</v>
          </cell>
        </row>
        <row r="5381">
          <cell r="B5381" t="str">
            <v>8337PQ1</v>
          </cell>
          <cell r="H5381">
            <v>164892</v>
          </cell>
        </row>
        <row r="5382">
          <cell r="B5382" t="str">
            <v>8355PQ1</v>
          </cell>
          <cell r="H5382">
            <v>231076</v>
          </cell>
        </row>
        <row r="5383">
          <cell r="B5383" t="str">
            <v>8362PQ1</v>
          </cell>
          <cell r="H5383">
            <v>164892</v>
          </cell>
        </row>
        <row r="5384">
          <cell r="B5384" t="str">
            <v>8365PQ1</v>
          </cell>
          <cell r="H5384">
            <v>140943</v>
          </cell>
        </row>
        <row r="5385">
          <cell r="B5385" t="str">
            <v>8370PQ1</v>
          </cell>
          <cell r="H5385">
            <v>164892</v>
          </cell>
        </row>
        <row r="5386">
          <cell r="B5386" t="str">
            <v>8386PQ1</v>
          </cell>
          <cell r="H5386">
            <v>140943</v>
          </cell>
        </row>
        <row r="5387">
          <cell r="B5387" t="str">
            <v>8397PQ1</v>
          </cell>
          <cell r="H5387">
            <v>231076</v>
          </cell>
        </row>
        <row r="5388">
          <cell r="B5388" t="str">
            <v>8405PQ1</v>
          </cell>
          <cell r="H5388">
            <v>141508</v>
          </cell>
        </row>
        <row r="5389">
          <cell r="B5389" t="str">
            <v>8414PQ1</v>
          </cell>
          <cell r="H5389">
            <v>161873</v>
          </cell>
        </row>
        <row r="5390">
          <cell r="B5390" t="str">
            <v>8418PQ1</v>
          </cell>
          <cell r="H5390">
            <v>262868</v>
          </cell>
        </row>
        <row r="5391">
          <cell r="B5391" t="str">
            <v>8422PQ1</v>
          </cell>
          <cell r="H5391">
            <v>144094</v>
          </cell>
        </row>
        <row r="5392">
          <cell r="B5392" t="str">
            <v>8432PQ1</v>
          </cell>
          <cell r="H5392">
            <v>221126</v>
          </cell>
        </row>
        <row r="5393">
          <cell r="B5393" t="str">
            <v>8436PQ1</v>
          </cell>
          <cell r="H5393">
            <v>164892</v>
          </cell>
        </row>
        <row r="5394">
          <cell r="B5394" t="str">
            <v>8437PQ1</v>
          </cell>
          <cell r="H5394">
            <v>164892</v>
          </cell>
        </row>
        <row r="5395">
          <cell r="B5395" t="str">
            <v>8441PQ1</v>
          </cell>
          <cell r="H5395">
            <v>164892</v>
          </cell>
        </row>
        <row r="5396">
          <cell r="B5396" t="str">
            <v>8448PQ1</v>
          </cell>
          <cell r="H5396">
            <v>168585</v>
          </cell>
        </row>
        <row r="5397">
          <cell r="B5397" t="str">
            <v>8449PQ1</v>
          </cell>
          <cell r="H5397">
            <v>140943</v>
          </cell>
        </row>
        <row r="5398">
          <cell r="B5398" t="str">
            <v>8461PQ1</v>
          </cell>
          <cell r="H5398">
            <v>189879</v>
          </cell>
        </row>
        <row r="5399">
          <cell r="B5399" t="str">
            <v>8473RZ</v>
          </cell>
          <cell r="H5399">
            <v>383037</v>
          </cell>
        </row>
        <row r="5400">
          <cell r="B5400" t="str">
            <v>8476RZ</v>
          </cell>
          <cell r="H5400">
            <v>306076</v>
          </cell>
        </row>
        <row r="5401">
          <cell r="B5401" t="str">
            <v>8511PQ1</v>
          </cell>
          <cell r="H5401">
            <v>186845</v>
          </cell>
        </row>
        <row r="5402">
          <cell r="B5402" t="str">
            <v>8520PQ1</v>
          </cell>
          <cell r="H5402">
            <v>186845</v>
          </cell>
        </row>
        <row r="5403">
          <cell r="B5403" t="str">
            <v>8530PQ1</v>
          </cell>
          <cell r="H5403">
            <v>189879</v>
          </cell>
        </row>
        <row r="5404">
          <cell r="B5404" t="str">
            <v>8545PQ1</v>
          </cell>
          <cell r="H5404">
            <v>186075</v>
          </cell>
        </row>
        <row r="5405">
          <cell r="B5405" t="str">
            <v>8568PQ1</v>
          </cell>
          <cell r="H5405">
            <v>186845</v>
          </cell>
        </row>
        <row r="5406">
          <cell r="B5406" t="str">
            <v>8569PQ1</v>
          </cell>
          <cell r="H5406">
            <v>189879</v>
          </cell>
        </row>
        <row r="5407">
          <cell r="B5407" t="str">
            <v>8571PQ1</v>
          </cell>
          <cell r="H5407">
            <v>189879</v>
          </cell>
        </row>
        <row r="5408">
          <cell r="B5408" t="str">
            <v>8573PQ1</v>
          </cell>
          <cell r="H5408">
            <v>93423</v>
          </cell>
        </row>
        <row r="5409">
          <cell r="B5409" t="str">
            <v>8589PQ1</v>
          </cell>
          <cell r="H5409">
            <v>186845</v>
          </cell>
        </row>
        <row r="5410">
          <cell r="B5410" t="str">
            <v>8591PQ1</v>
          </cell>
          <cell r="H5410">
            <v>189879</v>
          </cell>
        </row>
        <row r="5411">
          <cell r="B5411" t="str">
            <v>8615PF1</v>
          </cell>
          <cell r="H5411">
            <v>171099</v>
          </cell>
        </row>
        <row r="5412">
          <cell r="B5412" t="str">
            <v>8620NO1</v>
          </cell>
          <cell r="H5412">
            <v>216749</v>
          </cell>
        </row>
        <row r="5413">
          <cell r="B5413" t="str">
            <v>8623PX1</v>
          </cell>
          <cell r="H5413">
            <v>167455</v>
          </cell>
        </row>
        <row r="5414">
          <cell r="B5414" t="str">
            <v>8624PF1</v>
          </cell>
          <cell r="H5414">
            <v>171099</v>
          </cell>
        </row>
        <row r="5415">
          <cell r="B5415" t="str">
            <v>8626PX1</v>
          </cell>
          <cell r="H5415">
            <v>167455</v>
          </cell>
        </row>
        <row r="5416">
          <cell r="B5416" t="str">
            <v>8631PX1</v>
          </cell>
          <cell r="H5416">
            <v>167455</v>
          </cell>
        </row>
        <row r="5417">
          <cell r="B5417" t="str">
            <v>8632PU1</v>
          </cell>
          <cell r="H5417">
            <v>168742</v>
          </cell>
        </row>
        <row r="5418">
          <cell r="B5418" t="str">
            <v>8638PX1</v>
          </cell>
          <cell r="H5418">
            <v>167455</v>
          </cell>
        </row>
        <row r="5419">
          <cell r="B5419" t="str">
            <v>8639PU1</v>
          </cell>
          <cell r="H5419">
            <v>229971</v>
          </cell>
        </row>
        <row r="5420">
          <cell r="B5420" t="str">
            <v>8639PX1</v>
          </cell>
          <cell r="H5420">
            <v>167455</v>
          </cell>
        </row>
        <row r="5421">
          <cell r="B5421" t="str">
            <v>8641PF1</v>
          </cell>
          <cell r="H5421">
            <v>169283</v>
          </cell>
        </row>
        <row r="5422">
          <cell r="B5422" t="str">
            <v>8641PX1</v>
          </cell>
          <cell r="H5422">
            <v>167455</v>
          </cell>
        </row>
        <row r="5423">
          <cell r="B5423" t="str">
            <v>8645RZ</v>
          </cell>
          <cell r="H5423">
            <v>345050</v>
          </cell>
        </row>
        <row r="5424">
          <cell r="B5424" t="str">
            <v>8658PX1</v>
          </cell>
          <cell r="H5424">
            <v>167455</v>
          </cell>
        </row>
        <row r="5425">
          <cell r="B5425" t="str">
            <v>8666PX1</v>
          </cell>
          <cell r="H5425">
            <v>167455</v>
          </cell>
        </row>
        <row r="5426">
          <cell r="B5426" t="str">
            <v>8678PX1</v>
          </cell>
          <cell r="H5426">
            <v>167455</v>
          </cell>
        </row>
        <row r="5427">
          <cell r="B5427" t="str">
            <v>8682PU1</v>
          </cell>
          <cell r="H5427">
            <v>236284</v>
          </cell>
        </row>
        <row r="5428">
          <cell r="B5428" t="str">
            <v>8684RA</v>
          </cell>
          <cell r="H5428">
            <v>189696</v>
          </cell>
        </row>
        <row r="5429">
          <cell r="B5429" t="str">
            <v>8686PX1</v>
          </cell>
          <cell r="H5429">
            <v>167455</v>
          </cell>
        </row>
        <row r="5430">
          <cell r="B5430" t="str">
            <v>8692PU1</v>
          </cell>
          <cell r="H5430">
            <v>168742</v>
          </cell>
        </row>
        <row r="5431">
          <cell r="B5431" t="str">
            <v>8692PX1</v>
          </cell>
          <cell r="H5431">
            <v>167455</v>
          </cell>
        </row>
        <row r="5432">
          <cell r="B5432" t="str">
            <v>8705PX1</v>
          </cell>
          <cell r="H5432">
            <v>167455</v>
          </cell>
        </row>
        <row r="5433">
          <cell r="B5433" t="str">
            <v>8706PX1</v>
          </cell>
          <cell r="H5433">
            <v>167455</v>
          </cell>
        </row>
        <row r="5434">
          <cell r="B5434" t="str">
            <v>8712PX1</v>
          </cell>
          <cell r="H5434">
            <v>212900</v>
          </cell>
        </row>
        <row r="5435">
          <cell r="B5435" t="str">
            <v>8722PU1</v>
          </cell>
          <cell r="H5435">
            <v>168742</v>
          </cell>
        </row>
        <row r="5436">
          <cell r="B5436" t="str">
            <v>8724PU1</v>
          </cell>
          <cell r="H5436">
            <v>164929</v>
          </cell>
        </row>
        <row r="5437">
          <cell r="B5437" t="str">
            <v>8730PX1</v>
          </cell>
          <cell r="H5437">
            <v>193774</v>
          </cell>
        </row>
        <row r="5438">
          <cell r="B5438" t="str">
            <v>8731PX1</v>
          </cell>
          <cell r="H5438">
            <v>167455</v>
          </cell>
        </row>
        <row r="5439">
          <cell r="B5439" t="str">
            <v>8736PX1</v>
          </cell>
          <cell r="H5439">
            <v>167455</v>
          </cell>
        </row>
        <row r="5440">
          <cell r="B5440" t="str">
            <v>8739PX1</v>
          </cell>
          <cell r="H5440">
            <v>167455</v>
          </cell>
        </row>
        <row r="5441">
          <cell r="B5441" t="str">
            <v>8741PX1</v>
          </cell>
          <cell r="H5441">
            <v>167455</v>
          </cell>
        </row>
        <row r="5442">
          <cell r="B5442" t="str">
            <v>8765RS</v>
          </cell>
          <cell r="H5442">
            <v>499892</v>
          </cell>
        </row>
        <row r="5443">
          <cell r="B5443" t="str">
            <v>8769QZ1</v>
          </cell>
          <cell r="H5443">
            <v>580997</v>
          </cell>
        </row>
        <row r="5444">
          <cell r="B5444" t="str">
            <v>8773PX1</v>
          </cell>
          <cell r="H5444">
            <v>167455</v>
          </cell>
        </row>
        <row r="5445">
          <cell r="B5445" t="str">
            <v>8782RZ</v>
          </cell>
          <cell r="H5445">
            <v>495592</v>
          </cell>
        </row>
        <row r="5446">
          <cell r="B5446" t="str">
            <v>8785PU1</v>
          </cell>
          <cell r="H5446">
            <v>268485</v>
          </cell>
        </row>
        <row r="5447">
          <cell r="B5447" t="str">
            <v>8787RZ</v>
          </cell>
          <cell r="H5447">
            <v>271998</v>
          </cell>
        </row>
        <row r="5448">
          <cell r="B5448" t="str">
            <v>8788PX1</v>
          </cell>
          <cell r="H5448">
            <v>167455</v>
          </cell>
        </row>
        <row r="5449">
          <cell r="B5449" t="str">
            <v>8789PX1</v>
          </cell>
          <cell r="H5449">
            <v>167455</v>
          </cell>
        </row>
        <row r="5450">
          <cell r="B5450" t="str">
            <v>8791RZ</v>
          </cell>
          <cell r="H5450">
            <v>212695</v>
          </cell>
        </row>
        <row r="5451">
          <cell r="B5451" t="str">
            <v>8793PX1</v>
          </cell>
          <cell r="H5451">
            <v>164435</v>
          </cell>
        </row>
        <row r="5452">
          <cell r="B5452" t="str">
            <v>8795PX1</v>
          </cell>
          <cell r="H5452">
            <v>167455</v>
          </cell>
        </row>
        <row r="5453">
          <cell r="B5453" t="str">
            <v>8801PX1</v>
          </cell>
          <cell r="H5453">
            <v>167455</v>
          </cell>
        </row>
        <row r="5454">
          <cell r="B5454" t="str">
            <v>8802PU1</v>
          </cell>
          <cell r="H5454">
            <v>259851</v>
          </cell>
        </row>
        <row r="5455">
          <cell r="B5455" t="str">
            <v>8804PU1</v>
          </cell>
          <cell r="H5455">
            <v>168742</v>
          </cell>
        </row>
        <row r="5456">
          <cell r="B5456" t="str">
            <v>8806PX1</v>
          </cell>
          <cell r="H5456">
            <v>167455</v>
          </cell>
        </row>
        <row r="5457">
          <cell r="B5457" t="str">
            <v>8810PU1</v>
          </cell>
          <cell r="H5457">
            <v>268485</v>
          </cell>
        </row>
        <row r="5458">
          <cell r="B5458" t="str">
            <v>8817PU1</v>
          </cell>
          <cell r="H5458">
            <v>268485</v>
          </cell>
        </row>
        <row r="5459">
          <cell r="B5459" t="str">
            <v>8818PU1</v>
          </cell>
          <cell r="H5459">
            <v>267403</v>
          </cell>
        </row>
        <row r="5460">
          <cell r="B5460" t="str">
            <v>8818PX1</v>
          </cell>
          <cell r="H5460">
            <v>191488</v>
          </cell>
        </row>
        <row r="5461">
          <cell r="B5461" t="str">
            <v>8824PU1</v>
          </cell>
          <cell r="H5461">
            <v>268485</v>
          </cell>
        </row>
        <row r="5462">
          <cell r="B5462" t="str">
            <v>8824PX1</v>
          </cell>
          <cell r="H5462">
            <v>191488</v>
          </cell>
        </row>
        <row r="5463">
          <cell r="B5463" t="str">
            <v>8825PU1</v>
          </cell>
          <cell r="H5463">
            <v>268485</v>
          </cell>
        </row>
        <row r="5464">
          <cell r="B5464" t="str">
            <v>8830PU1</v>
          </cell>
          <cell r="H5464">
            <v>268485</v>
          </cell>
        </row>
        <row r="5465">
          <cell r="B5465" t="str">
            <v>8832PU1</v>
          </cell>
          <cell r="H5465">
            <v>268485</v>
          </cell>
        </row>
        <row r="5466">
          <cell r="B5466" t="str">
            <v>8833PU1</v>
          </cell>
          <cell r="H5466">
            <v>268485</v>
          </cell>
        </row>
        <row r="5467">
          <cell r="B5467" t="str">
            <v>8835PU1</v>
          </cell>
          <cell r="H5467">
            <v>268485</v>
          </cell>
        </row>
        <row r="5468">
          <cell r="B5468" t="str">
            <v>8836PU1</v>
          </cell>
          <cell r="H5468">
            <v>268485</v>
          </cell>
        </row>
        <row r="5469">
          <cell r="B5469" t="str">
            <v>8837PU1</v>
          </cell>
          <cell r="H5469">
            <v>189032</v>
          </cell>
        </row>
        <row r="5470">
          <cell r="B5470" t="str">
            <v>8844PU1</v>
          </cell>
          <cell r="H5470">
            <v>268485</v>
          </cell>
        </row>
        <row r="5471">
          <cell r="B5471" t="str">
            <v>8854PU1</v>
          </cell>
          <cell r="H5471">
            <v>192655</v>
          </cell>
        </row>
        <row r="5472">
          <cell r="B5472" t="str">
            <v>8855PU1</v>
          </cell>
          <cell r="H5472">
            <v>178365</v>
          </cell>
        </row>
        <row r="5473">
          <cell r="B5473" t="str">
            <v>8861PU1</v>
          </cell>
          <cell r="H5473">
            <v>186845</v>
          </cell>
        </row>
        <row r="5474">
          <cell r="B5474" t="str">
            <v>8863PU1</v>
          </cell>
          <cell r="H5474">
            <v>178437</v>
          </cell>
        </row>
        <row r="5475">
          <cell r="B5475" t="str">
            <v>8867PU1</v>
          </cell>
          <cell r="H5475">
            <v>189879</v>
          </cell>
        </row>
        <row r="5476">
          <cell r="B5476" t="str">
            <v>8869PU1</v>
          </cell>
          <cell r="H5476">
            <v>178365</v>
          </cell>
        </row>
        <row r="5477">
          <cell r="B5477" t="str">
            <v>8871PU1</v>
          </cell>
          <cell r="H5477">
            <v>191115</v>
          </cell>
        </row>
        <row r="5478">
          <cell r="B5478" t="str">
            <v>8871RU</v>
          </cell>
          <cell r="H5478">
            <v>272202</v>
          </cell>
        </row>
        <row r="5479">
          <cell r="B5479" t="str">
            <v>8872PU1</v>
          </cell>
          <cell r="H5479">
            <v>191115</v>
          </cell>
        </row>
        <row r="5480">
          <cell r="B5480" t="str">
            <v>8887PU1</v>
          </cell>
          <cell r="H5480">
            <v>186845</v>
          </cell>
        </row>
        <row r="5481">
          <cell r="B5481" t="str">
            <v>8895PU1</v>
          </cell>
          <cell r="H5481">
            <v>178834</v>
          </cell>
        </row>
        <row r="5482">
          <cell r="B5482" t="str">
            <v>8896PU1</v>
          </cell>
          <cell r="H5482">
            <v>178834</v>
          </cell>
        </row>
        <row r="5483">
          <cell r="B5483" t="str">
            <v>8897PU1</v>
          </cell>
          <cell r="H5483">
            <v>178834</v>
          </cell>
        </row>
        <row r="5484">
          <cell r="B5484" t="str">
            <v>8901PU1</v>
          </cell>
          <cell r="H5484">
            <v>191115</v>
          </cell>
        </row>
        <row r="5485">
          <cell r="B5485" t="str">
            <v>8902PU1</v>
          </cell>
          <cell r="H5485">
            <v>179604</v>
          </cell>
        </row>
        <row r="5486">
          <cell r="B5486" t="str">
            <v>8911PU1</v>
          </cell>
          <cell r="H5486">
            <v>191115</v>
          </cell>
        </row>
        <row r="5487">
          <cell r="B5487" t="str">
            <v>8922PU1</v>
          </cell>
          <cell r="H5487">
            <v>188072</v>
          </cell>
        </row>
        <row r="5488">
          <cell r="B5488" t="str">
            <v>8926PU1</v>
          </cell>
          <cell r="H5488">
            <v>178365</v>
          </cell>
        </row>
        <row r="5489">
          <cell r="B5489" t="str">
            <v>8927PU1</v>
          </cell>
          <cell r="H5489">
            <v>188072</v>
          </cell>
        </row>
        <row r="5490">
          <cell r="B5490" t="str">
            <v>8932PU1</v>
          </cell>
          <cell r="H5490">
            <v>179604</v>
          </cell>
        </row>
        <row r="5491">
          <cell r="B5491" t="str">
            <v>8933PU1</v>
          </cell>
          <cell r="H5491">
            <v>184259</v>
          </cell>
        </row>
        <row r="5492">
          <cell r="B5492" t="str">
            <v>8934PU1</v>
          </cell>
          <cell r="H5492">
            <v>191115</v>
          </cell>
        </row>
        <row r="5493">
          <cell r="B5493" t="str">
            <v>8939PU1</v>
          </cell>
          <cell r="H5493">
            <v>175791</v>
          </cell>
        </row>
        <row r="5494">
          <cell r="B5494" t="str">
            <v>8940PU1</v>
          </cell>
          <cell r="H5494">
            <v>178257</v>
          </cell>
        </row>
        <row r="5495">
          <cell r="B5495" t="str">
            <v>8942PU1</v>
          </cell>
          <cell r="H5495">
            <v>178365</v>
          </cell>
        </row>
        <row r="5496">
          <cell r="B5496" t="str">
            <v>8953PU1</v>
          </cell>
          <cell r="H5496">
            <v>189768</v>
          </cell>
        </row>
        <row r="5497">
          <cell r="B5497" t="str">
            <v>8955PU1</v>
          </cell>
          <cell r="H5497">
            <v>186845</v>
          </cell>
        </row>
        <row r="5498">
          <cell r="B5498" t="str">
            <v>8956PU1</v>
          </cell>
          <cell r="H5498">
            <v>178437</v>
          </cell>
        </row>
        <row r="5499">
          <cell r="B5499" t="str">
            <v>8959PU1</v>
          </cell>
          <cell r="H5499">
            <v>179604</v>
          </cell>
        </row>
        <row r="5500">
          <cell r="B5500" t="str">
            <v>8965PU1</v>
          </cell>
          <cell r="H5500">
            <v>179604</v>
          </cell>
        </row>
        <row r="5501">
          <cell r="B5501" t="str">
            <v>8968PU1</v>
          </cell>
          <cell r="H5501">
            <v>182647</v>
          </cell>
        </row>
        <row r="5502">
          <cell r="B5502" t="str">
            <v>8975PU1</v>
          </cell>
          <cell r="H5502">
            <v>178365</v>
          </cell>
        </row>
        <row r="5503">
          <cell r="B5503" t="str">
            <v>8977PU1</v>
          </cell>
          <cell r="H5503">
            <v>178365</v>
          </cell>
        </row>
        <row r="5504">
          <cell r="B5504" t="str">
            <v>8984PU1</v>
          </cell>
          <cell r="H5504">
            <v>183032</v>
          </cell>
        </row>
        <row r="5505">
          <cell r="B5505" t="str">
            <v>8990PU1</v>
          </cell>
          <cell r="H5505">
            <v>184259</v>
          </cell>
        </row>
        <row r="5506">
          <cell r="B5506" t="str">
            <v>8993PU1</v>
          </cell>
          <cell r="H5506">
            <v>181468</v>
          </cell>
        </row>
        <row r="5507">
          <cell r="B5507" t="str">
            <v>8999PU1</v>
          </cell>
          <cell r="H5507">
            <v>187302</v>
          </cell>
        </row>
        <row r="5508">
          <cell r="B5508" t="str">
            <v>8999SA</v>
          </cell>
          <cell r="H5508">
            <v>687116</v>
          </cell>
        </row>
        <row r="5509">
          <cell r="B5509" t="str">
            <v>9000SA</v>
          </cell>
          <cell r="H5509">
            <v>238870</v>
          </cell>
        </row>
        <row r="5510">
          <cell r="B5510" t="str">
            <v>9006PU1</v>
          </cell>
          <cell r="H5510">
            <v>268485</v>
          </cell>
        </row>
        <row r="5511">
          <cell r="B5511" t="str">
            <v>9009PU1</v>
          </cell>
          <cell r="H5511">
            <v>268485</v>
          </cell>
        </row>
        <row r="5512">
          <cell r="B5512" t="str">
            <v>9010PU1</v>
          </cell>
          <cell r="H5512">
            <v>181468</v>
          </cell>
        </row>
        <row r="5513">
          <cell r="B5513" t="str">
            <v>9011PU1</v>
          </cell>
          <cell r="H5513">
            <v>268485</v>
          </cell>
        </row>
        <row r="5514">
          <cell r="B5514" t="str">
            <v>9014PU1</v>
          </cell>
          <cell r="H5514">
            <v>268485</v>
          </cell>
        </row>
        <row r="5515">
          <cell r="B5515" t="str">
            <v>9015PU1</v>
          </cell>
          <cell r="H5515">
            <v>267403</v>
          </cell>
        </row>
        <row r="5516">
          <cell r="B5516" t="str">
            <v>9017PU1</v>
          </cell>
          <cell r="H5516">
            <v>268485</v>
          </cell>
        </row>
        <row r="5517">
          <cell r="B5517" t="str">
            <v>9018PU1</v>
          </cell>
          <cell r="H5517">
            <v>268485</v>
          </cell>
        </row>
        <row r="5518">
          <cell r="B5518" t="str">
            <v>9019PU1</v>
          </cell>
          <cell r="H5518">
            <v>220139</v>
          </cell>
        </row>
        <row r="5519">
          <cell r="B5519" t="str">
            <v>9024PU1</v>
          </cell>
          <cell r="H5519">
            <v>268485</v>
          </cell>
        </row>
        <row r="5520">
          <cell r="B5520" t="str">
            <v>9026PU1</v>
          </cell>
          <cell r="H5520">
            <v>268485</v>
          </cell>
        </row>
        <row r="5521">
          <cell r="B5521" t="str">
            <v>9028PU1</v>
          </cell>
          <cell r="H5521">
            <v>264167</v>
          </cell>
        </row>
        <row r="5522">
          <cell r="B5522" t="str">
            <v>9029PU1</v>
          </cell>
          <cell r="H5522">
            <v>267403</v>
          </cell>
        </row>
        <row r="5523">
          <cell r="B5523" t="str">
            <v>9031PU1</v>
          </cell>
          <cell r="H5523">
            <v>268485</v>
          </cell>
        </row>
        <row r="5524">
          <cell r="B5524" t="str">
            <v>9032PU1</v>
          </cell>
          <cell r="H5524">
            <v>267403</v>
          </cell>
        </row>
        <row r="5525">
          <cell r="B5525" t="str">
            <v>9037PU1</v>
          </cell>
          <cell r="H5525">
            <v>181468</v>
          </cell>
        </row>
        <row r="5526">
          <cell r="B5526" t="str">
            <v>9053PU1</v>
          </cell>
          <cell r="H5526">
            <v>181468</v>
          </cell>
        </row>
        <row r="5527">
          <cell r="B5527" t="str">
            <v>9055PU1</v>
          </cell>
          <cell r="H5527">
            <v>268485</v>
          </cell>
        </row>
        <row r="5528">
          <cell r="B5528" t="str">
            <v>9059PU1</v>
          </cell>
          <cell r="H5528">
            <v>268485</v>
          </cell>
        </row>
        <row r="5529">
          <cell r="B5529" t="str">
            <v>9062PU1</v>
          </cell>
          <cell r="H5529">
            <v>267403</v>
          </cell>
        </row>
        <row r="5530">
          <cell r="B5530" t="str">
            <v>9064PU1</v>
          </cell>
          <cell r="H5530">
            <v>268485</v>
          </cell>
        </row>
        <row r="5531">
          <cell r="B5531" t="str">
            <v>9073PU1</v>
          </cell>
          <cell r="H5531">
            <v>268485</v>
          </cell>
        </row>
        <row r="5532">
          <cell r="B5532" t="str">
            <v>9076PU1</v>
          </cell>
          <cell r="H5532">
            <v>181468</v>
          </cell>
        </row>
        <row r="5533">
          <cell r="B5533" t="str">
            <v>9083PU1</v>
          </cell>
          <cell r="H5533">
            <v>271625</v>
          </cell>
        </row>
        <row r="5534">
          <cell r="B5534" t="str">
            <v>9084PU1</v>
          </cell>
          <cell r="H5534">
            <v>258971</v>
          </cell>
        </row>
        <row r="5535">
          <cell r="B5535" t="str">
            <v>9085PU1</v>
          </cell>
          <cell r="H5535">
            <v>267403</v>
          </cell>
        </row>
        <row r="5536">
          <cell r="B5536" t="str">
            <v>9087PU1</v>
          </cell>
          <cell r="H5536">
            <v>268485</v>
          </cell>
        </row>
        <row r="5537">
          <cell r="B5537" t="str">
            <v>9293SB</v>
          </cell>
          <cell r="H5537">
            <v>334705</v>
          </cell>
        </row>
        <row r="5538">
          <cell r="B5538" t="str">
            <v>9304SB</v>
          </cell>
          <cell r="H5538">
            <v>242289</v>
          </cell>
        </row>
        <row r="5539">
          <cell r="B5539" t="str">
            <v>9439RQ</v>
          </cell>
          <cell r="H5539">
            <v>265587</v>
          </cell>
        </row>
        <row r="5540">
          <cell r="B5540" t="str">
            <v>9446NT1</v>
          </cell>
          <cell r="H5540">
            <v>352568</v>
          </cell>
        </row>
        <row r="5541">
          <cell r="B5541" t="str">
            <v>9654PR1</v>
          </cell>
          <cell r="H5541">
            <v>185438</v>
          </cell>
        </row>
        <row r="5542">
          <cell r="B5542" t="str">
            <v>9785PD1</v>
          </cell>
          <cell r="H5542">
            <v>213898</v>
          </cell>
        </row>
        <row r="5543">
          <cell r="B5543" t="str">
            <v>9887PD1</v>
          </cell>
          <cell r="H5543">
            <v>216088</v>
          </cell>
        </row>
        <row r="5544">
          <cell r="B5544" t="str">
            <v>0065PU1</v>
          </cell>
          <cell r="H5544">
            <v>138824</v>
          </cell>
        </row>
        <row r="5545">
          <cell r="B5545" t="str">
            <v>0354RI</v>
          </cell>
          <cell r="H5545">
            <v>201234</v>
          </cell>
        </row>
        <row r="5546">
          <cell r="B5546" t="str">
            <v>0386OD</v>
          </cell>
          <cell r="H5546">
            <v>163222</v>
          </cell>
        </row>
        <row r="5547">
          <cell r="B5547" t="str">
            <v>0431SE</v>
          </cell>
          <cell r="H5547">
            <v>223507</v>
          </cell>
        </row>
        <row r="5548">
          <cell r="B5548" t="str">
            <v>0443SE</v>
          </cell>
          <cell r="H5548">
            <v>180023</v>
          </cell>
        </row>
        <row r="5549">
          <cell r="B5549" t="str">
            <v>0444SE</v>
          </cell>
          <cell r="H5549">
            <v>180023</v>
          </cell>
        </row>
        <row r="5550">
          <cell r="B5550" t="str">
            <v>0446SE</v>
          </cell>
          <cell r="H5550">
            <v>273738</v>
          </cell>
        </row>
        <row r="5551">
          <cell r="B5551" t="str">
            <v>0512SF</v>
          </cell>
          <cell r="H5551">
            <v>204983</v>
          </cell>
        </row>
        <row r="5552">
          <cell r="B5552" t="str">
            <v>0739SC</v>
          </cell>
          <cell r="H5552">
            <v>427618</v>
          </cell>
        </row>
        <row r="5553">
          <cell r="B5553" t="str">
            <v>0740SC</v>
          </cell>
          <cell r="H5553">
            <v>427618</v>
          </cell>
        </row>
        <row r="5554">
          <cell r="B5554" t="str">
            <v>0742SG</v>
          </cell>
          <cell r="H5554">
            <v>234143</v>
          </cell>
        </row>
        <row r="5555">
          <cell r="B5555" t="str">
            <v>0756SC</v>
          </cell>
          <cell r="H5555">
            <v>364396</v>
          </cell>
        </row>
        <row r="5556">
          <cell r="B5556" t="str">
            <v>0783SD</v>
          </cell>
          <cell r="H5556">
            <v>184504</v>
          </cell>
        </row>
        <row r="5557">
          <cell r="B5557" t="str">
            <v>0791SD</v>
          </cell>
          <cell r="H5557">
            <v>201907</v>
          </cell>
        </row>
        <row r="5558">
          <cell r="B5558" t="str">
            <v>0799SG</v>
          </cell>
          <cell r="H5558">
            <v>199439</v>
          </cell>
        </row>
        <row r="5559">
          <cell r="B5559" t="str">
            <v>0808SG</v>
          </cell>
          <cell r="H5559">
            <v>150071</v>
          </cell>
        </row>
        <row r="5560">
          <cell r="B5560" t="str">
            <v>0828SD</v>
          </cell>
          <cell r="H5560">
            <v>333331</v>
          </cell>
        </row>
        <row r="5561">
          <cell r="B5561" t="str">
            <v>0994RZ</v>
          </cell>
          <cell r="H5561">
            <v>266328</v>
          </cell>
        </row>
        <row r="5562">
          <cell r="B5562" t="str">
            <v>1033RZ</v>
          </cell>
          <cell r="H5562">
            <v>232449</v>
          </cell>
        </row>
        <row r="5563">
          <cell r="B5563" t="str">
            <v>1102RS</v>
          </cell>
          <cell r="H5563">
            <v>316776</v>
          </cell>
        </row>
        <row r="5564">
          <cell r="B5564" t="str">
            <v>1164RS</v>
          </cell>
          <cell r="H5564">
            <v>251244</v>
          </cell>
        </row>
        <row r="5565">
          <cell r="B5565" t="str">
            <v>1193RS</v>
          </cell>
          <cell r="H5565">
            <v>417784</v>
          </cell>
        </row>
        <row r="5566">
          <cell r="B5566" t="str">
            <v>1268RS</v>
          </cell>
          <cell r="H5566">
            <v>191268</v>
          </cell>
        </row>
        <row r="5567">
          <cell r="B5567" t="str">
            <v>1768SF</v>
          </cell>
          <cell r="H5567">
            <v>250432</v>
          </cell>
        </row>
        <row r="5568">
          <cell r="B5568" t="str">
            <v>1790SF</v>
          </cell>
          <cell r="H5568">
            <v>207739</v>
          </cell>
        </row>
        <row r="5569">
          <cell r="B5569" t="str">
            <v>1938RF</v>
          </cell>
          <cell r="H5569">
            <v>226835</v>
          </cell>
        </row>
        <row r="5570">
          <cell r="B5570" t="str">
            <v>2319SG</v>
          </cell>
          <cell r="H5570">
            <v>211709</v>
          </cell>
        </row>
        <row r="5571">
          <cell r="B5571" t="str">
            <v>2465RQ</v>
          </cell>
          <cell r="H5571">
            <v>184734</v>
          </cell>
        </row>
        <row r="5572">
          <cell r="B5572" t="str">
            <v>2625RO</v>
          </cell>
          <cell r="H5572">
            <v>76135</v>
          </cell>
        </row>
        <row r="5573">
          <cell r="B5573" t="str">
            <v>2655SF</v>
          </cell>
          <cell r="H5573">
            <v>180935</v>
          </cell>
        </row>
        <row r="5574">
          <cell r="B5574" t="str">
            <v>2660SF</v>
          </cell>
          <cell r="H5574">
            <v>180935</v>
          </cell>
        </row>
        <row r="5575">
          <cell r="B5575" t="str">
            <v>2662SF</v>
          </cell>
          <cell r="H5575">
            <v>191490</v>
          </cell>
        </row>
        <row r="5576">
          <cell r="B5576" t="str">
            <v>2670SF</v>
          </cell>
          <cell r="H5576">
            <v>180935</v>
          </cell>
        </row>
        <row r="5577">
          <cell r="B5577" t="str">
            <v>2672SF</v>
          </cell>
          <cell r="H5577">
            <v>180935</v>
          </cell>
        </row>
        <row r="5578">
          <cell r="B5578" t="str">
            <v>2673SF</v>
          </cell>
          <cell r="H5578">
            <v>180935</v>
          </cell>
        </row>
        <row r="5579">
          <cell r="B5579" t="str">
            <v>2674SF</v>
          </cell>
          <cell r="H5579">
            <v>180935</v>
          </cell>
        </row>
        <row r="5580">
          <cell r="B5580" t="str">
            <v>2675SF</v>
          </cell>
          <cell r="H5580">
            <v>180935</v>
          </cell>
        </row>
        <row r="5581">
          <cell r="B5581" t="str">
            <v>2679SF</v>
          </cell>
          <cell r="H5581">
            <v>180935</v>
          </cell>
        </row>
        <row r="5582">
          <cell r="B5582" t="str">
            <v>2680SF</v>
          </cell>
          <cell r="H5582">
            <v>221192</v>
          </cell>
        </row>
        <row r="5583">
          <cell r="B5583" t="str">
            <v>2681SF</v>
          </cell>
          <cell r="H5583">
            <v>180935</v>
          </cell>
        </row>
        <row r="5584">
          <cell r="B5584" t="str">
            <v>2688SF</v>
          </cell>
          <cell r="H5584">
            <v>180935</v>
          </cell>
        </row>
        <row r="5585">
          <cell r="B5585" t="str">
            <v>2805RC</v>
          </cell>
          <cell r="H5585">
            <v>123729</v>
          </cell>
        </row>
        <row r="5586">
          <cell r="B5586" t="str">
            <v>2824RM</v>
          </cell>
          <cell r="H5586">
            <v>142334</v>
          </cell>
        </row>
        <row r="5587">
          <cell r="B5587" t="str">
            <v>2836RM</v>
          </cell>
          <cell r="H5587">
            <v>312421</v>
          </cell>
        </row>
        <row r="5588">
          <cell r="B5588" t="str">
            <v>2837RM</v>
          </cell>
          <cell r="H5588">
            <v>139291</v>
          </cell>
        </row>
        <row r="5589">
          <cell r="B5589" t="str">
            <v>2840RM</v>
          </cell>
          <cell r="H5589">
            <v>350924</v>
          </cell>
        </row>
        <row r="5590">
          <cell r="B5590" t="str">
            <v>2841RM</v>
          </cell>
          <cell r="H5590">
            <v>345761</v>
          </cell>
        </row>
        <row r="5591">
          <cell r="B5591" t="str">
            <v>2845RM</v>
          </cell>
          <cell r="H5591">
            <v>350924</v>
          </cell>
        </row>
        <row r="5592">
          <cell r="B5592" t="str">
            <v>2848RM</v>
          </cell>
          <cell r="H5592">
            <v>348227</v>
          </cell>
        </row>
        <row r="5593">
          <cell r="B5593" t="str">
            <v>2849RM</v>
          </cell>
          <cell r="H5593">
            <v>348219</v>
          </cell>
        </row>
        <row r="5594">
          <cell r="B5594" t="str">
            <v>2891SE</v>
          </cell>
          <cell r="H5594">
            <v>269398</v>
          </cell>
        </row>
        <row r="5595">
          <cell r="B5595" t="str">
            <v>2903SE</v>
          </cell>
          <cell r="H5595">
            <v>186769</v>
          </cell>
        </row>
        <row r="5596">
          <cell r="B5596" t="str">
            <v>2906RO</v>
          </cell>
          <cell r="H5596">
            <v>78858</v>
          </cell>
        </row>
        <row r="5597">
          <cell r="B5597" t="str">
            <v>2909NI1</v>
          </cell>
          <cell r="H5597">
            <v>151354</v>
          </cell>
        </row>
        <row r="5598">
          <cell r="B5598" t="str">
            <v>2938NI1</v>
          </cell>
          <cell r="H5598">
            <v>106837</v>
          </cell>
        </row>
        <row r="5599">
          <cell r="B5599" t="str">
            <v>2942RO</v>
          </cell>
          <cell r="H5599">
            <v>505273</v>
          </cell>
        </row>
        <row r="5600">
          <cell r="B5600" t="str">
            <v>3024RO</v>
          </cell>
          <cell r="H5600">
            <v>213156</v>
          </cell>
        </row>
        <row r="5601">
          <cell r="B5601" t="str">
            <v>3034RO</v>
          </cell>
          <cell r="H5601">
            <v>77446</v>
          </cell>
        </row>
        <row r="5602">
          <cell r="B5602" t="str">
            <v>3090RO</v>
          </cell>
          <cell r="H5602">
            <v>222695</v>
          </cell>
        </row>
        <row r="5603">
          <cell r="B5603" t="str">
            <v>3098RN</v>
          </cell>
          <cell r="H5603">
            <v>313089</v>
          </cell>
        </row>
        <row r="5604">
          <cell r="B5604" t="str">
            <v>3114RO</v>
          </cell>
          <cell r="H5604">
            <v>94812</v>
          </cell>
        </row>
        <row r="5605">
          <cell r="B5605" t="str">
            <v>3141RC</v>
          </cell>
          <cell r="H5605">
            <v>265348</v>
          </cell>
        </row>
        <row r="5606">
          <cell r="B5606" t="str">
            <v>3153RC</v>
          </cell>
          <cell r="H5606">
            <v>402929</v>
          </cell>
        </row>
        <row r="5607">
          <cell r="B5607" t="str">
            <v>3203RX</v>
          </cell>
          <cell r="H5607">
            <v>203259</v>
          </cell>
        </row>
        <row r="5608">
          <cell r="B5608" t="str">
            <v>3215PH1</v>
          </cell>
          <cell r="H5608">
            <v>147184</v>
          </cell>
        </row>
        <row r="5609">
          <cell r="B5609" t="str">
            <v>3223RX</v>
          </cell>
          <cell r="H5609">
            <v>187290</v>
          </cell>
        </row>
        <row r="5610">
          <cell r="B5610" t="str">
            <v>3226RX</v>
          </cell>
          <cell r="H5610">
            <v>187290</v>
          </cell>
        </row>
        <row r="5611">
          <cell r="B5611" t="str">
            <v>3230RX</v>
          </cell>
          <cell r="H5611">
            <v>203259</v>
          </cell>
        </row>
        <row r="5612">
          <cell r="B5612" t="str">
            <v>3232RX</v>
          </cell>
          <cell r="H5612">
            <v>203259</v>
          </cell>
        </row>
        <row r="5613">
          <cell r="B5613" t="str">
            <v>3238RX</v>
          </cell>
          <cell r="H5613">
            <v>203259</v>
          </cell>
        </row>
        <row r="5614">
          <cell r="B5614" t="str">
            <v>3252SD</v>
          </cell>
          <cell r="H5614">
            <v>258271</v>
          </cell>
        </row>
        <row r="5615">
          <cell r="B5615" t="str">
            <v>3258SD</v>
          </cell>
          <cell r="H5615">
            <v>492865</v>
          </cell>
        </row>
        <row r="5616">
          <cell r="B5616" t="str">
            <v>3260RX</v>
          </cell>
          <cell r="H5616">
            <v>187290</v>
          </cell>
        </row>
        <row r="5617">
          <cell r="B5617" t="str">
            <v>3275SD</v>
          </cell>
          <cell r="H5617">
            <v>244648</v>
          </cell>
        </row>
        <row r="5618">
          <cell r="B5618" t="str">
            <v>3286SD</v>
          </cell>
          <cell r="H5618">
            <v>232770</v>
          </cell>
        </row>
        <row r="5619">
          <cell r="B5619" t="str">
            <v>3306SD</v>
          </cell>
          <cell r="H5619">
            <v>375944</v>
          </cell>
        </row>
        <row r="5620">
          <cell r="B5620" t="str">
            <v>3315SD</v>
          </cell>
          <cell r="H5620">
            <v>179832</v>
          </cell>
        </row>
        <row r="5621">
          <cell r="B5621" t="str">
            <v>3316SD</v>
          </cell>
          <cell r="H5621">
            <v>179832</v>
          </cell>
        </row>
        <row r="5622">
          <cell r="B5622" t="str">
            <v>3318SD</v>
          </cell>
          <cell r="H5622">
            <v>179832</v>
          </cell>
        </row>
        <row r="5623">
          <cell r="B5623" t="str">
            <v>3363SD</v>
          </cell>
          <cell r="H5623">
            <v>202627</v>
          </cell>
        </row>
        <row r="5624">
          <cell r="B5624" t="str">
            <v>3364SD</v>
          </cell>
          <cell r="H5624">
            <v>229492</v>
          </cell>
        </row>
        <row r="5625">
          <cell r="B5625" t="str">
            <v>3379SD</v>
          </cell>
          <cell r="H5625">
            <v>223758</v>
          </cell>
        </row>
        <row r="5626">
          <cell r="B5626" t="str">
            <v>3384SD</v>
          </cell>
          <cell r="H5626">
            <v>226787</v>
          </cell>
        </row>
        <row r="5627">
          <cell r="B5627" t="str">
            <v>3387SD</v>
          </cell>
          <cell r="H5627">
            <v>223758</v>
          </cell>
        </row>
        <row r="5628">
          <cell r="B5628" t="str">
            <v>3409SD</v>
          </cell>
          <cell r="H5628">
            <v>226787</v>
          </cell>
        </row>
        <row r="5629">
          <cell r="B5629" t="str">
            <v>3417RC</v>
          </cell>
          <cell r="H5629">
            <v>196933</v>
          </cell>
        </row>
        <row r="5630">
          <cell r="B5630" t="str">
            <v>3421QX1</v>
          </cell>
          <cell r="H5630">
            <v>193628</v>
          </cell>
        </row>
        <row r="5631">
          <cell r="B5631" t="str">
            <v>3422SD</v>
          </cell>
          <cell r="H5631">
            <v>280605</v>
          </cell>
        </row>
        <row r="5632">
          <cell r="B5632" t="str">
            <v>3426QX1</v>
          </cell>
          <cell r="H5632">
            <v>193628</v>
          </cell>
        </row>
        <row r="5633">
          <cell r="B5633" t="str">
            <v>3429QX1</v>
          </cell>
          <cell r="H5633">
            <v>195630</v>
          </cell>
        </row>
        <row r="5634">
          <cell r="B5634" t="str">
            <v>3437SD</v>
          </cell>
          <cell r="H5634">
            <v>226787</v>
          </cell>
        </row>
        <row r="5635">
          <cell r="B5635" t="str">
            <v>3443SD</v>
          </cell>
          <cell r="H5635">
            <v>211909</v>
          </cell>
        </row>
        <row r="5636">
          <cell r="B5636" t="str">
            <v>3444SD</v>
          </cell>
          <cell r="H5636">
            <v>218435</v>
          </cell>
        </row>
        <row r="5637">
          <cell r="B5637" t="str">
            <v>3474QX1</v>
          </cell>
          <cell r="H5637">
            <v>192932</v>
          </cell>
        </row>
        <row r="5638">
          <cell r="B5638" t="str">
            <v>3475MV1</v>
          </cell>
          <cell r="H5638">
            <v>210967</v>
          </cell>
        </row>
        <row r="5639">
          <cell r="B5639" t="str">
            <v>3500QX1</v>
          </cell>
          <cell r="H5639">
            <v>190668</v>
          </cell>
        </row>
        <row r="5640">
          <cell r="B5640" t="str">
            <v>3513RD</v>
          </cell>
          <cell r="H5640">
            <v>249690</v>
          </cell>
        </row>
        <row r="5641">
          <cell r="B5641" t="str">
            <v>3531SD</v>
          </cell>
          <cell r="H5641">
            <v>236469</v>
          </cell>
        </row>
        <row r="5642">
          <cell r="B5642" t="str">
            <v>3576RG</v>
          </cell>
          <cell r="H5642">
            <v>165919</v>
          </cell>
        </row>
        <row r="5643">
          <cell r="B5643" t="str">
            <v>3615SD</v>
          </cell>
          <cell r="H5643">
            <v>180023</v>
          </cell>
        </row>
        <row r="5644">
          <cell r="B5644" t="str">
            <v>3677SD</v>
          </cell>
          <cell r="H5644">
            <v>229953</v>
          </cell>
        </row>
        <row r="5645">
          <cell r="B5645" t="str">
            <v>3728SD</v>
          </cell>
          <cell r="H5645">
            <v>171252</v>
          </cell>
        </row>
        <row r="5646">
          <cell r="B5646" t="str">
            <v>3767SF</v>
          </cell>
          <cell r="H5646">
            <v>194437</v>
          </cell>
        </row>
        <row r="5647">
          <cell r="B5647" t="str">
            <v>3772SF</v>
          </cell>
          <cell r="H5647">
            <v>203517</v>
          </cell>
        </row>
        <row r="5648">
          <cell r="B5648" t="str">
            <v>3776SD</v>
          </cell>
          <cell r="H5648">
            <v>250883</v>
          </cell>
        </row>
        <row r="5649">
          <cell r="B5649" t="str">
            <v>3782SF</v>
          </cell>
          <cell r="H5649">
            <v>323257</v>
          </cell>
        </row>
        <row r="5650">
          <cell r="B5650" t="str">
            <v>3784SF</v>
          </cell>
          <cell r="H5650">
            <v>198798</v>
          </cell>
        </row>
        <row r="5651">
          <cell r="B5651" t="str">
            <v>3825SD</v>
          </cell>
          <cell r="H5651">
            <v>199762</v>
          </cell>
        </row>
        <row r="5652">
          <cell r="B5652" t="str">
            <v>3826SD</v>
          </cell>
          <cell r="H5652">
            <v>225472</v>
          </cell>
        </row>
        <row r="5653">
          <cell r="B5653" t="str">
            <v>3866RZ</v>
          </cell>
          <cell r="H5653">
            <v>224610</v>
          </cell>
        </row>
        <row r="5654">
          <cell r="B5654" t="str">
            <v>3894SD</v>
          </cell>
          <cell r="H5654">
            <v>183932</v>
          </cell>
        </row>
        <row r="5655">
          <cell r="B5655" t="str">
            <v>3903SD</v>
          </cell>
          <cell r="H5655">
            <v>170841</v>
          </cell>
        </row>
        <row r="5656">
          <cell r="B5656" t="str">
            <v>3912SD</v>
          </cell>
          <cell r="H5656">
            <v>170841</v>
          </cell>
        </row>
        <row r="5657">
          <cell r="B5657" t="str">
            <v>3926SD</v>
          </cell>
          <cell r="H5657">
            <v>231116</v>
          </cell>
        </row>
        <row r="5658">
          <cell r="B5658" t="str">
            <v>3931SD</v>
          </cell>
          <cell r="H5658">
            <v>158120</v>
          </cell>
        </row>
        <row r="5659">
          <cell r="B5659" t="str">
            <v>3938SD</v>
          </cell>
          <cell r="H5659">
            <v>158120</v>
          </cell>
        </row>
        <row r="5660">
          <cell r="B5660" t="str">
            <v>3939SD</v>
          </cell>
          <cell r="H5660">
            <v>158120</v>
          </cell>
        </row>
        <row r="5661">
          <cell r="B5661" t="str">
            <v>3940SD</v>
          </cell>
          <cell r="H5661">
            <v>158120</v>
          </cell>
        </row>
        <row r="5662">
          <cell r="B5662" t="str">
            <v>4020RF</v>
          </cell>
          <cell r="H5662">
            <v>216480</v>
          </cell>
        </row>
        <row r="5663">
          <cell r="B5663" t="str">
            <v>4024OQ1</v>
          </cell>
          <cell r="H5663">
            <v>144908</v>
          </cell>
        </row>
        <row r="5664">
          <cell r="B5664" t="str">
            <v>4026OQ1</v>
          </cell>
          <cell r="H5664">
            <v>155775</v>
          </cell>
        </row>
        <row r="5665">
          <cell r="B5665" t="str">
            <v>4139RF</v>
          </cell>
          <cell r="H5665">
            <v>204582</v>
          </cell>
        </row>
        <row r="5666">
          <cell r="B5666" t="str">
            <v>4210SE</v>
          </cell>
          <cell r="H5666">
            <v>195059</v>
          </cell>
        </row>
        <row r="5667">
          <cell r="B5667" t="str">
            <v>4323RP</v>
          </cell>
          <cell r="H5667">
            <v>281128</v>
          </cell>
        </row>
        <row r="5668">
          <cell r="B5668" t="str">
            <v>4364RP</v>
          </cell>
          <cell r="H5668">
            <v>241234</v>
          </cell>
        </row>
        <row r="5669">
          <cell r="B5669" t="str">
            <v>4507RM</v>
          </cell>
          <cell r="H5669">
            <v>151604</v>
          </cell>
        </row>
        <row r="5670">
          <cell r="B5670" t="str">
            <v>4520RM</v>
          </cell>
          <cell r="H5670">
            <v>151604</v>
          </cell>
        </row>
        <row r="5671">
          <cell r="B5671" t="str">
            <v>4639RJ</v>
          </cell>
          <cell r="H5671">
            <v>74351</v>
          </cell>
        </row>
        <row r="5672">
          <cell r="B5672" t="str">
            <v>4673RJ</v>
          </cell>
          <cell r="H5672">
            <v>712333</v>
          </cell>
        </row>
        <row r="5673">
          <cell r="B5673" t="str">
            <v>4674SC</v>
          </cell>
          <cell r="H5673">
            <v>161171</v>
          </cell>
        </row>
        <row r="5674">
          <cell r="B5674" t="str">
            <v>4688SC</v>
          </cell>
          <cell r="H5674">
            <v>402929</v>
          </cell>
        </row>
        <row r="5675">
          <cell r="B5675" t="str">
            <v>4711RJ1</v>
          </cell>
          <cell r="H5675">
            <v>337431</v>
          </cell>
        </row>
        <row r="5676">
          <cell r="B5676" t="str">
            <v>4803SF</v>
          </cell>
          <cell r="H5676">
            <v>198798</v>
          </cell>
        </row>
        <row r="5677">
          <cell r="B5677" t="str">
            <v>4837SF</v>
          </cell>
          <cell r="H5677">
            <v>223547</v>
          </cell>
        </row>
        <row r="5678">
          <cell r="B5678" t="str">
            <v>4950RJ</v>
          </cell>
          <cell r="H5678">
            <v>178870</v>
          </cell>
        </row>
        <row r="5679">
          <cell r="B5679" t="str">
            <v>4955RJ</v>
          </cell>
          <cell r="H5679">
            <v>78589</v>
          </cell>
        </row>
        <row r="5680">
          <cell r="B5680" t="str">
            <v>4959RJ</v>
          </cell>
          <cell r="H5680">
            <v>73517</v>
          </cell>
        </row>
        <row r="5681">
          <cell r="B5681" t="str">
            <v>5119RJ</v>
          </cell>
          <cell r="H5681">
            <v>542785</v>
          </cell>
        </row>
        <row r="5682">
          <cell r="B5682" t="str">
            <v>5194RJ</v>
          </cell>
          <cell r="H5682">
            <v>201234</v>
          </cell>
        </row>
        <row r="5683">
          <cell r="B5683" t="str">
            <v>5381OB1</v>
          </cell>
          <cell r="H5683">
            <v>73336</v>
          </cell>
        </row>
        <row r="5684">
          <cell r="B5684" t="str">
            <v>5625NG1</v>
          </cell>
          <cell r="H5684">
            <v>187812</v>
          </cell>
        </row>
        <row r="5685">
          <cell r="B5685" t="str">
            <v>5677SE</v>
          </cell>
          <cell r="H5685">
            <v>247886</v>
          </cell>
        </row>
        <row r="5686">
          <cell r="B5686" t="str">
            <v>5698SE</v>
          </cell>
          <cell r="H5686">
            <v>195500</v>
          </cell>
        </row>
        <row r="5687">
          <cell r="B5687" t="str">
            <v>5704SE</v>
          </cell>
          <cell r="H5687">
            <v>250442</v>
          </cell>
        </row>
        <row r="5688">
          <cell r="B5688" t="str">
            <v>5706SE</v>
          </cell>
          <cell r="H5688">
            <v>322255</v>
          </cell>
        </row>
        <row r="5689">
          <cell r="B5689" t="str">
            <v>5713SE</v>
          </cell>
          <cell r="H5689">
            <v>194558</v>
          </cell>
        </row>
        <row r="5690">
          <cell r="B5690" t="str">
            <v>5718SE</v>
          </cell>
          <cell r="H5690">
            <v>210907</v>
          </cell>
        </row>
        <row r="5691">
          <cell r="B5691" t="str">
            <v>6014NU1</v>
          </cell>
          <cell r="H5691">
            <v>181947</v>
          </cell>
        </row>
        <row r="5692">
          <cell r="B5692" t="str">
            <v>6050SF</v>
          </cell>
          <cell r="H5692">
            <v>439827</v>
          </cell>
        </row>
        <row r="5693">
          <cell r="B5693" t="str">
            <v>6099SF</v>
          </cell>
          <cell r="H5693">
            <v>198618</v>
          </cell>
        </row>
        <row r="5694">
          <cell r="B5694" t="str">
            <v>6102SF</v>
          </cell>
          <cell r="H5694">
            <v>198618</v>
          </cell>
        </row>
        <row r="5695">
          <cell r="B5695" t="str">
            <v>6658RX</v>
          </cell>
          <cell r="H5695">
            <v>210666</v>
          </cell>
        </row>
        <row r="5696">
          <cell r="B5696" t="str">
            <v>6767RX</v>
          </cell>
          <cell r="H5696">
            <v>148998</v>
          </cell>
        </row>
        <row r="5697">
          <cell r="B5697" t="str">
            <v>6811RX</v>
          </cell>
          <cell r="H5697">
            <v>189355</v>
          </cell>
        </row>
        <row r="5698">
          <cell r="B5698" t="str">
            <v>6829RX</v>
          </cell>
          <cell r="H5698">
            <v>210666</v>
          </cell>
        </row>
        <row r="5699">
          <cell r="B5699" t="str">
            <v>6869PC1</v>
          </cell>
          <cell r="H5699">
            <v>109273</v>
          </cell>
        </row>
        <row r="5700">
          <cell r="B5700" t="str">
            <v>6874RX</v>
          </cell>
          <cell r="H5700">
            <v>476806</v>
          </cell>
        </row>
        <row r="5701">
          <cell r="B5701" t="str">
            <v>6887RX</v>
          </cell>
          <cell r="H5701">
            <v>408165</v>
          </cell>
        </row>
        <row r="5702">
          <cell r="B5702" t="str">
            <v>6892RX</v>
          </cell>
          <cell r="H5702">
            <v>77446</v>
          </cell>
        </row>
        <row r="5703">
          <cell r="B5703" t="str">
            <v>7023SC</v>
          </cell>
          <cell r="H5703">
            <v>183481</v>
          </cell>
        </row>
        <row r="5704">
          <cell r="B5704" t="str">
            <v>7036SC</v>
          </cell>
          <cell r="H5704">
            <v>390990</v>
          </cell>
        </row>
        <row r="5705">
          <cell r="B5705" t="str">
            <v>7041RX</v>
          </cell>
          <cell r="H5705">
            <v>186546</v>
          </cell>
        </row>
        <row r="5706">
          <cell r="B5706" t="str">
            <v>7064RX</v>
          </cell>
          <cell r="H5706">
            <v>186546</v>
          </cell>
        </row>
        <row r="5707">
          <cell r="B5707" t="str">
            <v>7154RN</v>
          </cell>
          <cell r="H5707">
            <v>453921</v>
          </cell>
        </row>
        <row r="5708">
          <cell r="B5708" t="str">
            <v>7341SB</v>
          </cell>
          <cell r="H5708">
            <v>180344</v>
          </cell>
        </row>
        <row r="5709">
          <cell r="B5709" t="str">
            <v>7365SB</v>
          </cell>
          <cell r="H5709">
            <v>46506</v>
          </cell>
        </row>
        <row r="5710">
          <cell r="B5710" t="str">
            <v>7368RX</v>
          </cell>
          <cell r="H5710">
            <v>201234</v>
          </cell>
        </row>
        <row r="5711">
          <cell r="B5711" t="str">
            <v>7369SF</v>
          </cell>
          <cell r="H5711">
            <v>235977</v>
          </cell>
        </row>
        <row r="5712">
          <cell r="B5712" t="str">
            <v>8069NS1</v>
          </cell>
          <cell r="H5712">
            <v>177457</v>
          </cell>
        </row>
        <row r="5713">
          <cell r="B5713" t="str">
            <v>8647NO1</v>
          </cell>
          <cell r="H5713">
            <v>180474</v>
          </cell>
        </row>
        <row r="5714">
          <cell r="B5714" t="str">
            <v>8759RS</v>
          </cell>
          <cell r="H5714">
            <v>371243</v>
          </cell>
        </row>
        <row r="5715">
          <cell r="B5715" t="str">
            <v>8766RS</v>
          </cell>
          <cell r="H5715">
            <v>293891</v>
          </cell>
        </row>
        <row r="5716">
          <cell r="B5716" t="str">
            <v>8965RR</v>
          </cell>
          <cell r="H5716">
            <v>137571</v>
          </cell>
        </row>
        <row r="5717">
          <cell r="B5717" t="str">
            <v>8970RR</v>
          </cell>
          <cell r="H5717">
            <v>137571</v>
          </cell>
        </row>
        <row r="5718">
          <cell r="B5718" t="str">
            <v>8971RR</v>
          </cell>
          <cell r="H5718">
            <v>137571</v>
          </cell>
        </row>
        <row r="5719">
          <cell r="B5719" t="str">
            <v>8972RR</v>
          </cell>
          <cell r="H5719">
            <v>137571</v>
          </cell>
        </row>
        <row r="5720">
          <cell r="B5720" t="str">
            <v>8976RR</v>
          </cell>
          <cell r="H5720">
            <v>137571</v>
          </cell>
        </row>
        <row r="5721">
          <cell r="B5721" t="str">
            <v>8977RR</v>
          </cell>
          <cell r="H5721">
            <v>171963</v>
          </cell>
        </row>
        <row r="5722">
          <cell r="B5722" t="str">
            <v>8986RR</v>
          </cell>
          <cell r="H5722">
            <v>137571</v>
          </cell>
        </row>
        <row r="5723">
          <cell r="B5723" t="str">
            <v>8987RR</v>
          </cell>
          <cell r="H5723">
            <v>137571</v>
          </cell>
        </row>
        <row r="5724">
          <cell r="B5724" t="str">
            <v>8990RR</v>
          </cell>
          <cell r="H5724">
            <v>137571</v>
          </cell>
        </row>
        <row r="5725">
          <cell r="B5725" t="str">
            <v>8997RR</v>
          </cell>
          <cell r="H5725">
            <v>137571</v>
          </cell>
        </row>
        <row r="5726">
          <cell r="B5726" t="str">
            <v>8998RR</v>
          </cell>
          <cell r="H5726">
            <v>137571</v>
          </cell>
        </row>
        <row r="5727">
          <cell r="B5727" t="str">
            <v>8999RR</v>
          </cell>
          <cell r="H5727">
            <v>137571</v>
          </cell>
        </row>
        <row r="5728">
          <cell r="B5728" t="str">
            <v>9001RR</v>
          </cell>
          <cell r="H5728">
            <v>137571</v>
          </cell>
        </row>
        <row r="5729">
          <cell r="B5729" t="str">
            <v>9002RR</v>
          </cell>
          <cell r="H5729">
            <v>137571</v>
          </cell>
        </row>
        <row r="5730">
          <cell r="B5730" t="str">
            <v>9004RR</v>
          </cell>
          <cell r="H5730">
            <v>137571</v>
          </cell>
        </row>
        <row r="5731">
          <cell r="B5731" t="str">
            <v>9009RR</v>
          </cell>
          <cell r="H5731">
            <v>137571</v>
          </cell>
        </row>
        <row r="5732">
          <cell r="B5732" t="str">
            <v>9013RR</v>
          </cell>
          <cell r="H5732">
            <v>137571</v>
          </cell>
        </row>
        <row r="5733">
          <cell r="B5733" t="str">
            <v>9016RR</v>
          </cell>
          <cell r="H5733">
            <v>137571</v>
          </cell>
        </row>
        <row r="5734">
          <cell r="B5734" t="str">
            <v>9017RR</v>
          </cell>
          <cell r="H5734">
            <v>171963</v>
          </cell>
        </row>
        <row r="5735">
          <cell r="B5735" t="str">
            <v>9019RR</v>
          </cell>
          <cell r="H5735">
            <v>137571</v>
          </cell>
        </row>
        <row r="5736">
          <cell r="B5736" t="str">
            <v>9022RR</v>
          </cell>
          <cell r="H5736">
            <v>137571</v>
          </cell>
        </row>
        <row r="5737">
          <cell r="B5737" t="str">
            <v>9024RR</v>
          </cell>
          <cell r="H5737">
            <v>137571</v>
          </cell>
        </row>
        <row r="5738">
          <cell r="B5738" t="str">
            <v>9092SC</v>
          </cell>
          <cell r="H5738">
            <v>181328</v>
          </cell>
        </row>
        <row r="5739">
          <cell r="B5739" t="str">
            <v>9102SC</v>
          </cell>
          <cell r="H5739">
            <v>172354</v>
          </cell>
        </row>
        <row r="5740">
          <cell r="B5740" t="str">
            <v>9104SC</v>
          </cell>
          <cell r="H5740">
            <v>172354</v>
          </cell>
        </row>
        <row r="5741">
          <cell r="B5741" t="str">
            <v>9300SB</v>
          </cell>
          <cell r="H5741">
            <v>237130</v>
          </cell>
        </row>
        <row r="5742">
          <cell r="B5742" t="str">
            <v>9349RB1</v>
          </cell>
          <cell r="H5742">
            <v>203660</v>
          </cell>
        </row>
        <row r="5743">
          <cell r="B5743" t="str">
            <v>9351RB1</v>
          </cell>
          <cell r="H5743">
            <v>203660</v>
          </cell>
        </row>
        <row r="5744">
          <cell r="B5744" t="str">
            <v>9400SE</v>
          </cell>
          <cell r="H5744">
            <v>213754</v>
          </cell>
        </row>
        <row r="5745">
          <cell r="B5745" t="str">
            <v>9417SF</v>
          </cell>
          <cell r="H5745">
            <v>235216</v>
          </cell>
        </row>
        <row r="5746">
          <cell r="B5746" t="str">
            <v>9594RI</v>
          </cell>
          <cell r="H5746">
            <v>397636</v>
          </cell>
        </row>
        <row r="5747">
          <cell r="B5747" t="str">
            <v>9602RI</v>
          </cell>
          <cell r="H5747">
            <v>397636</v>
          </cell>
        </row>
        <row r="5748">
          <cell r="B5748" t="str">
            <v>9610RI</v>
          </cell>
          <cell r="H5748">
            <v>397636</v>
          </cell>
        </row>
        <row r="5749">
          <cell r="B5749" t="str">
            <v>9611RV</v>
          </cell>
          <cell r="H5749">
            <v>186023</v>
          </cell>
        </row>
        <row r="5750">
          <cell r="B5750" t="str">
            <v>9613RI</v>
          </cell>
          <cell r="H5750">
            <v>397636</v>
          </cell>
        </row>
        <row r="5751">
          <cell r="B5751" t="str">
            <v>9660RI</v>
          </cell>
          <cell r="H5751">
            <v>115808</v>
          </cell>
        </row>
        <row r="5752">
          <cell r="B5752" t="str">
            <v>0345SI</v>
          </cell>
          <cell r="H5752">
            <v>158453</v>
          </cell>
        </row>
        <row r="5753">
          <cell r="B5753" t="str">
            <v>0519SF</v>
          </cell>
          <cell r="H5753">
            <v>144082</v>
          </cell>
        </row>
        <row r="5754">
          <cell r="B5754" t="str">
            <v>0745SG</v>
          </cell>
          <cell r="H5754">
            <v>186318</v>
          </cell>
        </row>
        <row r="5755">
          <cell r="B5755" t="str">
            <v>0768SC</v>
          </cell>
          <cell r="H5755">
            <v>130538</v>
          </cell>
        </row>
        <row r="5756">
          <cell r="B5756" t="str">
            <v>0773SC</v>
          </cell>
          <cell r="H5756">
            <v>130538</v>
          </cell>
        </row>
        <row r="5757">
          <cell r="B5757" t="str">
            <v>0776SC</v>
          </cell>
          <cell r="H5757">
            <v>132142</v>
          </cell>
        </row>
        <row r="5758">
          <cell r="B5758" t="str">
            <v>0777SC</v>
          </cell>
          <cell r="H5758">
            <v>132142</v>
          </cell>
        </row>
        <row r="5759">
          <cell r="B5759" t="str">
            <v>0778SC</v>
          </cell>
          <cell r="H5759">
            <v>132142</v>
          </cell>
        </row>
        <row r="5760">
          <cell r="B5760" t="str">
            <v>0779SC</v>
          </cell>
          <cell r="H5760">
            <v>66071</v>
          </cell>
        </row>
        <row r="5761">
          <cell r="B5761" t="str">
            <v>0780SC</v>
          </cell>
          <cell r="H5761">
            <v>132142</v>
          </cell>
        </row>
        <row r="5762">
          <cell r="B5762" t="str">
            <v>0781SC</v>
          </cell>
          <cell r="H5762">
            <v>132142</v>
          </cell>
        </row>
        <row r="5763">
          <cell r="B5763" t="str">
            <v>0783SC</v>
          </cell>
          <cell r="H5763">
            <v>132142</v>
          </cell>
        </row>
        <row r="5764">
          <cell r="B5764" t="str">
            <v>0784SC</v>
          </cell>
          <cell r="H5764">
            <v>130538</v>
          </cell>
        </row>
        <row r="5765">
          <cell r="B5765" t="str">
            <v>0785SC</v>
          </cell>
          <cell r="H5765">
            <v>132142</v>
          </cell>
        </row>
        <row r="5766">
          <cell r="B5766" t="str">
            <v>0786SC</v>
          </cell>
          <cell r="H5766">
            <v>132142</v>
          </cell>
        </row>
        <row r="5767">
          <cell r="B5767" t="str">
            <v>0787SC</v>
          </cell>
          <cell r="H5767">
            <v>132142</v>
          </cell>
        </row>
        <row r="5768">
          <cell r="B5768" t="str">
            <v>0788SC</v>
          </cell>
          <cell r="H5768">
            <v>130538</v>
          </cell>
        </row>
        <row r="5769">
          <cell r="B5769" t="str">
            <v>0793SC</v>
          </cell>
          <cell r="H5769">
            <v>65269</v>
          </cell>
        </row>
        <row r="5770">
          <cell r="B5770" t="str">
            <v>0794SC</v>
          </cell>
          <cell r="H5770">
            <v>130538</v>
          </cell>
        </row>
        <row r="5771">
          <cell r="B5771" t="str">
            <v>0798SC</v>
          </cell>
          <cell r="H5771">
            <v>132142</v>
          </cell>
        </row>
        <row r="5772">
          <cell r="B5772" t="str">
            <v>0799SC</v>
          </cell>
          <cell r="H5772">
            <v>132142</v>
          </cell>
        </row>
        <row r="5773">
          <cell r="B5773" t="str">
            <v>0801SC</v>
          </cell>
          <cell r="H5773">
            <v>132142</v>
          </cell>
        </row>
        <row r="5774">
          <cell r="B5774" t="str">
            <v>0802SC</v>
          </cell>
          <cell r="H5774">
            <v>130538</v>
          </cell>
        </row>
        <row r="5775">
          <cell r="B5775" t="str">
            <v>0803SC</v>
          </cell>
          <cell r="H5775">
            <v>130538</v>
          </cell>
        </row>
        <row r="5776">
          <cell r="B5776" t="str">
            <v>0804SC</v>
          </cell>
          <cell r="H5776">
            <v>132142</v>
          </cell>
        </row>
        <row r="5777">
          <cell r="B5777" t="str">
            <v>0805SC</v>
          </cell>
          <cell r="H5777">
            <v>130538</v>
          </cell>
        </row>
        <row r="5778">
          <cell r="B5778" t="str">
            <v>0806SC</v>
          </cell>
          <cell r="H5778">
            <v>130538</v>
          </cell>
        </row>
        <row r="5779">
          <cell r="B5779" t="str">
            <v>0845SH</v>
          </cell>
          <cell r="H5779">
            <v>163553</v>
          </cell>
        </row>
        <row r="5780">
          <cell r="B5780" t="str">
            <v>1128QZ</v>
          </cell>
          <cell r="H5780">
            <v>320057</v>
          </cell>
        </row>
        <row r="5781">
          <cell r="B5781" t="str">
            <v>1432QC</v>
          </cell>
          <cell r="H5781">
            <v>174395</v>
          </cell>
        </row>
        <row r="5782">
          <cell r="B5782" t="str">
            <v>1436QC</v>
          </cell>
          <cell r="H5782">
            <v>172374</v>
          </cell>
        </row>
        <row r="5783">
          <cell r="B5783" t="str">
            <v>1438QC</v>
          </cell>
          <cell r="H5783">
            <v>172374</v>
          </cell>
        </row>
        <row r="5784">
          <cell r="B5784" t="str">
            <v>1554RS</v>
          </cell>
          <cell r="H5784">
            <v>164395</v>
          </cell>
        </row>
        <row r="5785">
          <cell r="B5785" t="str">
            <v>1817SI</v>
          </cell>
          <cell r="H5785">
            <v>169993</v>
          </cell>
        </row>
        <row r="5786">
          <cell r="B5786" t="str">
            <v>1846SH</v>
          </cell>
          <cell r="H5786">
            <v>242134</v>
          </cell>
        </row>
        <row r="5787">
          <cell r="B5787" t="str">
            <v>1846SI</v>
          </cell>
          <cell r="H5787">
            <v>159038</v>
          </cell>
        </row>
        <row r="5788">
          <cell r="B5788" t="str">
            <v>1854SH</v>
          </cell>
          <cell r="H5788">
            <v>223922</v>
          </cell>
        </row>
        <row r="5789">
          <cell r="B5789" t="str">
            <v>1855SH</v>
          </cell>
          <cell r="H5789">
            <v>141957</v>
          </cell>
        </row>
        <row r="5790">
          <cell r="B5790" t="str">
            <v>1916RF</v>
          </cell>
          <cell r="H5790">
            <v>123327</v>
          </cell>
        </row>
        <row r="5791">
          <cell r="B5791" t="str">
            <v>1918RF</v>
          </cell>
          <cell r="H5791">
            <v>161478</v>
          </cell>
        </row>
        <row r="5792">
          <cell r="B5792" t="str">
            <v>1983RF</v>
          </cell>
          <cell r="H5792">
            <v>165742</v>
          </cell>
        </row>
        <row r="5793">
          <cell r="B5793" t="str">
            <v>2002RF</v>
          </cell>
          <cell r="H5793">
            <v>254227</v>
          </cell>
        </row>
        <row r="5794">
          <cell r="B5794" t="str">
            <v>2004RF</v>
          </cell>
          <cell r="H5794">
            <v>147394</v>
          </cell>
        </row>
        <row r="5795">
          <cell r="B5795" t="str">
            <v>2005RF</v>
          </cell>
          <cell r="H5795">
            <v>368743</v>
          </cell>
        </row>
        <row r="5796">
          <cell r="B5796" t="str">
            <v>2008RF</v>
          </cell>
          <cell r="H5796">
            <v>147114</v>
          </cell>
        </row>
        <row r="5797">
          <cell r="B5797" t="str">
            <v>2011RF</v>
          </cell>
          <cell r="H5797">
            <v>271495</v>
          </cell>
        </row>
        <row r="5798">
          <cell r="B5798" t="str">
            <v>2033RF</v>
          </cell>
          <cell r="H5798">
            <v>177481</v>
          </cell>
        </row>
        <row r="5799">
          <cell r="B5799" t="str">
            <v>2036PU1</v>
          </cell>
          <cell r="H5799">
            <v>118318</v>
          </cell>
        </row>
        <row r="5800">
          <cell r="B5800" t="str">
            <v>2063RF</v>
          </cell>
          <cell r="H5800">
            <v>275951</v>
          </cell>
        </row>
        <row r="5801">
          <cell r="B5801" t="str">
            <v>2113RF</v>
          </cell>
          <cell r="H5801">
            <v>204973</v>
          </cell>
        </row>
        <row r="5802">
          <cell r="B5802" t="str">
            <v>2116RF</v>
          </cell>
          <cell r="H5802">
            <v>204973</v>
          </cell>
        </row>
        <row r="5803">
          <cell r="B5803" t="str">
            <v>2116SG</v>
          </cell>
          <cell r="H5803">
            <v>213754</v>
          </cell>
        </row>
        <row r="5804">
          <cell r="B5804" t="str">
            <v>2118RF</v>
          </cell>
          <cell r="H5804">
            <v>48380</v>
          </cell>
        </row>
        <row r="5805">
          <cell r="B5805" t="str">
            <v>2118SG</v>
          </cell>
          <cell r="H5805">
            <v>214434</v>
          </cell>
        </row>
        <row r="5806">
          <cell r="B5806" t="str">
            <v>2119RF</v>
          </cell>
          <cell r="H5806">
            <v>264877</v>
          </cell>
        </row>
        <row r="5807">
          <cell r="B5807" t="str">
            <v>2119SG</v>
          </cell>
          <cell r="H5807">
            <v>207288</v>
          </cell>
        </row>
        <row r="5808">
          <cell r="B5808" t="str">
            <v>2122QC2</v>
          </cell>
          <cell r="H5808">
            <v>147876</v>
          </cell>
        </row>
        <row r="5809">
          <cell r="B5809" t="str">
            <v>2125RF</v>
          </cell>
          <cell r="H5809">
            <v>260290</v>
          </cell>
        </row>
        <row r="5810">
          <cell r="B5810" t="str">
            <v>2128RF</v>
          </cell>
          <cell r="H5810">
            <v>203136</v>
          </cell>
        </row>
        <row r="5811">
          <cell r="B5811" t="str">
            <v>2128SG</v>
          </cell>
          <cell r="H5811">
            <v>54086</v>
          </cell>
        </row>
        <row r="5812">
          <cell r="B5812" t="str">
            <v>2129RF</v>
          </cell>
          <cell r="H5812">
            <v>153730</v>
          </cell>
        </row>
        <row r="5813">
          <cell r="B5813" t="str">
            <v>2130SG</v>
          </cell>
          <cell r="H5813">
            <v>209818</v>
          </cell>
        </row>
        <row r="5814">
          <cell r="B5814" t="str">
            <v>2138SG</v>
          </cell>
          <cell r="H5814">
            <v>189792</v>
          </cell>
        </row>
        <row r="5815">
          <cell r="B5815" t="str">
            <v>2140SG</v>
          </cell>
          <cell r="H5815">
            <v>209818</v>
          </cell>
        </row>
        <row r="5816">
          <cell r="B5816" t="str">
            <v>2144SG</v>
          </cell>
          <cell r="H5816">
            <v>209818</v>
          </cell>
        </row>
        <row r="5817">
          <cell r="B5817" t="str">
            <v>2147SG</v>
          </cell>
          <cell r="H5817">
            <v>52454</v>
          </cell>
        </row>
        <row r="5818">
          <cell r="B5818" t="str">
            <v>2150SG</v>
          </cell>
          <cell r="H5818">
            <v>108172</v>
          </cell>
        </row>
        <row r="5819">
          <cell r="B5819" t="str">
            <v>2151SG</v>
          </cell>
          <cell r="H5819">
            <v>209818</v>
          </cell>
        </row>
        <row r="5820">
          <cell r="B5820" t="str">
            <v>2153SG</v>
          </cell>
          <cell r="H5820">
            <v>108172</v>
          </cell>
        </row>
        <row r="5821">
          <cell r="B5821" t="str">
            <v>2155SG</v>
          </cell>
          <cell r="H5821">
            <v>54086</v>
          </cell>
        </row>
        <row r="5822">
          <cell r="B5822" t="str">
            <v>2157SG</v>
          </cell>
          <cell r="H5822">
            <v>209818</v>
          </cell>
        </row>
        <row r="5823">
          <cell r="B5823" t="str">
            <v>2165SG</v>
          </cell>
          <cell r="H5823">
            <v>104908</v>
          </cell>
        </row>
        <row r="5824">
          <cell r="B5824" t="str">
            <v>2167SG</v>
          </cell>
          <cell r="H5824">
            <v>52454</v>
          </cell>
        </row>
        <row r="5825">
          <cell r="B5825" t="str">
            <v>2171SG</v>
          </cell>
          <cell r="H5825">
            <v>104908</v>
          </cell>
        </row>
        <row r="5826">
          <cell r="B5826" t="str">
            <v>2173SG</v>
          </cell>
          <cell r="H5826">
            <v>157362</v>
          </cell>
        </row>
        <row r="5827">
          <cell r="B5827" t="str">
            <v>2174SG</v>
          </cell>
          <cell r="H5827">
            <v>160105</v>
          </cell>
        </row>
        <row r="5828">
          <cell r="B5828" t="str">
            <v>2179SG</v>
          </cell>
          <cell r="H5828">
            <v>216964</v>
          </cell>
        </row>
        <row r="5829">
          <cell r="B5829" t="str">
            <v>2180SG</v>
          </cell>
          <cell r="H5829">
            <v>157362</v>
          </cell>
        </row>
        <row r="5830">
          <cell r="B5830" t="str">
            <v>2181SG</v>
          </cell>
          <cell r="H5830">
            <v>209818</v>
          </cell>
        </row>
        <row r="5831">
          <cell r="B5831" t="str">
            <v>2183SG</v>
          </cell>
          <cell r="H5831">
            <v>157362</v>
          </cell>
        </row>
        <row r="5832">
          <cell r="B5832" t="str">
            <v>2186SG</v>
          </cell>
          <cell r="H5832">
            <v>213754</v>
          </cell>
        </row>
        <row r="5833">
          <cell r="B5833" t="str">
            <v>2187SG</v>
          </cell>
          <cell r="H5833">
            <v>216344</v>
          </cell>
        </row>
        <row r="5834">
          <cell r="B5834" t="str">
            <v>2190SG</v>
          </cell>
          <cell r="H5834">
            <v>54086</v>
          </cell>
        </row>
        <row r="5835">
          <cell r="B5835" t="str">
            <v>2194SG</v>
          </cell>
          <cell r="H5835">
            <v>216344</v>
          </cell>
        </row>
        <row r="5836">
          <cell r="B5836" t="str">
            <v>2195SG</v>
          </cell>
          <cell r="H5836">
            <v>52454</v>
          </cell>
        </row>
        <row r="5837">
          <cell r="B5837" t="str">
            <v>2203SG</v>
          </cell>
          <cell r="H5837">
            <v>52454</v>
          </cell>
        </row>
        <row r="5838">
          <cell r="B5838" t="str">
            <v>2212SG</v>
          </cell>
          <cell r="H5838">
            <v>216344</v>
          </cell>
        </row>
        <row r="5839">
          <cell r="B5839" t="str">
            <v>2218SG</v>
          </cell>
          <cell r="H5839">
            <v>198197</v>
          </cell>
        </row>
        <row r="5840">
          <cell r="B5840" t="str">
            <v>2219SG</v>
          </cell>
          <cell r="H5840">
            <v>157362</v>
          </cell>
        </row>
        <row r="5841">
          <cell r="B5841" t="str">
            <v>2222SG</v>
          </cell>
          <cell r="H5841">
            <v>108172</v>
          </cell>
        </row>
        <row r="5842">
          <cell r="B5842" t="str">
            <v>2223SG</v>
          </cell>
          <cell r="H5842">
            <v>157362</v>
          </cell>
        </row>
        <row r="5843">
          <cell r="B5843" t="str">
            <v>2233SG</v>
          </cell>
          <cell r="H5843">
            <v>108172</v>
          </cell>
        </row>
        <row r="5844">
          <cell r="B5844" t="str">
            <v>2253SG</v>
          </cell>
          <cell r="H5844">
            <v>216344</v>
          </cell>
        </row>
        <row r="5845">
          <cell r="B5845" t="str">
            <v>2260SG</v>
          </cell>
          <cell r="H5845">
            <v>384172</v>
          </cell>
        </row>
        <row r="5846">
          <cell r="B5846" t="str">
            <v>2262SG</v>
          </cell>
          <cell r="H5846">
            <v>282968</v>
          </cell>
        </row>
        <row r="5847">
          <cell r="B5847" t="str">
            <v>2268SG</v>
          </cell>
          <cell r="H5847">
            <v>216344</v>
          </cell>
        </row>
        <row r="5848">
          <cell r="B5848" t="str">
            <v>2269SG</v>
          </cell>
          <cell r="H5848">
            <v>108172</v>
          </cell>
        </row>
        <row r="5849">
          <cell r="B5849" t="str">
            <v>2282SG</v>
          </cell>
          <cell r="H5849">
            <v>255927</v>
          </cell>
        </row>
        <row r="5850">
          <cell r="B5850" t="str">
            <v>2283SG</v>
          </cell>
          <cell r="H5850">
            <v>216344</v>
          </cell>
        </row>
        <row r="5851">
          <cell r="B5851" t="str">
            <v>2290SG</v>
          </cell>
          <cell r="H5851">
            <v>216344</v>
          </cell>
        </row>
        <row r="5852">
          <cell r="B5852" t="str">
            <v>2296SG</v>
          </cell>
          <cell r="H5852">
            <v>216344</v>
          </cell>
        </row>
        <row r="5853">
          <cell r="B5853" t="str">
            <v>2308SG</v>
          </cell>
          <cell r="H5853">
            <v>162258</v>
          </cell>
        </row>
        <row r="5854">
          <cell r="B5854" t="str">
            <v>2316SG</v>
          </cell>
          <cell r="H5854">
            <v>162258</v>
          </cell>
        </row>
        <row r="5855">
          <cell r="B5855" t="str">
            <v>2324SG</v>
          </cell>
          <cell r="H5855">
            <v>216344</v>
          </cell>
        </row>
        <row r="5856">
          <cell r="B5856" t="str">
            <v>2327SG</v>
          </cell>
          <cell r="H5856">
            <v>162258</v>
          </cell>
        </row>
        <row r="5857">
          <cell r="B5857" t="str">
            <v>2330SG</v>
          </cell>
          <cell r="H5857">
            <v>216344</v>
          </cell>
        </row>
        <row r="5858">
          <cell r="B5858" t="str">
            <v>2332SG</v>
          </cell>
          <cell r="H5858">
            <v>216344</v>
          </cell>
        </row>
        <row r="5859">
          <cell r="B5859" t="str">
            <v>2340SG</v>
          </cell>
          <cell r="H5859">
            <v>108172</v>
          </cell>
        </row>
        <row r="5860">
          <cell r="B5860" t="str">
            <v>2342SG</v>
          </cell>
          <cell r="H5860">
            <v>223650</v>
          </cell>
        </row>
        <row r="5861">
          <cell r="B5861" t="str">
            <v>2346SG</v>
          </cell>
          <cell r="H5861">
            <v>108172</v>
          </cell>
        </row>
        <row r="5862">
          <cell r="B5862" t="str">
            <v>2351SG</v>
          </cell>
          <cell r="H5862">
            <v>209818</v>
          </cell>
        </row>
        <row r="5863">
          <cell r="B5863" t="str">
            <v>2352SG</v>
          </cell>
          <cell r="H5863">
            <v>209818</v>
          </cell>
        </row>
        <row r="5864">
          <cell r="B5864" t="str">
            <v>2356SG</v>
          </cell>
          <cell r="H5864">
            <v>316649</v>
          </cell>
        </row>
        <row r="5865">
          <cell r="B5865" t="str">
            <v>2357SG</v>
          </cell>
          <cell r="H5865">
            <v>53438</v>
          </cell>
        </row>
        <row r="5866">
          <cell r="B5866" t="str">
            <v>2370SG</v>
          </cell>
          <cell r="H5866">
            <v>162258</v>
          </cell>
        </row>
        <row r="5867">
          <cell r="B5867" t="str">
            <v>2371SG</v>
          </cell>
          <cell r="H5867">
            <v>162258</v>
          </cell>
        </row>
        <row r="5868">
          <cell r="B5868" t="str">
            <v>2378SG</v>
          </cell>
          <cell r="H5868">
            <v>197050</v>
          </cell>
        </row>
        <row r="5869">
          <cell r="B5869" t="str">
            <v>2384RO</v>
          </cell>
          <cell r="H5869">
            <v>175181</v>
          </cell>
        </row>
        <row r="5870">
          <cell r="B5870" t="str">
            <v>2395RO</v>
          </cell>
          <cell r="H5870">
            <v>171252</v>
          </cell>
        </row>
        <row r="5871">
          <cell r="B5871" t="str">
            <v>2410SG</v>
          </cell>
          <cell r="H5871">
            <v>209818</v>
          </cell>
        </row>
        <row r="5872">
          <cell r="B5872" t="str">
            <v>2412SG</v>
          </cell>
          <cell r="H5872">
            <v>157362</v>
          </cell>
        </row>
        <row r="5873">
          <cell r="B5873" t="str">
            <v>2415SG</v>
          </cell>
          <cell r="H5873">
            <v>209818</v>
          </cell>
        </row>
        <row r="5874">
          <cell r="B5874" t="str">
            <v>2455SG</v>
          </cell>
          <cell r="H5874">
            <v>312455</v>
          </cell>
        </row>
        <row r="5875">
          <cell r="B5875" t="str">
            <v>2458SG</v>
          </cell>
          <cell r="H5875">
            <v>234341</v>
          </cell>
        </row>
        <row r="5876">
          <cell r="B5876" t="str">
            <v>2470SG</v>
          </cell>
          <cell r="H5876">
            <v>188950</v>
          </cell>
        </row>
        <row r="5877">
          <cell r="B5877" t="str">
            <v>2473SG</v>
          </cell>
          <cell r="H5877">
            <v>183826</v>
          </cell>
        </row>
        <row r="5878">
          <cell r="B5878" t="str">
            <v>2499SG</v>
          </cell>
          <cell r="H5878">
            <v>209818</v>
          </cell>
        </row>
        <row r="5879">
          <cell r="B5879" t="str">
            <v>2504SG</v>
          </cell>
          <cell r="H5879">
            <v>312455</v>
          </cell>
        </row>
        <row r="5880">
          <cell r="B5880" t="str">
            <v>2510SG</v>
          </cell>
          <cell r="H5880">
            <v>209818</v>
          </cell>
        </row>
        <row r="5881">
          <cell r="B5881" t="str">
            <v>2529SG</v>
          </cell>
          <cell r="H5881">
            <v>209223</v>
          </cell>
        </row>
        <row r="5882">
          <cell r="B5882" t="str">
            <v>2532SG</v>
          </cell>
          <cell r="H5882">
            <v>216964</v>
          </cell>
        </row>
        <row r="5883">
          <cell r="B5883" t="str">
            <v>2533SG</v>
          </cell>
          <cell r="H5883">
            <v>209818</v>
          </cell>
        </row>
        <row r="5884">
          <cell r="B5884" t="str">
            <v>2534SG</v>
          </cell>
          <cell r="H5884">
            <v>334228</v>
          </cell>
        </row>
        <row r="5885">
          <cell r="B5885" t="str">
            <v>2539SG</v>
          </cell>
          <cell r="H5885">
            <v>104908</v>
          </cell>
        </row>
        <row r="5886">
          <cell r="B5886" t="str">
            <v>2542SG</v>
          </cell>
          <cell r="H5886">
            <v>157362</v>
          </cell>
        </row>
        <row r="5887">
          <cell r="B5887" t="str">
            <v>2544SG</v>
          </cell>
          <cell r="H5887">
            <v>164026</v>
          </cell>
        </row>
        <row r="5888">
          <cell r="B5888" t="str">
            <v>2555SG</v>
          </cell>
          <cell r="H5888">
            <v>209818</v>
          </cell>
        </row>
        <row r="5889">
          <cell r="B5889" t="str">
            <v>2561SG</v>
          </cell>
          <cell r="H5889">
            <v>216344</v>
          </cell>
        </row>
        <row r="5890">
          <cell r="B5890" t="str">
            <v>2567SG</v>
          </cell>
          <cell r="H5890">
            <v>146705</v>
          </cell>
        </row>
        <row r="5891">
          <cell r="B5891" t="str">
            <v>2571SG</v>
          </cell>
          <cell r="H5891">
            <v>209818</v>
          </cell>
        </row>
        <row r="5892">
          <cell r="B5892" t="str">
            <v>2576SG</v>
          </cell>
          <cell r="H5892">
            <v>163665</v>
          </cell>
        </row>
        <row r="5893">
          <cell r="B5893" t="str">
            <v>2581SG</v>
          </cell>
          <cell r="H5893">
            <v>216344</v>
          </cell>
        </row>
        <row r="5894">
          <cell r="B5894" t="str">
            <v>2583SG</v>
          </cell>
          <cell r="H5894">
            <v>108172</v>
          </cell>
        </row>
        <row r="5895">
          <cell r="B5895" t="str">
            <v>2592SG</v>
          </cell>
          <cell r="H5895">
            <v>52454</v>
          </cell>
        </row>
        <row r="5896">
          <cell r="B5896" t="str">
            <v>2594SG</v>
          </cell>
          <cell r="H5896">
            <v>157362</v>
          </cell>
        </row>
        <row r="5897">
          <cell r="B5897" t="str">
            <v>2608SG</v>
          </cell>
          <cell r="H5897">
            <v>189095</v>
          </cell>
        </row>
        <row r="5898">
          <cell r="B5898" t="str">
            <v>2615SG</v>
          </cell>
          <cell r="H5898">
            <v>188806</v>
          </cell>
        </row>
        <row r="5899">
          <cell r="B5899" t="str">
            <v>2679SG</v>
          </cell>
          <cell r="H5899">
            <v>180402</v>
          </cell>
        </row>
        <row r="5900">
          <cell r="B5900" t="str">
            <v>2687SG</v>
          </cell>
          <cell r="H5900">
            <v>283802</v>
          </cell>
        </row>
        <row r="5901">
          <cell r="B5901" t="str">
            <v>2698SG</v>
          </cell>
          <cell r="H5901">
            <v>169624</v>
          </cell>
        </row>
        <row r="5902">
          <cell r="B5902" t="str">
            <v>2704SG</v>
          </cell>
          <cell r="H5902">
            <v>158180</v>
          </cell>
        </row>
        <row r="5903">
          <cell r="B5903" t="str">
            <v>2711SG</v>
          </cell>
          <cell r="H5903">
            <v>156047</v>
          </cell>
        </row>
        <row r="5904">
          <cell r="B5904" t="str">
            <v>2717RA</v>
          </cell>
          <cell r="H5904">
            <v>404067</v>
          </cell>
        </row>
        <row r="5905">
          <cell r="B5905" t="str">
            <v>2780RC</v>
          </cell>
          <cell r="H5905">
            <v>184973</v>
          </cell>
        </row>
        <row r="5906">
          <cell r="B5906" t="str">
            <v>2782SG</v>
          </cell>
          <cell r="H5906">
            <v>139199</v>
          </cell>
        </row>
        <row r="5907">
          <cell r="B5907" t="str">
            <v>2790SG</v>
          </cell>
          <cell r="H5907">
            <v>133250</v>
          </cell>
        </row>
        <row r="5908">
          <cell r="B5908" t="str">
            <v>2791SG</v>
          </cell>
          <cell r="H5908">
            <v>154973</v>
          </cell>
        </row>
        <row r="5909">
          <cell r="B5909" t="str">
            <v>2816RC1</v>
          </cell>
          <cell r="H5909">
            <v>205029</v>
          </cell>
        </row>
        <row r="5910">
          <cell r="B5910" t="str">
            <v>2855RM</v>
          </cell>
          <cell r="H5910">
            <v>284668</v>
          </cell>
        </row>
        <row r="5911">
          <cell r="B5911" t="str">
            <v>2876RO</v>
          </cell>
          <cell r="H5911">
            <v>202599</v>
          </cell>
        </row>
        <row r="5912">
          <cell r="B5912" t="str">
            <v>2974RO</v>
          </cell>
          <cell r="H5912">
            <v>223650</v>
          </cell>
        </row>
        <row r="5913">
          <cell r="B5913" t="str">
            <v>2984SH</v>
          </cell>
          <cell r="H5913">
            <v>270362</v>
          </cell>
        </row>
        <row r="5914">
          <cell r="B5914" t="str">
            <v>3062RO</v>
          </cell>
          <cell r="H5914">
            <v>176224</v>
          </cell>
        </row>
        <row r="5915">
          <cell r="B5915" t="str">
            <v>3484SD</v>
          </cell>
          <cell r="H5915">
            <v>137571</v>
          </cell>
        </row>
        <row r="5916">
          <cell r="B5916" t="str">
            <v>3511SD</v>
          </cell>
          <cell r="H5916">
            <v>137571</v>
          </cell>
        </row>
        <row r="5917">
          <cell r="B5917" t="str">
            <v>3523SD</v>
          </cell>
          <cell r="H5917">
            <v>137571</v>
          </cell>
        </row>
        <row r="5918">
          <cell r="B5918" t="str">
            <v>3524SD</v>
          </cell>
          <cell r="H5918">
            <v>137571</v>
          </cell>
        </row>
        <row r="5919">
          <cell r="B5919" t="str">
            <v>3533SD</v>
          </cell>
          <cell r="H5919">
            <v>137571</v>
          </cell>
        </row>
        <row r="5920">
          <cell r="B5920" t="str">
            <v>3534SD</v>
          </cell>
          <cell r="H5920">
            <v>137571</v>
          </cell>
        </row>
        <row r="5921">
          <cell r="B5921" t="str">
            <v>3570SD</v>
          </cell>
          <cell r="H5921">
            <v>137571</v>
          </cell>
        </row>
        <row r="5922">
          <cell r="B5922" t="str">
            <v>3572SD</v>
          </cell>
          <cell r="H5922">
            <v>137571</v>
          </cell>
        </row>
        <row r="5923">
          <cell r="B5923" t="str">
            <v>3573SD</v>
          </cell>
          <cell r="H5923">
            <v>137571</v>
          </cell>
        </row>
        <row r="5924">
          <cell r="B5924" t="str">
            <v>3582SD</v>
          </cell>
          <cell r="H5924">
            <v>137571</v>
          </cell>
        </row>
        <row r="5925">
          <cell r="B5925" t="str">
            <v>3864SD</v>
          </cell>
          <cell r="H5925">
            <v>137571</v>
          </cell>
        </row>
        <row r="5926">
          <cell r="B5926" t="str">
            <v>3890SG</v>
          </cell>
          <cell r="H5926">
            <v>285615</v>
          </cell>
        </row>
        <row r="5927">
          <cell r="B5927" t="str">
            <v>3932SD</v>
          </cell>
          <cell r="H5927">
            <v>146641</v>
          </cell>
        </row>
        <row r="5928">
          <cell r="B5928" t="str">
            <v>3940RF</v>
          </cell>
          <cell r="H5928">
            <v>184782</v>
          </cell>
        </row>
        <row r="5929">
          <cell r="B5929" t="str">
            <v>4079RF</v>
          </cell>
          <cell r="H5929">
            <v>146641</v>
          </cell>
        </row>
        <row r="5930">
          <cell r="B5930" t="str">
            <v>4121RF</v>
          </cell>
          <cell r="H5930">
            <v>256577</v>
          </cell>
        </row>
        <row r="5931">
          <cell r="B5931" t="str">
            <v>4124RF</v>
          </cell>
          <cell r="H5931">
            <v>256577</v>
          </cell>
        </row>
        <row r="5932">
          <cell r="B5932" t="str">
            <v>4167RF</v>
          </cell>
          <cell r="H5932">
            <v>194243</v>
          </cell>
        </row>
        <row r="5933">
          <cell r="B5933" t="str">
            <v>4180RF</v>
          </cell>
          <cell r="H5933">
            <v>195093</v>
          </cell>
        </row>
        <row r="5934">
          <cell r="B5934" t="str">
            <v>4211RF</v>
          </cell>
          <cell r="H5934">
            <v>214885</v>
          </cell>
        </row>
        <row r="5935">
          <cell r="B5935" t="str">
            <v>4282RF</v>
          </cell>
          <cell r="H5935">
            <v>181759</v>
          </cell>
        </row>
        <row r="5936">
          <cell r="B5936" t="str">
            <v>4283RF</v>
          </cell>
          <cell r="H5936">
            <v>171470</v>
          </cell>
        </row>
        <row r="5937">
          <cell r="B5937" t="str">
            <v>4314SI</v>
          </cell>
          <cell r="H5937">
            <v>283690</v>
          </cell>
        </row>
        <row r="5938">
          <cell r="B5938" t="str">
            <v>4340RF</v>
          </cell>
          <cell r="H5938">
            <v>274075</v>
          </cell>
        </row>
        <row r="5939">
          <cell r="B5939" t="str">
            <v>4686RJ1</v>
          </cell>
          <cell r="H5939">
            <v>146440</v>
          </cell>
        </row>
        <row r="5940">
          <cell r="B5940" t="str">
            <v>4826SF</v>
          </cell>
          <cell r="H5940">
            <v>166336</v>
          </cell>
        </row>
        <row r="5941">
          <cell r="B5941" t="str">
            <v>4828SF</v>
          </cell>
          <cell r="H5941">
            <v>190089</v>
          </cell>
        </row>
        <row r="5942">
          <cell r="B5942" t="str">
            <v>5519RZ</v>
          </cell>
          <cell r="H5942">
            <v>130538</v>
          </cell>
        </row>
        <row r="5943">
          <cell r="B5943" t="str">
            <v>5524RZ</v>
          </cell>
          <cell r="H5943">
            <v>130538</v>
          </cell>
        </row>
        <row r="5944">
          <cell r="B5944" t="str">
            <v>5526RZ</v>
          </cell>
          <cell r="H5944">
            <v>130538</v>
          </cell>
        </row>
        <row r="5945">
          <cell r="B5945" t="str">
            <v>5536RZ</v>
          </cell>
          <cell r="H5945">
            <v>130538</v>
          </cell>
        </row>
        <row r="5946">
          <cell r="B5946" t="str">
            <v>5537RZ</v>
          </cell>
          <cell r="H5946">
            <v>130538</v>
          </cell>
        </row>
        <row r="5947">
          <cell r="B5947" t="str">
            <v>5538RZ</v>
          </cell>
          <cell r="H5947">
            <v>32139</v>
          </cell>
        </row>
        <row r="5948">
          <cell r="B5948" t="str">
            <v>5539RZ</v>
          </cell>
          <cell r="H5948">
            <v>130538</v>
          </cell>
        </row>
        <row r="5949">
          <cell r="B5949" t="str">
            <v>5542RZ</v>
          </cell>
          <cell r="H5949">
            <v>128557</v>
          </cell>
        </row>
        <row r="5950">
          <cell r="B5950" t="str">
            <v>5543RZ</v>
          </cell>
          <cell r="H5950">
            <v>128557</v>
          </cell>
        </row>
        <row r="5951">
          <cell r="B5951" t="str">
            <v>5607SH</v>
          </cell>
          <cell r="H5951">
            <v>183962</v>
          </cell>
        </row>
        <row r="5952">
          <cell r="B5952" t="str">
            <v>5679PV1</v>
          </cell>
          <cell r="H5952">
            <v>284901</v>
          </cell>
        </row>
        <row r="5953">
          <cell r="B5953" t="str">
            <v>5740SI</v>
          </cell>
          <cell r="H5953">
            <v>149287</v>
          </cell>
        </row>
        <row r="5954">
          <cell r="B5954" t="str">
            <v>6098SF</v>
          </cell>
          <cell r="H5954">
            <v>143914</v>
          </cell>
        </row>
        <row r="5955">
          <cell r="B5955" t="str">
            <v>6687RX</v>
          </cell>
          <cell r="H5955">
            <v>162719</v>
          </cell>
        </row>
        <row r="5956">
          <cell r="B5956" t="str">
            <v>6689RX</v>
          </cell>
          <cell r="H5956">
            <v>144275</v>
          </cell>
        </row>
        <row r="5957">
          <cell r="B5957" t="str">
            <v>6764SH</v>
          </cell>
          <cell r="H5957">
            <v>235462</v>
          </cell>
        </row>
        <row r="5958">
          <cell r="B5958" t="str">
            <v>6767SH</v>
          </cell>
          <cell r="H5958">
            <v>318157</v>
          </cell>
        </row>
        <row r="5959">
          <cell r="B5959" t="str">
            <v>6770SH</v>
          </cell>
          <cell r="H5959">
            <v>141957</v>
          </cell>
        </row>
        <row r="5960">
          <cell r="B5960" t="str">
            <v>7367RL</v>
          </cell>
          <cell r="H5960">
            <v>160233</v>
          </cell>
        </row>
        <row r="5961">
          <cell r="B5961" t="str">
            <v>7378RL</v>
          </cell>
          <cell r="H5961">
            <v>160233</v>
          </cell>
        </row>
        <row r="5962">
          <cell r="B5962" t="str">
            <v>7602SI</v>
          </cell>
          <cell r="H5962">
            <v>181398</v>
          </cell>
        </row>
        <row r="5963">
          <cell r="B5963" t="str">
            <v>7654SI</v>
          </cell>
          <cell r="H5963">
            <v>158894</v>
          </cell>
        </row>
        <row r="5964">
          <cell r="B5964" t="str">
            <v>7663RI</v>
          </cell>
          <cell r="H5964">
            <v>474733</v>
          </cell>
        </row>
        <row r="5965">
          <cell r="B5965" t="str">
            <v>7672SI</v>
          </cell>
          <cell r="H5965">
            <v>203409</v>
          </cell>
        </row>
        <row r="5966">
          <cell r="B5966" t="str">
            <v>8037NS1</v>
          </cell>
          <cell r="H5966">
            <v>144537</v>
          </cell>
        </row>
        <row r="5967">
          <cell r="B5967" t="str">
            <v>8300SF</v>
          </cell>
          <cell r="H5967">
            <v>160586</v>
          </cell>
        </row>
        <row r="5968">
          <cell r="B5968" t="str">
            <v>8580SG</v>
          </cell>
          <cell r="H5968">
            <v>149439</v>
          </cell>
        </row>
        <row r="5969">
          <cell r="B5969" t="str">
            <v>8601SG</v>
          </cell>
          <cell r="H5969">
            <v>157986</v>
          </cell>
        </row>
        <row r="5970">
          <cell r="B5970" t="str">
            <v>8602SG</v>
          </cell>
          <cell r="H5970">
            <v>172110</v>
          </cell>
        </row>
        <row r="5971">
          <cell r="B5971" t="str">
            <v>8605SG</v>
          </cell>
          <cell r="H5971">
            <v>163746</v>
          </cell>
        </row>
        <row r="5972">
          <cell r="B5972" t="str">
            <v>8680RA</v>
          </cell>
          <cell r="H5972">
            <v>128090</v>
          </cell>
        </row>
        <row r="5973">
          <cell r="B5973" t="str">
            <v>8960RR</v>
          </cell>
          <cell r="H5973">
            <v>137571</v>
          </cell>
        </row>
        <row r="5974">
          <cell r="B5974" t="str">
            <v>8962RR</v>
          </cell>
          <cell r="H5974">
            <v>137571</v>
          </cell>
        </row>
        <row r="5975">
          <cell r="B5975" t="str">
            <v>8963RR</v>
          </cell>
          <cell r="H5975">
            <v>137571</v>
          </cell>
        </row>
        <row r="5976">
          <cell r="B5976" t="str">
            <v>8964RR</v>
          </cell>
          <cell r="H5976">
            <v>137571</v>
          </cell>
        </row>
        <row r="5977">
          <cell r="B5977" t="str">
            <v>8966RR</v>
          </cell>
          <cell r="H5977">
            <v>137571</v>
          </cell>
        </row>
        <row r="5978">
          <cell r="B5978" t="str">
            <v>8968SH</v>
          </cell>
          <cell r="H5978">
            <v>172070</v>
          </cell>
        </row>
        <row r="5979">
          <cell r="B5979" t="str">
            <v>8974RR</v>
          </cell>
          <cell r="H5979">
            <v>137571</v>
          </cell>
        </row>
        <row r="5980">
          <cell r="B5980" t="str">
            <v>8975RR</v>
          </cell>
          <cell r="H5980">
            <v>137571</v>
          </cell>
        </row>
        <row r="5981">
          <cell r="B5981" t="str">
            <v>8978RR</v>
          </cell>
          <cell r="H5981">
            <v>137571</v>
          </cell>
        </row>
        <row r="5982">
          <cell r="B5982" t="str">
            <v>8979RR</v>
          </cell>
          <cell r="H5982">
            <v>137571</v>
          </cell>
        </row>
        <row r="5983">
          <cell r="B5983" t="str">
            <v>8984RR</v>
          </cell>
          <cell r="H5983">
            <v>137571</v>
          </cell>
        </row>
        <row r="5984">
          <cell r="B5984" t="str">
            <v>8985RR</v>
          </cell>
          <cell r="H5984">
            <v>137571</v>
          </cell>
        </row>
        <row r="5985">
          <cell r="B5985" t="str">
            <v>8991RR</v>
          </cell>
          <cell r="H5985">
            <v>137571</v>
          </cell>
        </row>
        <row r="5986">
          <cell r="B5986" t="str">
            <v>9000RR</v>
          </cell>
          <cell r="H5986">
            <v>137571</v>
          </cell>
        </row>
        <row r="5987">
          <cell r="B5987" t="str">
            <v>9003RR</v>
          </cell>
          <cell r="H5987">
            <v>137571</v>
          </cell>
        </row>
        <row r="5988">
          <cell r="B5988" t="str">
            <v>9018RR</v>
          </cell>
          <cell r="H5988">
            <v>137571</v>
          </cell>
        </row>
        <row r="5989">
          <cell r="B5989" t="str">
            <v>9020RR</v>
          </cell>
          <cell r="H5989">
            <v>137571</v>
          </cell>
        </row>
        <row r="5990">
          <cell r="B5990" t="str">
            <v>9021RR</v>
          </cell>
          <cell r="H5990">
            <v>137571</v>
          </cell>
        </row>
        <row r="5991">
          <cell r="B5991" t="str">
            <v>9023RR</v>
          </cell>
          <cell r="H5991">
            <v>137571</v>
          </cell>
        </row>
        <row r="5992">
          <cell r="B5992" t="str">
            <v>9270SB</v>
          </cell>
          <cell r="H5992">
            <v>128557</v>
          </cell>
        </row>
        <row r="5993">
          <cell r="B5993" t="str">
            <v>9271SB</v>
          </cell>
          <cell r="H5993">
            <v>128557</v>
          </cell>
        </row>
        <row r="5994">
          <cell r="B5994" t="str">
            <v>9275SB</v>
          </cell>
          <cell r="H5994">
            <v>130538</v>
          </cell>
        </row>
        <row r="5995">
          <cell r="B5995" t="str">
            <v>9280SB</v>
          </cell>
          <cell r="H5995">
            <v>130538</v>
          </cell>
        </row>
        <row r="5996">
          <cell r="B5996" t="str">
            <v>9282SB</v>
          </cell>
          <cell r="H5996">
            <v>128557</v>
          </cell>
        </row>
        <row r="5997">
          <cell r="B5997" t="str">
            <v>9283SB</v>
          </cell>
          <cell r="H5997">
            <v>128557</v>
          </cell>
        </row>
        <row r="5998">
          <cell r="B5998" t="str">
            <v>9284SB</v>
          </cell>
          <cell r="H5998">
            <v>128557</v>
          </cell>
        </row>
        <row r="5999">
          <cell r="B5999" t="str">
            <v>9298SB</v>
          </cell>
          <cell r="H5999">
            <v>130538</v>
          </cell>
        </row>
        <row r="6000">
          <cell r="B6000" t="str">
            <v>9299SB</v>
          </cell>
          <cell r="H6000">
            <v>130538</v>
          </cell>
        </row>
        <row r="6001">
          <cell r="B6001" t="str">
            <v>9303SB</v>
          </cell>
          <cell r="H6001">
            <v>130538</v>
          </cell>
        </row>
        <row r="6002">
          <cell r="B6002" t="str">
            <v>9306SB</v>
          </cell>
          <cell r="H6002">
            <v>130538</v>
          </cell>
        </row>
        <row r="6003">
          <cell r="B6003" t="str">
            <v>9307SB</v>
          </cell>
          <cell r="H6003">
            <v>130538</v>
          </cell>
        </row>
        <row r="6004">
          <cell r="B6004" t="str">
            <v>9308SB</v>
          </cell>
          <cell r="H6004">
            <v>130538</v>
          </cell>
        </row>
        <row r="6005">
          <cell r="B6005" t="str">
            <v>9309SB</v>
          </cell>
          <cell r="H6005">
            <v>130538</v>
          </cell>
        </row>
        <row r="6006">
          <cell r="B6006" t="str">
            <v>9310SB</v>
          </cell>
          <cell r="H6006">
            <v>130538</v>
          </cell>
        </row>
        <row r="6007">
          <cell r="B6007" t="str">
            <v>9311SB</v>
          </cell>
          <cell r="H6007">
            <v>97903</v>
          </cell>
        </row>
        <row r="6008">
          <cell r="B6008" t="str">
            <v>9312SB</v>
          </cell>
          <cell r="H6008">
            <v>130538</v>
          </cell>
        </row>
        <row r="6009">
          <cell r="B6009" t="str">
            <v>9605SI</v>
          </cell>
          <cell r="H6009">
            <v>138445</v>
          </cell>
        </row>
        <row r="6010">
          <cell r="B6010" t="str">
            <v>9607SI</v>
          </cell>
          <cell r="H6010">
            <v>138445</v>
          </cell>
        </row>
        <row r="6011">
          <cell r="B6011" t="str">
            <v>9608SI</v>
          </cell>
          <cell r="H6011">
            <v>138445</v>
          </cell>
        </row>
        <row r="6012">
          <cell r="B6012" t="str">
            <v>9609SI</v>
          </cell>
          <cell r="H6012">
            <v>138445</v>
          </cell>
        </row>
        <row r="6013">
          <cell r="B6013" t="str">
            <v>9611SI</v>
          </cell>
          <cell r="H6013">
            <v>138445</v>
          </cell>
        </row>
        <row r="6014">
          <cell r="B6014" t="str">
            <v>9612RI</v>
          </cell>
          <cell r="H6014">
            <v>318109</v>
          </cell>
        </row>
        <row r="6015">
          <cell r="B6015" t="str">
            <v>9613SI</v>
          </cell>
          <cell r="H6015">
            <v>138445</v>
          </cell>
        </row>
        <row r="6016">
          <cell r="B6016" t="str">
            <v>9617SI</v>
          </cell>
          <cell r="H6016">
            <v>138445</v>
          </cell>
        </row>
        <row r="6017">
          <cell r="B6017" t="str">
            <v>9620SI</v>
          </cell>
          <cell r="H6017">
            <v>138445</v>
          </cell>
        </row>
        <row r="6018">
          <cell r="B6018" t="str">
            <v>9626SI</v>
          </cell>
          <cell r="H6018">
            <v>138445</v>
          </cell>
        </row>
        <row r="6019">
          <cell r="B6019" t="str">
            <v>9627SI</v>
          </cell>
          <cell r="H6019">
            <v>138445</v>
          </cell>
        </row>
        <row r="6020">
          <cell r="B6020" t="str">
            <v>9643SI</v>
          </cell>
          <cell r="H6020">
            <v>138445</v>
          </cell>
        </row>
        <row r="6021">
          <cell r="B6021" t="str">
            <v>9645SI</v>
          </cell>
          <cell r="H6021">
            <v>138445</v>
          </cell>
        </row>
        <row r="6022">
          <cell r="B6022" t="str">
            <v>9649SI</v>
          </cell>
          <cell r="H6022">
            <v>138445</v>
          </cell>
        </row>
        <row r="6023">
          <cell r="B6023" t="str">
            <v>9650SI</v>
          </cell>
          <cell r="H6023">
            <v>138445</v>
          </cell>
        </row>
        <row r="6024">
          <cell r="B6024" t="str">
            <v>9653SI</v>
          </cell>
          <cell r="H6024">
            <v>179335</v>
          </cell>
        </row>
        <row r="6025">
          <cell r="B6025" t="str">
            <v>9658SI</v>
          </cell>
          <cell r="H6025">
            <v>138445</v>
          </cell>
        </row>
        <row r="6026">
          <cell r="B6026" t="str">
            <v>9659SI</v>
          </cell>
          <cell r="H6026">
            <v>138445</v>
          </cell>
        </row>
        <row r="6027">
          <cell r="B6027" t="str">
            <v>9663SI</v>
          </cell>
          <cell r="H6027">
            <v>138445</v>
          </cell>
        </row>
        <row r="6028">
          <cell r="B6028" t="str">
            <v>9665SI</v>
          </cell>
          <cell r="H6028">
            <v>138445</v>
          </cell>
        </row>
        <row r="6029">
          <cell r="B6029" t="str">
            <v>9666SI</v>
          </cell>
          <cell r="H6029">
            <v>138445</v>
          </cell>
        </row>
        <row r="6030">
          <cell r="B6030" t="str">
            <v>9667SI</v>
          </cell>
          <cell r="H6030">
            <v>138445</v>
          </cell>
        </row>
        <row r="6031">
          <cell r="B6031" t="str">
            <v>9707SI</v>
          </cell>
          <cell r="H6031">
            <v>168525</v>
          </cell>
        </row>
        <row r="6032">
          <cell r="B6032" t="str">
            <v>9735SG</v>
          </cell>
          <cell r="H6032">
            <v>199496</v>
          </cell>
        </row>
        <row r="6033">
          <cell r="B6033" t="str">
            <v>0147SM</v>
          </cell>
          <cell r="H6033">
            <v>121185</v>
          </cell>
        </row>
        <row r="6034">
          <cell r="B6034" t="str">
            <v>0250RT</v>
          </cell>
          <cell r="H6034">
            <v>99978</v>
          </cell>
        </row>
        <row r="6035">
          <cell r="B6035" t="str">
            <v>0381RI</v>
          </cell>
          <cell r="H6035">
            <v>290498</v>
          </cell>
        </row>
        <row r="6036">
          <cell r="B6036" t="str">
            <v>0601RT</v>
          </cell>
          <cell r="H6036">
            <v>99978</v>
          </cell>
        </row>
        <row r="6037">
          <cell r="B6037" t="str">
            <v>0635RT</v>
          </cell>
          <cell r="H6037">
            <v>99978</v>
          </cell>
        </row>
        <row r="6038">
          <cell r="B6038" t="str">
            <v>0640RT</v>
          </cell>
          <cell r="H6038">
            <v>99978</v>
          </cell>
        </row>
        <row r="6039">
          <cell r="B6039" t="str">
            <v>0642RT</v>
          </cell>
          <cell r="H6039">
            <v>99978</v>
          </cell>
        </row>
        <row r="6040">
          <cell r="B6040" t="str">
            <v>0648RT</v>
          </cell>
          <cell r="H6040">
            <v>99978</v>
          </cell>
        </row>
        <row r="6041">
          <cell r="B6041" t="str">
            <v>0658SN</v>
          </cell>
          <cell r="H6041">
            <v>118182</v>
          </cell>
        </row>
        <row r="6042">
          <cell r="B6042" t="str">
            <v>0661SN</v>
          </cell>
          <cell r="H6042">
            <v>132288</v>
          </cell>
        </row>
        <row r="6043">
          <cell r="B6043" t="str">
            <v>0669SN</v>
          </cell>
          <cell r="H6043">
            <v>129155</v>
          </cell>
        </row>
        <row r="6044">
          <cell r="B6044" t="str">
            <v>0694SN</v>
          </cell>
          <cell r="H6044">
            <v>121414</v>
          </cell>
        </row>
        <row r="6045">
          <cell r="B6045" t="str">
            <v>0720SN</v>
          </cell>
          <cell r="H6045">
            <v>120774</v>
          </cell>
        </row>
        <row r="6046">
          <cell r="B6046" t="str">
            <v>0751SG</v>
          </cell>
          <cell r="H6046">
            <v>321780</v>
          </cell>
        </row>
        <row r="6047">
          <cell r="B6047" t="str">
            <v>1120RS</v>
          </cell>
          <cell r="H6047">
            <v>157364</v>
          </cell>
        </row>
        <row r="6048">
          <cell r="B6048" t="str">
            <v>1150RP</v>
          </cell>
          <cell r="H6048">
            <v>99978</v>
          </cell>
        </row>
        <row r="6049">
          <cell r="B6049" t="str">
            <v>1151RP</v>
          </cell>
          <cell r="H6049">
            <v>99978</v>
          </cell>
        </row>
        <row r="6050">
          <cell r="B6050" t="str">
            <v>1157RP</v>
          </cell>
          <cell r="H6050">
            <v>99978</v>
          </cell>
        </row>
        <row r="6051">
          <cell r="B6051" t="str">
            <v>1162RP</v>
          </cell>
          <cell r="H6051">
            <v>99978</v>
          </cell>
        </row>
        <row r="6052">
          <cell r="B6052" t="str">
            <v>1171RP</v>
          </cell>
          <cell r="H6052">
            <v>99978</v>
          </cell>
        </row>
        <row r="6053">
          <cell r="B6053" t="str">
            <v>1181RP</v>
          </cell>
          <cell r="H6053">
            <v>99978</v>
          </cell>
        </row>
        <row r="6054">
          <cell r="B6054" t="str">
            <v>1194RP</v>
          </cell>
          <cell r="H6054">
            <v>99978</v>
          </cell>
        </row>
        <row r="6055">
          <cell r="B6055" t="str">
            <v>1208RP</v>
          </cell>
          <cell r="H6055">
            <v>99978</v>
          </cell>
        </row>
        <row r="6056">
          <cell r="B6056" t="str">
            <v>1210RP</v>
          </cell>
          <cell r="H6056">
            <v>99978</v>
          </cell>
        </row>
        <row r="6057">
          <cell r="B6057" t="str">
            <v>1225RP</v>
          </cell>
          <cell r="H6057">
            <v>99978</v>
          </cell>
        </row>
        <row r="6058">
          <cell r="B6058" t="str">
            <v>1236RP</v>
          </cell>
          <cell r="H6058">
            <v>99978</v>
          </cell>
        </row>
        <row r="6059">
          <cell r="B6059" t="str">
            <v>1239RP</v>
          </cell>
          <cell r="H6059">
            <v>99978</v>
          </cell>
        </row>
        <row r="6060">
          <cell r="B6060" t="str">
            <v>1242RP</v>
          </cell>
          <cell r="H6060">
            <v>99978</v>
          </cell>
        </row>
        <row r="6061">
          <cell r="B6061" t="str">
            <v>1244RP</v>
          </cell>
          <cell r="H6061">
            <v>99978</v>
          </cell>
        </row>
        <row r="6062">
          <cell r="B6062" t="str">
            <v>1246RP</v>
          </cell>
          <cell r="H6062">
            <v>99978</v>
          </cell>
        </row>
        <row r="6063">
          <cell r="B6063" t="str">
            <v>1247RP</v>
          </cell>
          <cell r="H6063">
            <v>99978</v>
          </cell>
        </row>
        <row r="6064">
          <cell r="B6064" t="str">
            <v>1259RP</v>
          </cell>
          <cell r="H6064">
            <v>99978</v>
          </cell>
        </row>
        <row r="6065">
          <cell r="B6065" t="str">
            <v>1262RP</v>
          </cell>
          <cell r="H6065">
            <v>99978</v>
          </cell>
        </row>
        <row r="6066">
          <cell r="B6066" t="str">
            <v>1272RP</v>
          </cell>
          <cell r="H6066">
            <v>99978</v>
          </cell>
        </row>
        <row r="6067">
          <cell r="B6067" t="str">
            <v>1279RP</v>
          </cell>
          <cell r="H6067">
            <v>99978</v>
          </cell>
        </row>
        <row r="6068">
          <cell r="B6068" t="str">
            <v>1648SL</v>
          </cell>
          <cell r="H6068">
            <v>156406</v>
          </cell>
        </row>
        <row r="6069">
          <cell r="B6069" t="str">
            <v>1650SM</v>
          </cell>
          <cell r="H6069">
            <v>150259</v>
          </cell>
        </row>
        <row r="6070">
          <cell r="B6070" t="str">
            <v>1785SJ</v>
          </cell>
          <cell r="H6070">
            <v>125311</v>
          </cell>
        </row>
        <row r="6071">
          <cell r="B6071" t="str">
            <v>1796SJ</v>
          </cell>
          <cell r="H6071">
            <v>82705</v>
          </cell>
        </row>
        <row r="6072">
          <cell r="B6072" t="str">
            <v>1798SJ</v>
          </cell>
          <cell r="H6072">
            <v>114365</v>
          </cell>
        </row>
        <row r="6073">
          <cell r="B6073" t="str">
            <v>1804SJ</v>
          </cell>
          <cell r="H6073">
            <v>120434</v>
          </cell>
        </row>
        <row r="6074">
          <cell r="B6074" t="str">
            <v>1838SJ</v>
          </cell>
          <cell r="H6074">
            <v>111977</v>
          </cell>
        </row>
        <row r="6075">
          <cell r="B6075" t="str">
            <v>1840SJ</v>
          </cell>
          <cell r="H6075">
            <v>118489</v>
          </cell>
        </row>
        <row r="6076">
          <cell r="B6076" t="str">
            <v>1880SJ</v>
          </cell>
          <cell r="H6076">
            <v>105283</v>
          </cell>
        </row>
        <row r="6077">
          <cell r="B6077" t="str">
            <v>1930SJ</v>
          </cell>
          <cell r="H6077">
            <v>122695</v>
          </cell>
        </row>
        <row r="6078">
          <cell r="B6078" t="str">
            <v>1940SJ</v>
          </cell>
          <cell r="H6078">
            <v>101542</v>
          </cell>
        </row>
        <row r="6079">
          <cell r="B6079" t="str">
            <v>1942SJ</v>
          </cell>
          <cell r="H6079">
            <v>135999</v>
          </cell>
        </row>
        <row r="6080">
          <cell r="B6080" t="str">
            <v>1951SJ</v>
          </cell>
          <cell r="H6080">
            <v>117799</v>
          </cell>
        </row>
        <row r="6081">
          <cell r="B6081" t="str">
            <v>1959SJ</v>
          </cell>
          <cell r="H6081">
            <v>117799</v>
          </cell>
        </row>
        <row r="6082">
          <cell r="B6082" t="str">
            <v>2034SN</v>
          </cell>
          <cell r="H6082">
            <v>132288</v>
          </cell>
        </row>
        <row r="6083">
          <cell r="B6083" t="str">
            <v>2043SN</v>
          </cell>
          <cell r="H6083">
            <v>145436</v>
          </cell>
        </row>
        <row r="6084">
          <cell r="B6084" t="str">
            <v>2053SN</v>
          </cell>
          <cell r="H6084">
            <v>142458</v>
          </cell>
        </row>
        <row r="6085">
          <cell r="B6085" t="str">
            <v>2054SN</v>
          </cell>
          <cell r="H6085">
            <v>140863</v>
          </cell>
        </row>
        <row r="6086">
          <cell r="B6086" t="str">
            <v>2061SN</v>
          </cell>
          <cell r="H6086">
            <v>103834</v>
          </cell>
        </row>
        <row r="6087">
          <cell r="B6087" t="str">
            <v>2062SN</v>
          </cell>
          <cell r="H6087">
            <v>103834</v>
          </cell>
        </row>
        <row r="6088">
          <cell r="B6088" t="str">
            <v>2063SN</v>
          </cell>
          <cell r="H6088">
            <v>103834</v>
          </cell>
        </row>
        <row r="6089">
          <cell r="B6089" t="str">
            <v>2071SN</v>
          </cell>
          <cell r="H6089">
            <v>103834</v>
          </cell>
        </row>
        <row r="6090">
          <cell r="B6090" t="str">
            <v>2076SN</v>
          </cell>
          <cell r="H6090">
            <v>103834</v>
          </cell>
        </row>
        <row r="6091">
          <cell r="B6091" t="str">
            <v>2085SN</v>
          </cell>
          <cell r="H6091">
            <v>103834</v>
          </cell>
        </row>
        <row r="6092">
          <cell r="B6092" t="str">
            <v>2089SN</v>
          </cell>
          <cell r="H6092">
            <v>103834</v>
          </cell>
        </row>
        <row r="6093">
          <cell r="B6093" t="str">
            <v>2094SN</v>
          </cell>
          <cell r="H6093">
            <v>103834</v>
          </cell>
        </row>
        <row r="6094">
          <cell r="B6094" t="str">
            <v>2095SN</v>
          </cell>
          <cell r="H6094">
            <v>103834</v>
          </cell>
        </row>
        <row r="6095">
          <cell r="B6095" t="str">
            <v>2103SN</v>
          </cell>
          <cell r="H6095">
            <v>103834</v>
          </cell>
        </row>
        <row r="6096">
          <cell r="B6096" t="str">
            <v>2117SJ</v>
          </cell>
          <cell r="H6096">
            <v>119279</v>
          </cell>
        </row>
        <row r="6097">
          <cell r="B6097" t="str">
            <v>2124SJ</v>
          </cell>
          <cell r="H6097">
            <v>80277</v>
          </cell>
        </row>
        <row r="6098">
          <cell r="B6098" t="str">
            <v>2126SJ</v>
          </cell>
          <cell r="H6098">
            <v>107779</v>
          </cell>
        </row>
        <row r="6099">
          <cell r="B6099" t="str">
            <v>2155SJ</v>
          </cell>
          <cell r="H6099">
            <v>107779</v>
          </cell>
        </row>
        <row r="6100">
          <cell r="B6100" t="str">
            <v>2167SG1</v>
          </cell>
          <cell r="H6100">
            <v>176548</v>
          </cell>
        </row>
        <row r="6101">
          <cell r="B6101" t="str">
            <v>2198SJ</v>
          </cell>
          <cell r="H6101">
            <v>121185</v>
          </cell>
        </row>
        <row r="6102">
          <cell r="B6102" t="str">
            <v>2207SG</v>
          </cell>
          <cell r="H6102">
            <v>140678</v>
          </cell>
        </row>
        <row r="6103">
          <cell r="B6103" t="str">
            <v>2209SG</v>
          </cell>
          <cell r="H6103">
            <v>140678</v>
          </cell>
        </row>
        <row r="6104">
          <cell r="B6104" t="str">
            <v>2215SJ</v>
          </cell>
          <cell r="H6104">
            <v>146633</v>
          </cell>
        </row>
        <row r="6105">
          <cell r="B6105" t="str">
            <v>2257SJ</v>
          </cell>
          <cell r="H6105">
            <v>128252</v>
          </cell>
        </row>
        <row r="6106">
          <cell r="B6106" t="str">
            <v>2277SJ</v>
          </cell>
          <cell r="H6106">
            <v>122749</v>
          </cell>
        </row>
        <row r="6107">
          <cell r="B6107" t="str">
            <v>2297SJ</v>
          </cell>
          <cell r="H6107">
            <v>125853</v>
          </cell>
        </row>
        <row r="6108">
          <cell r="B6108" t="str">
            <v>2344SG</v>
          </cell>
          <cell r="H6108">
            <v>151360</v>
          </cell>
        </row>
        <row r="6109">
          <cell r="B6109" t="str">
            <v>2350SJ</v>
          </cell>
          <cell r="H6109">
            <v>278103</v>
          </cell>
        </row>
        <row r="6110">
          <cell r="B6110" t="str">
            <v>2364SG</v>
          </cell>
          <cell r="H6110">
            <v>231533</v>
          </cell>
        </row>
        <row r="6111">
          <cell r="B6111" t="str">
            <v>2471SG</v>
          </cell>
          <cell r="H6111">
            <v>149965</v>
          </cell>
        </row>
        <row r="6112">
          <cell r="B6112" t="str">
            <v>2481SG</v>
          </cell>
          <cell r="H6112">
            <v>231773</v>
          </cell>
        </row>
        <row r="6113">
          <cell r="B6113" t="str">
            <v>2528SG</v>
          </cell>
          <cell r="H6113">
            <v>114185</v>
          </cell>
        </row>
        <row r="6114">
          <cell r="B6114" t="str">
            <v>2540SG</v>
          </cell>
          <cell r="H6114">
            <v>140678</v>
          </cell>
        </row>
        <row r="6115">
          <cell r="B6115" t="str">
            <v>2549RO</v>
          </cell>
          <cell r="H6115">
            <v>122749</v>
          </cell>
        </row>
        <row r="6116">
          <cell r="B6116" t="str">
            <v>2586SG</v>
          </cell>
          <cell r="H6116">
            <v>140678</v>
          </cell>
        </row>
        <row r="6117">
          <cell r="B6117" t="str">
            <v>2593SG</v>
          </cell>
          <cell r="H6117">
            <v>140678</v>
          </cell>
        </row>
        <row r="6118">
          <cell r="B6118" t="str">
            <v>2613RO</v>
          </cell>
          <cell r="H6118">
            <v>104519</v>
          </cell>
        </row>
        <row r="6119">
          <cell r="B6119" t="str">
            <v>2636RO</v>
          </cell>
          <cell r="H6119">
            <v>104519</v>
          </cell>
        </row>
        <row r="6120">
          <cell r="B6120" t="str">
            <v>2781RO</v>
          </cell>
          <cell r="H6120">
            <v>484074</v>
          </cell>
        </row>
        <row r="6121">
          <cell r="B6121" t="str">
            <v>2782RO</v>
          </cell>
          <cell r="H6121">
            <v>256475</v>
          </cell>
        </row>
        <row r="6122">
          <cell r="B6122" t="str">
            <v>2783SG</v>
          </cell>
          <cell r="H6122">
            <v>112789</v>
          </cell>
        </row>
        <row r="6123">
          <cell r="B6123" t="str">
            <v>2835RM</v>
          </cell>
          <cell r="H6123">
            <v>208932</v>
          </cell>
        </row>
        <row r="6124">
          <cell r="B6124" t="str">
            <v>2837RM1</v>
          </cell>
          <cell r="H6124">
            <v>185095</v>
          </cell>
        </row>
        <row r="6125">
          <cell r="B6125" t="str">
            <v>2999RC</v>
          </cell>
          <cell r="H6125">
            <v>211049</v>
          </cell>
        </row>
        <row r="6126">
          <cell r="B6126" t="str">
            <v>3227RX</v>
          </cell>
          <cell r="H6126">
            <v>110834</v>
          </cell>
        </row>
        <row r="6127">
          <cell r="B6127" t="str">
            <v>3245SD</v>
          </cell>
          <cell r="H6127">
            <v>140678</v>
          </cell>
        </row>
        <row r="6128">
          <cell r="B6128" t="str">
            <v>3251SD</v>
          </cell>
          <cell r="H6128">
            <v>103178</v>
          </cell>
        </row>
        <row r="6129">
          <cell r="B6129" t="str">
            <v>3265QF2</v>
          </cell>
          <cell r="H6129">
            <v>223373</v>
          </cell>
        </row>
        <row r="6130">
          <cell r="B6130" t="str">
            <v>3395SD</v>
          </cell>
          <cell r="H6130">
            <v>141713</v>
          </cell>
        </row>
        <row r="6131">
          <cell r="B6131" t="str">
            <v>3406SD</v>
          </cell>
          <cell r="H6131">
            <v>103178</v>
          </cell>
        </row>
        <row r="6132">
          <cell r="B6132" t="str">
            <v>3485SD</v>
          </cell>
          <cell r="H6132">
            <v>99106</v>
          </cell>
        </row>
        <row r="6133">
          <cell r="B6133" t="str">
            <v>3487SD</v>
          </cell>
          <cell r="H6133">
            <v>97903</v>
          </cell>
        </row>
        <row r="6134">
          <cell r="B6134" t="str">
            <v>3489SD</v>
          </cell>
          <cell r="H6134">
            <v>97903</v>
          </cell>
        </row>
        <row r="6135">
          <cell r="B6135" t="str">
            <v>3496SD</v>
          </cell>
          <cell r="H6135">
            <v>97903</v>
          </cell>
        </row>
        <row r="6136">
          <cell r="B6136" t="str">
            <v>3497SD</v>
          </cell>
          <cell r="H6136">
            <v>97903</v>
          </cell>
        </row>
        <row r="6137">
          <cell r="B6137" t="str">
            <v>3498SD</v>
          </cell>
          <cell r="H6137">
            <v>99106</v>
          </cell>
        </row>
        <row r="6138">
          <cell r="B6138" t="str">
            <v>3500SD</v>
          </cell>
          <cell r="H6138">
            <v>97903</v>
          </cell>
        </row>
        <row r="6139">
          <cell r="B6139" t="str">
            <v>3501SD</v>
          </cell>
          <cell r="H6139">
            <v>99106</v>
          </cell>
        </row>
        <row r="6140">
          <cell r="B6140" t="str">
            <v>3502SD</v>
          </cell>
          <cell r="H6140">
            <v>99106</v>
          </cell>
        </row>
        <row r="6141">
          <cell r="B6141" t="str">
            <v>3503SD</v>
          </cell>
          <cell r="H6141">
            <v>99106</v>
          </cell>
        </row>
        <row r="6142">
          <cell r="B6142" t="str">
            <v>3539SD</v>
          </cell>
          <cell r="H6142">
            <v>103178</v>
          </cell>
        </row>
        <row r="6143">
          <cell r="B6143" t="str">
            <v>3545SD</v>
          </cell>
          <cell r="H6143">
            <v>103178</v>
          </cell>
        </row>
        <row r="6144">
          <cell r="B6144" t="str">
            <v>3556SD</v>
          </cell>
          <cell r="H6144">
            <v>103178</v>
          </cell>
        </row>
        <row r="6145">
          <cell r="B6145" t="str">
            <v>3557SD</v>
          </cell>
          <cell r="H6145">
            <v>103178</v>
          </cell>
        </row>
        <row r="6146">
          <cell r="B6146" t="str">
            <v>3563SD</v>
          </cell>
          <cell r="H6146">
            <v>99106</v>
          </cell>
        </row>
        <row r="6147">
          <cell r="B6147" t="str">
            <v>3568SD</v>
          </cell>
          <cell r="H6147">
            <v>103178</v>
          </cell>
        </row>
        <row r="6148">
          <cell r="B6148" t="str">
            <v>3571SD</v>
          </cell>
          <cell r="H6148">
            <v>103178</v>
          </cell>
        </row>
        <row r="6149">
          <cell r="B6149" t="str">
            <v>3588SD</v>
          </cell>
          <cell r="H6149">
            <v>99106</v>
          </cell>
        </row>
        <row r="6150">
          <cell r="B6150" t="str">
            <v>3589SD</v>
          </cell>
          <cell r="H6150">
            <v>99106</v>
          </cell>
        </row>
        <row r="6151">
          <cell r="B6151" t="str">
            <v>3590SD</v>
          </cell>
          <cell r="H6151">
            <v>99106</v>
          </cell>
        </row>
        <row r="6152">
          <cell r="B6152" t="str">
            <v>3594SD</v>
          </cell>
          <cell r="H6152">
            <v>97903</v>
          </cell>
        </row>
        <row r="6153">
          <cell r="B6153" t="str">
            <v>3596SD</v>
          </cell>
          <cell r="H6153">
            <v>99106</v>
          </cell>
        </row>
        <row r="6154">
          <cell r="B6154" t="str">
            <v>3597SD</v>
          </cell>
          <cell r="H6154">
            <v>103178</v>
          </cell>
        </row>
        <row r="6155">
          <cell r="B6155" t="str">
            <v>3607SD</v>
          </cell>
          <cell r="H6155">
            <v>89573</v>
          </cell>
        </row>
        <row r="6156">
          <cell r="B6156" t="str">
            <v>3642SD</v>
          </cell>
          <cell r="H6156">
            <v>153092</v>
          </cell>
        </row>
        <row r="6157">
          <cell r="B6157" t="str">
            <v>3685SD</v>
          </cell>
          <cell r="H6157">
            <v>103178</v>
          </cell>
        </row>
        <row r="6158">
          <cell r="B6158" t="str">
            <v>3686SD</v>
          </cell>
          <cell r="H6158">
            <v>103178</v>
          </cell>
        </row>
        <row r="6159">
          <cell r="B6159" t="str">
            <v>3692SD</v>
          </cell>
          <cell r="H6159">
            <v>103178</v>
          </cell>
        </row>
        <row r="6160">
          <cell r="B6160" t="str">
            <v>3693SD</v>
          </cell>
          <cell r="H6160">
            <v>103178</v>
          </cell>
        </row>
        <row r="6161">
          <cell r="B6161" t="str">
            <v>3739SD</v>
          </cell>
          <cell r="H6161">
            <v>103178</v>
          </cell>
        </row>
        <row r="6162">
          <cell r="B6162" t="str">
            <v>3781SD</v>
          </cell>
          <cell r="H6162">
            <v>103178</v>
          </cell>
        </row>
        <row r="6163">
          <cell r="B6163" t="str">
            <v>3783SD</v>
          </cell>
          <cell r="H6163">
            <v>103178</v>
          </cell>
        </row>
        <row r="6164">
          <cell r="B6164" t="str">
            <v>3806SD</v>
          </cell>
          <cell r="H6164">
            <v>103178</v>
          </cell>
        </row>
        <row r="6165">
          <cell r="B6165" t="str">
            <v>3844SD</v>
          </cell>
          <cell r="H6165">
            <v>103178</v>
          </cell>
        </row>
        <row r="6166">
          <cell r="B6166" t="str">
            <v>3865SD</v>
          </cell>
          <cell r="H6166">
            <v>103178</v>
          </cell>
        </row>
        <row r="6167">
          <cell r="B6167" t="str">
            <v>3913SD</v>
          </cell>
          <cell r="H6167">
            <v>140720</v>
          </cell>
        </row>
        <row r="6168">
          <cell r="B6168" t="str">
            <v>4067SN</v>
          </cell>
          <cell r="H6168">
            <v>152288</v>
          </cell>
        </row>
        <row r="6169">
          <cell r="B6169" t="str">
            <v>4251SM</v>
          </cell>
          <cell r="H6169">
            <v>152130</v>
          </cell>
        </row>
        <row r="6170">
          <cell r="B6170" t="str">
            <v>4264SM</v>
          </cell>
          <cell r="H6170">
            <v>133966</v>
          </cell>
        </row>
        <row r="6171">
          <cell r="B6171" t="str">
            <v>4265SM</v>
          </cell>
          <cell r="H6171">
            <v>150259</v>
          </cell>
        </row>
        <row r="6172">
          <cell r="B6172" t="str">
            <v>4272SM</v>
          </cell>
          <cell r="H6172">
            <v>116199</v>
          </cell>
        </row>
        <row r="6173">
          <cell r="B6173" t="str">
            <v>4275SM</v>
          </cell>
          <cell r="H6173">
            <v>129161</v>
          </cell>
        </row>
        <row r="6174">
          <cell r="B6174" t="str">
            <v>4292SM</v>
          </cell>
          <cell r="H6174">
            <v>172483</v>
          </cell>
        </row>
        <row r="6175">
          <cell r="B6175" t="str">
            <v>4320RP</v>
          </cell>
          <cell r="H6175">
            <v>288496</v>
          </cell>
        </row>
        <row r="6176">
          <cell r="B6176" t="str">
            <v>4329RP</v>
          </cell>
          <cell r="H6176">
            <v>285170</v>
          </cell>
        </row>
        <row r="6177">
          <cell r="B6177" t="str">
            <v>4405RJ</v>
          </cell>
          <cell r="H6177">
            <v>185594</v>
          </cell>
        </row>
        <row r="6178">
          <cell r="B6178" t="str">
            <v>4406RJ</v>
          </cell>
          <cell r="H6178">
            <v>77520</v>
          </cell>
        </row>
        <row r="6179">
          <cell r="B6179" t="str">
            <v>4414RJ</v>
          </cell>
          <cell r="H6179">
            <v>111183</v>
          </cell>
        </row>
        <row r="6180">
          <cell r="B6180" t="str">
            <v>4418RJ1</v>
          </cell>
          <cell r="H6180">
            <v>322261</v>
          </cell>
        </row>
        <row r="6181">
          <cell r="B6181" t="str">
            <v>4431RJ</v>
          </cell>
          <cell r="H6181">
            <v>419027</v>
          </cell>
        </row>
        <row r="6182">
          <cell r="B6182" t="str">
            <v>4433RJ</v>
          </cell>
          <cell r="H6182">
            <v>144930</v>
          </cell>
        </row>
        <row r="6183">
          <cell r="B6183" t="str">
            <v>4446RJ</v>
          </cell>
          <cell r="H6183">
            <v>130424</v>
          </cell>
        </row>
        <row r="6184">
          <cell r="B6184" t="str">
            <v>4456RJ</v>
          </cell>
          <cell r="H6184">
            <v>152352</v>
          </cell>
        </row>
        <row r="6185">
          <cell r="B6185" t="str">
            <v>4458RJ</v>
          </cell>
          <cell r="H6185">
            <v>152352</v>
          </cell>
        </row>
        <row r="6186">
          <cell r="B6186" t="str">
            <v>4517RJ</v>
          </cell>
          <cell r="H6186">
            <v>139517</v>
          </cell>
        </row>
        <row r="6187">
          <cell r="B6187" t="str">
            <v>4527RJ</v>
          </cell>
          <cell r="H6187">
            <v>457797</v>
          </cell>
        </row>
        <row r="6188">
          <cell r="B6188" t="str">
            <v>4545SL</v>
          </cell>
          <cell r="H6188">
            <v>183808</v>
          </cell>
        </row>
        <row r="6189">
          <cell r="B6189" t="str">
            <v>4565SL</v>
          </cell>
          <cell r="H6189">
            <v>123832</v>
          </cell>
        </row>
        <row r="6190">
          <cell r="B6190" t="str">
            <v>4573SL</v>
          </cell>
          <cell r="H6190">
            <v>275973</v>
          </cell>
        </row>
        <row r="6191">
          <cell r="B6191" t="str">
            <v>4582RJ</v>
          </cell>
          <cell r="H6191">
            <v>207066</v>
          </cell>
        </row>
        <row r="6192">
          <cell r="B6192" t="str">
            <v>4603RJ</v>
          </cell>
          <cell r="H6192">
            <v>361788</v>
          </cell>
        </row>
        <row r="6193">
          <cell r="B6193" t="str">
            <v>4606RJ</v>
          </cell>
          <cell r="H6193">
            <v>194484</v>
          </cell>
        </row>
        <row r="6194">
          <cell r="B6194" t="str">
            <v>4607RJ</v>
          </cell>
          <cell r="H6194">
            <v>194484</v>
          </cell>
        </row>
        <row r="6195">
          <cell r="B6195" t="str">
            <v>4608RJ</v>
          </cell>
          <cell r="H6195">
            <v>196595</v>
          </cell>
        </row>
        <row r="6196">
          <cell r="B6196" t="str">
            <v>4609RJ</v>
          </cell>
          <cell r="H6196">
            <v>465176</v>
          </cell>
        </row>
        <row r="6197">
          <cell r="B6197" t="str">
            <v>4612RJ</v>
          </cell>
          <cell r="H6197">
            <v>196595</v>
          </cell>
        </row>
        <row r="6198">
          <cell r="B6198" t="str">
            <v>4614RJ</v>
          </cell>
          <cell r="H6198">
            <v>74635</v>
          </cell>
        </row>
        <row r="6199">
          <cell r="B6199" t="str">
            <v>4625RJ</v>
          </cell>
          <cell r="H6199">
            <v>141015</v>
          </cell>
        </row>
        <row r="6200">
          <cell r="B6200" t="str">
            <v>4629RJ</v>
          </cell>
          <cell r="H6200">
            <v>146873</v>
          </cell>
        </row>
        <row r="6201">
          <cell r="B6201" t="str">
            <v>4639RJ1</v>
          </cell>
          <cell r="H6201">
            <v>111526</v>
          </cell>
        </row>
        <row r="6202">
          <cell r="B6202" t="str">
            <v>4642RJ1</v>
          </cell>
          <cell r="H6202">
            <v>241757</v>
          </cell>
        </row>
        <row r="6203">
          <cell r="B6203" t="str">
            <v>4646RJ</v>
          </cell>
          <cell r="H6203">
            <v>237487</v>
          </cell>
        </row>
        <row r="6204">
          <cell r="B6204" t="str">
            <v>4648RJ</v>
          </cell>
          <cell r="H6204">
            <v>146320</v>
          </cell>
        </row>
        <row r="6205">
          <cell r="B6205" t="str">
            <v>4660RJ</v>
          </cell>
          <cell r="H6205">
            <v>311363</v>
          </cell>
        </row>
        <row r="6206">
          <cell r="B6206" t="str">
            <v>4661RJ</v>
          </cell>
          <cell r="H6206">
            <v>292676</v>
          </cell>
        </row>
        <row r="6207">
          <cell r="B6207" t="str">
            <v>4671RJ</v>
          </cell>
          <cell r="H6207">
            <v>113493</v>
          </cell>
        </row>
        <row r="6208">
          <cell r="B6208" t="str">
            <v>4676RJ</v>
          </cell>
          <cell r="H6208">
            <v>97547</v>
          </cell>
        </row>
        <row r="6209">
          <cell r="B6209" t="str">
            <v>4680RJ</v>
          </cell>
          <cell r="H6209">
            <v>115015</v>
          </cell>
        </row>
        <row r="6210">
          <cell r="B6210" t="str">
            <v>4700RJ</v>
          </cell>
          <cell r="H6210">
            <v>201394</v>
          </cell>
        </row>
        <row r="6211">
          <cell r="B6211" t="str">
            <v>4779OX</v>
          </cell>
          <cell r="H6211">
            <v>170905</v>
          </cell>
        </row>
        <row r="6212">
          <cell r="B6212" t="str">
            <v>4815SF</v>
          </cell>
          <cell r="H6212">
            <v>203926</v>
          </cell>
        </row>
        <row r="6213">
          <cell r="B6213" t="str">
            <v>4960RJ1</v>
          </cell>
          <cell r="H6213">
            <v>149345</v>
          </cell>
        </row>
        <row r="6214">
          <cell r="B6214" t="str">
            <v>4960SJ</v>
          </cell>
          <cell r="H6214">
            <v>108561</v>
          </cell>
        </row>
        <row r="6215">
          <cell r="B6215" t="str">
            <v>4964SJ</v>
          </cell>
          <cell r="H6215">
            <v>108561</v>
          </cell>
        </row>
        <row r="6216">
          <cell r="B6216" t="str">
            <v>4965SJ</v>
          </cell>
          <cell r="H6216">
            <v>108561</v>
          </cell>
        </row>
        <row r="6217">
          <cell r="B6217" t="str">
            <v>4972SJ</v>
          </cell>
          <cell r="H6217">
            <v>108561</v>
          </cell>
        </row>
        <row r="6218">
          <cell r="B6218" t="str">
            <v>4973SJ</v>
          </cell>
          <cell r="H6218">
            <v>125528</v>
          </cell>
        </row>
        <row r="6219">
          <cell r="B6219" t="str">
            <v>4974SJ</v>
          </cell>
          <cell r="H6219">
            <v>123922</v>
          </cell>
        </row>
        <row r="6220">
          <cell r="B6220" t="str">
            <v>4981SJ</v>
          </cell>
          <cell r="H6220">
            <v>123922</v>
          </cell>
        </row>
        <row r="6221">
          <cell r="B6221" t="str">
            <v>4984SJ</v>
          </cell>
          <cell r="H6221">
            <v>123922</v>
          </cell>
        </row>
        <row r="6222">
          <cell r="B6222" t="str">
            <v>4985SJ</v>
          </cell>
          <cell r="H6222">
            <v>108561</v>
          </cell>
        </row>
        <row r="6223">
          <cell r="B6223" t="str">
            <v>4986RJ</v>
          </cell>
          <cell r="H6223">
            <v>109928</v>
          </cell>
        </row>
        <row r="6224">
          <cell r="B6224" t="str">
            <v>5104SB</v>
          </cell>
          <cell r="H6224">
            <v>103387</v>
          </cell>
        </row>
        <row r="6225">
          <cell r="B6225" t="str">
            <v>5107RS</v>
          </cell>
          <cell r="H6225">
            <v>93158</v>
          </cell>
        </row>
        <row r="6226">
          <cell r="B6226" t="str">
            <v>5156RS</v>
          </cell>
          <cell r="H6226">
            <v>108778</v>
          </cell>
        </row>
        <row r="6227">
          <cell r="B6227" t="str">
            <v>5234RS</v>
          </cell>
          <cell r="H6227">
            <v>157248</v>
          </cell>
        </row>
        <row r="6228">
          <cell r="B6228" t="str">
            <v>5658SM</v>
          </cell>
          <cell r="H6228">
            <v>148287</v>
          </cell>
        </row>
        <row r="6229">
          <cell r="B6229" t="str">
            <v>5669PM1</v>
          </cell>
          <cell r="H6229">
            <v>88142</v>
          </cell>
        </row>
        <row r="6230">
          <cell r="B6230" t="str">
            <v>5685SM</v>
          </cell>
          <cell r="H6230">
            <v>122336</v>
          </cell>
        </row>
        <row r="6231">
          <cell r="B6231" t="str">
            <v>5689PM1</v>
          </cell>
          <cell r="H6231">
            <v>88142</v>
          </cell>
        </row>
        <row r="6232">
          <cell r="B6232" t="str">
            <v>5784QF1</v>
          </cell>
          <cell r="H6232">
            <v>79002</v>
          </cell>
        </row>
        <row r="6233">
          <cell r="B6233" t="str">
            <v>5788QF1</v>
          </cell>
          <cell r="H6233">
            <v>118503</v>
          </cell>
        </row>
        <row r="6234">
          <cell r="B6234" t="str">
            <v>5793QF2</v>
          </cell>
          <cell r="H6234">
            <v>82127</v>
          </cell>
        </row>
        <row r="6235">
          <cell r="B6235" t="str">
            <v>5799PM1</v>
          </cell>
          <cell r="H6235">
            <v>88142</v>
          </cell>
        </row>
        <row r="6236">
          <cell r="B6236" t="str">
            <v>5824QF1</v>
          </cell>
          <cell r="H6236">
            <v>0</v>
          </cell>
        </row>
        <row r="6237">
          <cell r="B6237" t="str">
            <v>5832PM1</v>
          </cell>
          <cell r="H6237">
            <v>88142</v>
          </cell>
        </row>
        <row r="6238">
          <cell r="B6238" t="str">
            <v>5958PM1</v>
          </cell>
          <cell r="H6238">
            <v>88142</v>
          </cell>
        </row>
        <row r="6239">
          <cell r="B6239" t="str">
            <v>6281SL</v>
          </cell>
          <cell r="H6239">
            <v>117673</v>
          </cell>
        </row>
        <row r="6240">
          <cell r="B6240" t="str">
            <v>6536PH1</v>
          </cell>
          <cell r="H6240">
            <v>88142</v>
          </cell>
        </row>
        <row r="6241">
          <cell r="B6241" t="str">
            <v>6608PH1</v>
          </cell>
          <cell r="H6241">
            <v>88142</v>
          </cell>
        </row>
        <row r="6242">
          <cell r="B6242" t="str">
            <v>6665RX</v>
          </cell>
          <cell r="H6242">
            <v>122875</v>
          </cell>
        </row>
        <row r="6243">
          <cell r="B6243" t="str">
            <v>6668RX</v>
          </cell>
          <cell r="H6243">
            <v>121522</v>
          </cell>
        </row>
        <row r="6244">
          <cell r="B6244" t="str">
            <v>6670RX</v>
          </cell>
          <cell r="H6244">
            <v>121522</v>
          </cell>
        </row>
        <row r="6245">
          <cell r="B6245" t="str">
            <v>6684RX</v>
          </cell>
          <cell r="H6245">
            <v>104519</v>
          </cell>
        </row>
        <row r="6246">
          <cell r="B6246" t="str">
            <v>6707RX</v>
          </cell>
          <cell r="H6246">
            <v>121522</v>
          </cell>
        </row>
        <row r="6247">
          <cell r="B6247" t="str">
            <v>6751PH1</v>
          </cell>
          <cell r="H6247">
            <v>88142</v>
          </cell>
        </row>
        <row r="6248">
          <cell r="B6248" t="str">
            <v>6791RX</v>
          </cell>
          <cell r="H6248">
            <v>121522</v>
          </cell>
        </row>
        <row r="6249">
          <cell r="B6249" t="str">
            <v>6803RX</v>
          </cell>
          <cell r="H6249">
            <v>121522</v>
          </cell>
        </row>
        <row r="6250">
          <cell r="B6250" t="str">
            <v>6806RX</v>
          </cell>
          <cell r="H6250">
            <v>131386</v>
          </cell>
        </row>
        <row r="6251">
          <cell r="B6251" t="str">
            <v>6814RX</v>
          </cell>
          <cell r="H6251">
            <v>121522</v>
          </cell>
        </row>
        <row r="6252">
          <cell r="B6252" t="str">
            <v>6820RX</v>
          </cell>
          <cell r="H6252">
            <v>121522</v>
          </cell>
        </row>
        <row r="6253">
          <cell r="B6253" t="str">
            <v>6821RX</v>
          </cell>
          <cell r="H6253">
            <v>121522</v>
          </cell>
        </row>
        <row r="6254">
          <cell r="B6254" t="str">
            <v>6866RX</v>
          </cell>
          <cell r="H6254">
            <v>121522</v>
          </cell>
        </row>
        <row r="6255">
          <cell r="B6255" t="str">
            <v>6867RX</v>
          </cell>
          <cell r="H6255">
            <v>121522</v>
          </cell>
        </row>
        <row r="6256">
          <cell r="B6256" t="str">
            <v>6880RX</v>
          </cell>
          <cell r="H6256">
            <v>121522</v>
          </cell>
        </row>
        <row r="6257">
          <cell r="B6257" t="str">
            <v>6916RX</v>
          </cell>
          <cell r="H6257">
            <v>121522</v>
          </cell>
        </row>
        <row r="6258">
          <cell r="B6258" t="str">
            <v>7275SM</v>
          </cell>
          <cell r="H6258">
            <v>150259</v>
          </cell>
        </row>
        <row r="6259">
          <cell r="B6259" t="str">
            <v>7298SM</v>
          </cell>
          <cell r="H6259">
            <v>119706</v>
          </cell>
        </row>
        <row r="6260">
          <cell r="B6260" t="str">
            <v>7303NR1</v>
          </cell>
          <cell r="H6260">
            <v>111616</v>
          </cell>
        </row>
        <row r="6261">
          <cell r="B6261" t="str">
            <v>7307SM</v>
          </cell>
          <cell r="H6261">
            <v>119279</v>
          </cell>
        </row>
        <row r="6262">
          <cell r="B6262" t="str">
            <v>7493SL</v>
          </cell>
          <cell r="H6262">
            <v>124277</v>
          </cell>
        </row>
        <row r="6263">
          <cell r="B6263" t="str">
            <v>7635SI</v>
          </cell>
          <cell r="H6263">
            <v>161825</v>
          </cell>
        </row>
        <row r="6264">
          <cell r="B6264" t="str">
            <v>8816SL</v>
          </cell>
          <cell r="H6264">
            <v>145508</v>
          </cell>
        </row>
        <row r="6265">
          <cell r="B6265" t="str">
            <v>9016SM</v>
          </cell>
          <cell r="H6265">
            <v>152930</v>
          </cell>
        </row>
        <row r="6266">
          <cell r="B6266" t="str">
            <v>9037SM</v>
          </cell>
          <cell r="H6266">
            <v>154957</v>
          </cell>
        </row>
        <row r="6267">
          <cell r="B6267" t="str">
            <v>9259SJ</v>
          </cell>
          <cell r="H6267">
            <v>117300</v>
          </cell>
        </row>
        <row r="6268">
          <cell r="B6268" t="str">
            <v>9264SJ</v>
          </cell>
          <cell r="H6268">
            <v>125047</v>
          </cell>
        </row>
        <row r="6269">
          <cell r="B6269" t="str">
            <v>9615SI</v>
          </cell>
          <cell r="H6269">
            <v>202236</v>
          </cell>
        </row>
        <row r="6270">
          <cell r="B6270" t="str">
            <v>9635SI</v>
          </cell>
          <cell r="H6270">
            <v>122749</v>
          </cell>
        </row>
        <row r="6271">
          <cell r="B6271" t="str">
            <v>9688SI</v>
          </cell>
          <cell r="H6271">
            <v>249514</v>
          </cell>
        </row>
        <row r="6272">
          <cell r="B6272" t="str">
            <v>0005RO</v>
          </cell>
          <cell r="H6272">
            <v>109347</v>
          </cell>
        </row>
        <row r="6273">
          <cell r="B6273" t="str">
            <v>0152SM</v>
          </cell>
          <cell r="H6273">
            <v>76071</v>
          </cell>
        </row>
        <row r="6274">
          <cell r="B6274" t="str">
            <v>0163SM</v>
          </cell>
          <cell r="H6274">
            <v>76071</v>
          </cell>
        </row>
        <row r="6275">
          <cell r="B6275" t="str">
            <v>0165SM</v>
          </cell>
          <cell r="H6275">
            <v>76071</v>
          </cell>
        </row>
        <row r="6276">
          <cell r="B6276" t="str">
            <v>0166SM</v>
          </cell>
          <cell r="H6276">
            <v>76071</v>
          </cell>
        </row>
        <row r="6277">
          <cell r="B6277" t="str">
            <v>0296RT</v>
          </cell>
          <cell r="H6277">
            <v>66652</v>
          </cell>
        </row>
        <row r="6278">
          <cell r="B6278" t="str">
            <v>0297RT</v>
          </cell>
          <cell r="H6278">
            <v>66652</v>
          </cell>
        </row>
        <row r="6279">
          <cell r="B6279" t="str">
            <v>0306RT</v>
          </cell>
          <cell r="H6279">
            <v>66652</v>
          </cell>
        </row>
        <row r="6280">
          <cell r="B6280" t="str">
            <v>0312RT</v>
          </cell>
          <cell r="H6280">
            <v>66652</v>
          </cell>
        </row>
        <row r="6281">
          <cell r="B6281" t="str">
            <v>0314RT</v>
          </cell>
          <cell r="H6281">
            <v>66652</v>
          </cell>
        </row>
        <row r="6282">
          <cell r="B6282" t="str">
            <v>0316RT</v>
          </cell>
          <cell r="H6282">
            <v>66652</v>
          </cell>
        </row>
        <row r="6283">
          <cell r="B6283" t="str">
            <v>0317RT</v>
          </cell>
          <cell r="H6283">
            <v>66652</v>
          </cell>
        </row>
        <row r="6284">
          <cell r="B6284" t="str">
            <v>0318RT</v>
          </cell>
          <cell r="H6284">
            <v>66652</v>
          </cell>
        </row>
        <row r="6285">
          <cell r="B6285" t="str">
            <v>0319RT</v>
          </cell>
          <cell r="H6285">
            <v>66652</v>
          </cell>
        </row>
        <row r="6286">
          <cell r="B6286" t="str">
            <v>0320RT</v>
          </cell>
          <cell r="H6286">
            <v>66652</v>
          </cell>
        </row>
        <row r="6287">
          <cell r="B6287" t="str">
            <v>0322RT</v>
          </cell>
          <cell r="H6287">
            <v>66652</v>
          </cell>
        </row>
        <row r="6288">
          <cell r="B6288" t="str">
            <v>0326RT</v>
          </cell>
          <cell r="H6288">
            <v>66652</v>
          </cell>
        </row>
        <row r="6289">
          <cell r="B6289" t="str">
            <v>0340RT</v>
          </cell>
          <cell r="H6289">
            <v>66652</v>
          </cell>
        </row>
        <row r="6290">
          <cell r="B6290" t="str">
            <v>0341RT</v>
          </cell>
          <cell r="H6290">
            <v>66652</v>
          </cell>
        </row>
        <row r="6291">
          <cell r="B6291" t="str">
            <v>0349RT</v>
          </cell>
          <cell r="H6291">
            <v>66652</v>
          </cell>
        </row>
        <row r="6292">
          <cell r="B6292" t="str">
            <v>0350RT</v>
          </cell>
          <cell r="H6292">
            <v>66652</v>
          </cell>
        </row>
        <row r="6293">
          <cell r="B6293" t="str">
            <v>0355RT</v>
          </cell>
          <cell r="H6293">
            <v>66652</v>
          </cell>
        </row>
        <row r="6294">
          <cell r="B6294" t="str">
            <v>0357RT</v>
          </cell>
          <cell r="H6294">
            <v>66652</v>
          </cell>
        </row>
        <row r="6295">
          <cell r="B6295" t="str">
            <v>0358RT</v>
          </cell>
          <cell r="H6295">
            <v>66652</v>
          </cell>
        </row>
        <row r="6296">
          <cell r="B6296" t="str">
            <v>0359RT</v>
          </cell>
          <cell r="H6296">
            <v>66652</v>
          </cell>
        </row>
        <row r="6297">
          <cell r="B6297" t="str">
            <v>0360RT</v>
          </cell>
          <cell r="H6297">
            <v>66652</v>
          </cell>
        </row>
        <row r="6298">
          <cell r="B6298" t="str">
            <v>0364RT</v>
          </cell>
          <cell r="H6298">
            <v>66652</v>
          </cell>
        </row>
        <row r="6299">
          <cell r="B6299" t="str">
            <v>0365RT</v>
          </cell>
          <cell r="H6299">
            <v>66652</v>
          </cell>
        </row>
        <row r="6300">
          <cell r="B6300" t="str">
            <v>0366RT</v>
          </cell>
          <cell r="H6300">
            <v>66652</v>
          </cell>
        </row>
        <row r="6301">
          <cell r="B6301" t="str">
            <v>0368RT</v>
          </cell>
          <cell r="H6301">
            <v>66652</v>
          </cell>
        </row>
        <row r="6302">
          <cell r="B6302" t="str">
            <v>0375RT</v>
          </cell>
          <cell r="H6302">
            <v>66652</v>
          </cell>
        </row>
        <row r="6303">
          <cell r="B6303" t="str">
            <v>0378RT</v>
          </cell>
          <cell r="H6303">
            <v>66652</v>
          </cell>
        </row>
        <row r="6304">
          <cell r="B6304" t="str">
            <v>0391RT</v>
          </cell>
          <cell r="H6304">
            <v>66652</v>
          </cell>
        </row>
        <row r="6305">
          <cell r="B6305" t="str">
            <v>0393RT</v>
          </cell>
          <cell r="H6305">
            <v>66652</v>
          </cell>
        </row>
        <row r="6306">
          <cell r="B6306" t="str">
            <v>0416RT</v>
          </cell>
          <cell r="H6306">
            <v>66652</v>
          </cell>
        </row>
        <row r="6307">
          <cell r="B6307" t="str">
            <v>0419RT</v>
          </cell>
          <cell r="H6307">
            <v>66652</v>
          </cell>
        </row>
        <row r="6308">
          <cell r="B6308" t="str">
            <v>0424RT</v>
          </cell>
          <cell r="H6308">
            <v>66652</v>
          </cell>
        </row>
        <row r="6309">
          <cell r="B6309" t="str">
            <v>0425RT</v>
          </cell>
          <cell r="H6309">
            <v>66652</v>
          </cell>
        </row>
        <row r="6310">
          <cell r="B6310" t="str">
            <v>0427RT</v>
          </cell>
          <cell r="H6310">
            <v>66652</v>
          </cell>
        </row>
        <row r="6311">
          <cell r="B6311" t="str">
            <v>0439RT</v>
          </cell>
          <cell r="H6311">
            <v>66652</v>
          </cell>
        </row>
        <row r="6312">
          <cell r="B6312" t="str">
            <v>0441RT</v>
          </cell>
          <cell r="H6312">
            <v>66652</v>
          </cell>
        </row>
        <row r="6313">
          <cell r="B6313" t="str">
            <v>0443RT</v>
          </cell>
          <cell r="H6313">
            <v>66652</v>
          </cell>
        </row>
        <row r="6314">
          <cell r="B6314" t="str">
            <v>0474RT</v>
          </cell>
          <cell r="H6314">
            <v>66652</v>
          </cell>
        </row>
        <row r="6315">
          <cell r="B6315" t="str">
            <v>0475RT</v>
          </cell>
          <cell r="H6315">
            <v>66652</v>
          </cell>
        </row>
        <row r="6316">
          <cell r="B6316" t="str">
            <v>0476RT</v>
          </cell>
          <cell r="H6316">
            <v>66652</v>
          </cell>
        </row>
        <row r="6317">
          <cell r="B6317" t="str">
            <v>0491RT</v>
          </cell>
          <cell r="H6317">
            <v>66652</v>
          </cell>
        </row>
        <row r="6318">
          <cell r="B6318" t="str">
            <v>0496RT</v>
          </cell>
          <cell r="H6318">
            <v>66652</v>
          </cell>
        </row>
        <row r="6319">
          <cell r="B6319" t="str">
            <v>0497RT</v>
          </cell>
          <cell r="H6319">
            <v>66652</v>
          </cell>
        </row>
        <row r="6320">
          <cell r="B6320" t="str">
            <v>0506RT</v>
          </cell>
          <cell r="H6320">
            <v>66652</v>
          </cell>
        </row>
        <row r="6321">
          <cell r="B6321" t="str">
            <v>0533SF</v>
          </cell>
          <cell r="H6321">
            <v>87186</v>
          </cell>
        </row>
        <row r="6322">
          <cell r="B6322" t="str">
            <v>0571RT</v>
          </cell>
          <cell r="H6322">
            <v>66652</v>
          </cell>
        </row>
        <row r="6323">
          <cell r="B6323" t="str">
            <v>0638RT</v>
          </cell>
          <cell r="H6323">
            <v>66652</v>
          </cell>
        </row>
        <row r="6324">
          <cell r="B6324" t="str">
            <v>0646RT</v>
          </cell>
          <cell r="H6324">
            <v>66652</v>
          </cell>
        </row>
        <row r="6325">
          <cell r="B6325" t="str">
            <v>0791SG</v>
          </cell>
          <cell r="H6325">
            <v>64210</v>
          </cell>
        </row>
        <row r="6326">
          <cell r="B6326" t="str">
            <v>0806RQ1</v>
          </cell>
          <cell r="H6326">
            <v>72490</v>
          </cell>
        </row>
        <row r="6327">
          <cell r="B6327" t="str">
            <v>0807RQ1</v>
          </cell>
          <cell r="H6327">
            <v>76592</v>
          </cell>
        </row>
        <row r="6328">
          <cell r="B6328" t="str">
            <v>0867RZ</v>
          </cell>
          <cell r="H6328">
            <v>66652</v>
          </cell>
        </row>
        <row r="6329">
          <cell r="B6329" t="str">
            <v>0877RZ</v>
          </cell>
          <cell r="H6329">
            <v>66652</v>
          </cell>
        </row>
        <row r="6330">
          <cell r="B6330" t="str">
            <v>0943RZ</v>
          </cell>
          <cell r="H6330">
            <v>66652</v>
          </cell>
        </row>
        <row r="6331">
          <cell r="B6331" t="str">
            <v>0949RZ</v>
          </cell>
          <cell r="H6331">
            <v>66652</v>
          </cell>
        </row>
        <row r="6332">
          <cell r="B6332" t="str">
            <v>0951RZ</v>
          </cell>
          <cell r="H6332">
            <v>66652</v>
          </cell>
        </row>
        <row r="6333">
          <cell r="B6333" t="str">
            <v>0955RZ</v>
          </cell>
          <cell r="H6333">
            <v>66652</v>
          </cell>
        </row>
        <row r="6334">
          <cell r="B6334" t="str">
            <v>0956RZ</v>
          </cell>
          <cell r="H6334">
            <v>66652</v>
          </cell>
        </row>
        <row r="6335">
          <cell r="B6335" t="str">
            <v>0961RZ</v>
          </cell>
          <cell r="H6335">
            <v>66652</v>
          </cell>
        </row>
        <row r="6336">
          <cell r="B6336" t="str">
            <v>0962RZ</v>
          </cell>
          <cell r="H6336">
            <v>66652</v>
          </cell>
        </row>
        <row r="6337">
          <cell r="B6337" t="str">
            <v>0963RZ</v>
          </cell>
          <cell r="H6337">
            <v>66652</v>
          </cell>
        </row>
        <row r="6338">
          <cell r="B6338" t="str">
            <v>0969RZ</v>
          </cell>
          <cell r="H6338">
            <v>66652</v>
          </cell>
        </row>
        <row r="6339">
          <cell r="B6339" t="str">
            <v>1007RZ</v>
          </cell>
          <cell r="H6339">
            <v>96011</v>
          </cell>
        </row>
        <row r="6340">
          <cell r="B6340" t="str">
            <v>1010RZ</v>
          </cell>
          <cell r="H6340">
            <v>66652</v>
          </cell>
        </row>
        <row r="6341">
          <cell r="B6341" t="str">
            <v>1016RZ</v>
          </cell>
          <cell r="H6341">
            <v>66652</v>
          </cell>
        </row>
        <row r="6342">
          <cell r="B6342" t="str">
            <v>1018RZ</v>
          </cell>
          <cell r="H6342">
            <v>66652</v>
          </cell>
        </row>
        <row r="6343">
          <cell r="B6343" t="str">
            <v>1030RZ</v>
          </cell>
          <cell r="H6343">
            <v>66652</v>
          </cell>
        </row>
        <row r="6344">
          <cell r="B6344" t="str">
            <v>1034RZ</v>
          </cell>
          <cell r="H6344">
            <v>66652</v>
          </cell>
        </row>
        <row r="6345">
          <cell r="B6345" t="str">
            <v>1054RZ</v>
          </cell>
          <cell r="H6345">
            <v>66652</v>
          </cell>
        </row>
        <row r="6346">
          <cell r="B6346" t="str">
            <v>1058RZ</v>
          </cell>
          <cell r="H6346">
            <v>66652</v>
          </cell>
        </row>
        <row r="6347">
          <cell r="B6347" t="str">
            <v>1063RZ</v>
          </cell>
          <cell r="H6347">
            <v>66652</v>
          </cell>
        </row>
        <row r="6348">
          <cell r="B6348" t="str">
            <v>1070RZ</v>
          </cell>
          <cell r="H6348">
            <v>66652</v>
          </cell>
        </row>
        <row r="6349">
          <cell r="B6349" t="str">
            <v>1072RZ</v>
          </cell>
          <cell r="H6349">
            <v>66652</v>
          </cell>
        </row>
        <row r="6350">
          <cell r="B6350" t="str">
            <v>1077RS1</v>
          </cell>
          <cell r="H6350">
            <v>67582</v>
          </cell>
        </row>
        <row r="6351">
          <cell r="B6351" t="str">
            <v>1111RS1</v>
          </cell>
          <cell r="H6351">
            <v>67582</v>
          </cell>
        </row>
        <row r="6352">
          <cell r="B6352" t="str">
            <v>1174SO</v>
          </cell>
          <cell r="H6352">
            <v>86889</v>
          </cell>
        </row>
        <row r="6353">
          <cell r="B6353" t="str">
            <v>1177RS1</v>
          </cell>
          <cell r="H6353">
            <v>67582</v>
          </cell>
        </row>
        <row r="6354">
          <cell r="B6354" t="str">
            <v>1178PG1</v>
          </cell>
          <cell r="H6354">
            <v>59679</v>
          </cell>
        </row>
        <row r="6355">
          <cell r="B6355" t="str">
            <v>1195RS</v>
          </cell>
          <cell r="H6355">
            <v>163381</v>
          </cell>
        </row>
        <row r="6356">
          <cell r="B6356" t="str">
            <v>1195SO</v>
          </cell>
          <cell r="H6356">
            <v>83188</v>
          </cell>
        </row>
        <row r="6357">
          <cell r="B6357" t="str">
            <v>1196SO</v>
          </cell>
          <cell r="H6357">
            <v>83188</v>
          </cell>
        </row>
        <row r="6358">
          <cell r="B6358" t="str">
            <v>1197SO</v>
          </cell>
          <cell r="H6358">
            <v>83188</v>
          </cell>
        </row>
        <row r="6359">
          <cell r="B6359" t="str">
            <v>1427SP</v>
          </cell>
          <cell r="H6359">
            <v>204267</v>
          </cell>
        </row>
        <row r="6360">
          <cell r="B6360" t="str">
            <v>1483RS</v>
          </cell>
          <cell r="H6360">
            <v>83344</v>
          </cell>
        </row>
        <row r="6361">
          <cell r="B6361" t="str">
            <v>1949SJ</v>
          </cell>
          <cell r="H6361">
            <v>70373</v>
          </cell>
        </row>
        <row r="6362">
          <cell r="B6362" t="str">
            <v>2011SJ</v>
          </cell>
          <cell r="H6362">
            <v>67803</v>
          </cell>
        </row>
        <row r="6363">
          <cell r="B6363" t="str">
            <v>2015SJ</v>
          </cell>
          <cell r="H6363">
            <v>68898</v>
          </cell>
        </row>
        <row r="6364">
          <cell r="B6364" t="str">
            <v>2064SN</v>
          </cell>
          <cell r="H6364">
            <v>97859</v>
          </cell>
        </row>
        <row r="6365">
          <cell r="B6365" t="str">
            <v>2085SQ</v>
          </cell>
          <cell r="H6365">
            <v>100173</v>
          </cell>
        </row>
        <row r="6366">
          <cell r="B6366" t="str">
            <v>2099SJ</v>
          </cell>
          <cell r="H6366">
            <v>71115</v>
          </cell>
        </row>
        <row r="6367">
          <cell r="B6367" t="str">
            <v>2123SG</v>
          </cell>
          <cell r="H6367">
            <v>80516</v>
          </cell>
        </row>
        <row r="6368">
          <cell r="B6368" t="str">
            <v>2123SQ</v>
          </cell>
          <cell r="H6368">
            <v>73998</v>
          </cell>
        </row>
        <row r="6369">
          <cell r="B6369" t="str">
            <v>2131SQ</v>
          </cell>
          <cell r="H6369">
            <v>94403</v>
          </cell>
        </row>
        <row r="6370">
          <cell r="B6370" t="str">
            <v>2146SJ</v>
          </cell>
          <cell r="H6370">
            <v>69283</v>
          </cell>
        </row>
        <row r="6371">
          <cell r="B6371" t="str">
            <v>2150SG1</v>
          </cell>
          <cell r="H6371">
            <v>108172</v>
          </cell>
        </row>
        <row r="6372">
          <cell r="B6372" t="str">
            <v>2156SJ</v>
          </cell>
          <cell r="H6372">
            <v>71853</v>
          </cell>
        </row>
        <row r="6373">
          <cell r="B6373" t="str">
            <v>2157SJ</v>
          </cell>
          <cell r="H6373">
            <v>71853</v>
          </cell>
        </row>
        <row r="6374">
          <cell r="B6374" t="str">
            <v>2160SJ</v>
          </cell>
          <cell r="H6374">
            <v>71853</v>
          </cell>
        </row>
        <row r="6375">
          <cell r="B6375" t="str">
            <v>2169SG</v>
          </cell>
          <cell r="H6375">
            <v>95447</v>
          </cell>
        </row>
        <row r="6376">
          <cell r="B6376" t="str">
            <v>2179SJ</v>
          </cell>
          <cell r="H6376">
            <v>82194</v>
          </cell>
        </row>
        <row r="6377">
          <cell r="B6377" t="str">
            <v>2205SG</v>
          </cell>
          <cell r="H6377">
            <v>108172</v>
          </cell>
        </row>
        <row r="6378">
          <cell r="B6378" t="str">
            <v>2216SJ</v>
          </cell>
          <cell r="H6378">
            <v>77310</v>
          </cell>
        </row>
        <row r="6379">
          <cell r="B6379" t="str">
            <v>2219SG1</v>
          </cell>
          <cell r="H6379">
            <v>107799</v>
          </cell>
        </row>
        <row r="6380">
          <cell r="B6380" t="str">
            <v>2280SJ</v>
          </cell>
          <cell r="H6380">
            <v>83902</v>
          </cell>
        </row>
        <row r="6381">
          <cell r="B6381" t="str">
            <v>2292SJ</v>
          </cell>
          <cell r="H6381">
            <v>40395</v>
          </cell>
        </row>
        <row r="6382">
          <cell r="B6382" t="str">
            <v>2300SJ</v>
          </cell>
          <cell r="H6382">
            <v>80790</v>
          </cell>
        </row>
        <row r="6383">
          <cell r="B6383" t="str">
            <v>2302SJ</v>
          </cell>
          <cell r="H6383">
            <v>80790</v>
          </cell>
        </row>
        <row r="6384">
          <cell r="B6384" t="str">
            <v>2346SJ</v>
          </cell>
          <cell r="H6384">
            <v>191949</v>
          </cell>
        </row>
        <row r="6385">
          <cell r="B6385" t="str">
            <v>2351SJ</v>
          </cell>
          <cell r="H6385">
            <v>236007</v>
          </cell>
        </row>
        <row r="6386">
          <cell r="B6386" t="str">
            <v>2383SG</v>
          </cell>
          <cell r="H6386">
            <v>64736</v>
          </cell>
        </row>
        <row r="6387">
          <cell r="B6387" t="str">
            <v>2384SG</v>
          </cell>
          <cell r="H6387">
            <v>64736</v>
          </cell>
        </row>
        <row r="6388">
          <cell r="B6388" t="str">
            <v>2386SG</v>
          </cell>
          <cell r="H6388">
            <v>64736</v>
          </cell>
        </row>
        <row r="6389">
          <cell r="B6389" t="str">
            <v>2388SG</v>
          </cell>
          <cell r="H6389">
            <v>64736</v>
          </cell>
        </row>
        <row r="6390">
          <cell r="B6390" t="str">
            <v>2389SG</v>
          </cell>
          <cell r="H6390">
            <v>64736</v>
          </cell>
        </row>
        <row r="6391">
          <cell r="B6391" t="str">
            <v>2391SG</v>
          </cell>
          <cell r="H6391">
            <v>64736</v>
          </cell>
        </row>
        <row r="6392">
          <cell r="B6392" t="str">
            <v>2418RO</v>
          </cell>
          <cell r="H6392">
            <v>80185</v>
          </cell>
        </row>
        <row r="6393">
          <cell r="B6393" t="str">
            <v>2422RO</v>
          </cell>
          <cell r="H6393">
            <v>132278</v>
          </cell>
        </row>
        <row r="6394">
          <cell r="B6394" t="str">
            <v>2432RO1</v>
          </cell>
          <cell r="H6394">
            <v>72041</v>
          </cell>
        </row>
        <row r="6395">
          <cell r="B6395" t="str">
            <v>2463RO</v>
          </cell>
          <cell r="H6395">
            <v>82871</v>
          </cell>
        </row>
        <row r="6396">
          <cell r="B6396" t="str">
            <v>2494RO</v>
          </cell>
          <cell r="H6396">
            <v>92434</v>
          </cell>
        </row>
        <row r="6397">
          <cell r="B6397" t="str">
            <v>2495RO</v>
          </cell>
          <cell r="H6397">
            <v>77651</v>
          </cell>
        </row>
        <row r="6398">
          <cell r="B6398" t="str">
            <v>2513RO</v>
          </cell>
          <cell r="H6398">
            <v>116961</v>
          </cell>
        </row>
        <row r="6399">
          <cell r="B6399" t="str">
            <v>2515RO</v>
          </cell>
          <cell r="H6399">
            <v>92863</v>
          </cell>
        </row>
        <row r="6400">
          <cell r="B6400" t="str">
            <v>2591RO</v>
          </cell>
          <cell r="H6400">
            <v>76135</v>
          </cell>
        </row>
        <row r="6401">
          <cell r="B6401" t="str">
            <v>2602RO1</v>
          </cell>
          <cell r="H6401">
            <v>66748</v>
          </cell>
        </row>
        <row r="6402">
          <cell r="B6402" t="str">
            <v>2606SO</v>
          </cell>
          <cell r="H6402">
            <v>112210</v>
          </cell>
        </row>
        <row r="6403">
          <cell r="B6403" t="str">
            <v>2607RO</v>
          </cell>
          <cell r="H6403">
            <v>138044</v>
          </cell>
        </row>
        <row r="6404">
          <cell r="B6404" t="str">
            <v>2633RO</v>
          </cell>
          <cell r="H6404">
            <v>104912</v>
          </cell>
        </row>
        <row r="6405">
          <cell r="B6405" t="str">
            <v>2650SG</v>
          </cell>
          <cell r="H6405">
            <v>99211</v>
          </cell>
        </row>
        <row r="6406">
          <cell r="B6406" t="str">
            <v>2663RO</v>
          </cell>
          <cell r="H6406">
            <v>76135</v>
          </cell>
        </row>
        <row r="6407">
          <cell r="B6407" t="str">
            <v>2670RO</v>
          </cell>
          <cell r="H6407">
            <v>163898</v>
          </cell>
        </row>
        <row r="6408">
          <cell r="B6408" t="str">
            <v>2695RO</v>
          </cell>
          <cell r="H6408">
            <v>250382</v>
          </cell>
        </row>
        <row r="6409">
          <cell r="B6409" t="str">
            <v>2700RO</v>
          </cell>
          <cell r="H6409">
            <v>118320</v>
          </cell>
        </row>
        <row r="6410">
          <cell r="B6410" t="str">
            <v>2751RO</v>
          </cell>
          <cell r="H6410">
            <v>92446</v>
          </cell>
        </row>
        <row r="6411">
          <cell r="B6411" t="str">
            <v>2760RO</v>
          </cell>
          <cell r="H6411">
            <v>42077</v>
          </cell>
        </row>
        <row r="6412">
          <cell r="B6412" t="str">
            <v>2767RO1</v>
          </cell>
          <cell r="H6412">
            <v>67582</v>
          </cell>
        </row>
        <row r="6413">
          <cell r="B6413" t="str">
            <v>2767RP1</v>
          </cell>
          <cell r="H6413">
            <v>77458</v>
          </cell>
        </row>
        <row r="6414">
          <cell r="B6414" t="str">
            <v>2770RO</v>
          </cell>
          <cell r="H6414">
            <v>88585</v>
          </cell>
        </row>
        <row r="6415">
          <cell r="B6415" t="str">
            <v>2774RO</v>
          </cell>
          <cell r="H6415">
            <v>90734</v>
          </cell>
        </row>
        <row r="6416">
          <cell r="B6416" t="str">
            <v>2774RP1</v>
          </cell>
          <cell r="H6416">
            <v>310118</v>
          </cell>
        </row>
        <row r="6417">
          <cell r="B6417" t="str">
            <v>2784PX1</v>
          </cell>
          <cell r="H6417">
            <v>52434</v>
          </cell>
        </row>
        <row r="6418">
          <cell r="B6418" t="str">
            <v>2795RO</v>
          </cell>
          <cell r="H6418">
            <v>76676</v>
          </cell>
        </row>
        <row r="6419">
          <cell r="B6419" t="str">
            <v>2796RO</v>
          </cell>
          <cell r="H6419">
            <v>161171</v>
          </cell>
        </row>
        <row r="6420">
          <cell r="B6420" t="str">
            <v>2799RO</v>
          </cell>
          <cell r="H6420">
            <v>129656</v>
          </cell>
        </row>
        <row r="6421">
          <cell r="B6421" t="str">
            <v>2801RO</v>
          </cell>
          <cell r="H6421">
            <v>138044</v>
          </cell>
        </row>
        <row r="6422">
          <cell r="B6422" t="str">
            <v>2802RO</v>
          </cell>
          <cell r="H6422">
            <v>138044</v>
          </cell>
        </row>
        <row r="6423">
          <cell r="B6423" t="str">
            <v>2803RO</v>
          </cell>
          <cell r="H6423">
            <v>132274</v>
          </cell>
        </row>
        <row r="6424">
          <cell r="B6424" t="str">
            <v>2814RO</v>
          </cell>
          <cell r="H6424">
            <v>105566</v>
          </cell>
        </row>
        <row r="6425">
          <cell r="B6425" t="str">
            <v>2837RO1</v>
          </cell>
          <cell r="H6425">
            <v>74643</v>
          </cell>
        </row>
        <row r="6426">
          <cell r="B6426" t="str">
            <v>2866RO</v>
          </cell>
          <cell r="H6426">
            <v>74617</v>
          </cell>
        </row>
        <row r="6427">
          <cell r="B6427" t="str">
            <v>2881RO</v>
          </cell>
          <cell r="H6427">
            <v>46907</v>
          </cell>
        </row>
        <row r="6428">
          <cell r="B6428" t="str">
            <v>2933RO1</v>
          </cell>
          <cell r="H6428">
            <v>76135</v>
          </cell>
        </row>
        <row r="6429">
          <cell r="B6429" t="str">
            <v>3061SP</v>
          </cell>
          <cell r="H6429">
            <v>64443</v>
          </cell>
        </row>
        <row r="6430">
          <cell r="B6430" t="str">
            <v>3068RO</v>
          </cell>
          <cell r="H6430">
            <v>73286</v>
          </cell>
        </row>
        <row r="6431">
          <cell r="B6431" t="str">
            <v>3080RO</v>
          </cell>
          <cell r="H6431">
            <v>79577</v>
          </cell>
        </row>
        <row r="6432">
          <cell r="B6432" t="str">
            <v>3113RO1</v>
          </cell>
          <cell r="H6432">
            <v>74924</v>
          </cell>
        </row>
        <row r="6433">
          <cell r="B6433" t="str">
            <v>3126RO</v>
          </cell>
          <cell r="H6433">
            <v>73288</v>
          </cell>
        </row>
        <row r="6434">
          <cell r="B6434" t="str">
            <v>3127RO</v>
          </cell>
          <cell r="H6434">
            <v>73286</v>
          </cell>
        </row>
        <row r="6435">
          <cell r="B6435" t="str">
            <v>3177QN1</v>
          </cell>
          <cell r="H6435">
            <v>60947</v>
          </cell>
        </row>
        <row r="6436">
          <cell r="B6436" t="str">
            <v>3190RO</v>
          </cell>
          <cell r="H6436">
            <v>52614</v>
          </cell>
        </row>
        <row r="6437">
          <cell r="B6437" t="str">
            <v>3283RO</v>
          </cell>
          <cell r="H6437">
            <v>98352</v>
          </cell>
        </row>
        <row r="6438">
          <cell r="B6438" t="str">
            <v>3287SD</v>
          </cell>
          <cell r="H6438">
            <v>94319</v>
          </cell>
        </row>
        <row r="6439">
          <cell r="B6439" t="str">
            <v>3333RO1</v>
          </cell>
          <cell r="H6439">
            <v>73188</v>
          </cell>
        </row>
        <row r="6440">
          <cell r="B6440" t="str">
            <v>3466SD</v>
          </cell>
          <cell r="H6440">
            <v>101809</v>
          </cell>
        </row>
        <row r="6441">
          <cell r="B6441" t="str">
            <v>3504SD</v>
          </cell>
          <cell r="H6441">
            <v>80514</v>
          </cell>
        </row>
        <row r="6442">
          <cell r="B6442" t="str">
            <v>3506SD</v>
          </cell>
          <cell r="H6442">
            <v>87879</v>
          </cell>
        </row>
        <row r="6443">
          <cell r="B6443" t="str">
            <v>3515SD</v>
          </cell>
          <cell r="H6443">
            <v>93012</v>
          </cell>
        </row>
        <row r="6444">
          <cell r="B6444" t="str">
            <v>3727SQ</v>
          </cell>
          <cell r="H6444">
            <v>204949</v>
          </cell>
        </row>
        <row r="6445">
          <cell r="B6445" t="str">
            <v>3730SQ</v>
          </cell>
          <cell r="H6445">
            <v>80786</v>
          </cell>
        </row>
        <row r="6446">
          <cell r="B6446" t="str">
            <v>3736SQ</v>
          </cell>
          <cell r="H6446">
            <v>111127</v>
          </cell>
        </row>
        <row r="6447">
          <cell r="B6447" t="str">
            <v>3745SQ</v>
          </cell>
          <cell r="H6447">
            <v>84684</v>
          </cell>
        </row>
        <row r="6448">
          <cell r="B6448" t="str">
            <v>3779SQ</v>
          </cell>
          <cell r="H6448">
            <v>98501</v>
          </cell>
        </row>
        <row r="6449">
          <cell r="B6449" t="str">
            <v>3916SD</v>
          </cell>
          <cell r="H6449">
            <v>94748</v>
          </cell>
        </row>
        <row r="6450">
          <cell r="B6450" t="str">
            <v>3999RF1</v>
          </cell>
          <cell r="H6450">
            <v>66748</v>
          </cell>
        </row>
        <row r="6451">
          <cell r="B6451" t="str">
            <v>4022RF1</v>
          </cell>
          <cell r="H6451">
            <v>66748</v>
          </cell>
        </row>
        <row r="6452">
          <cell r="B6452" t="str">
            <v>4034SO</v>
          </cell>
          <cell r="H6452">
            <v>99748</v>
          </cell>
        </row>
        <row r="6453">
          <cell r="B6453" t="str">
            <v>4043SN</v>
          </cell>
          <cell r="H6453">
            <v>94403</v>
          </cell>
        </row>
        <row r="6454">
          <cell r="B6454" t="str">
            <v>4045SO</v>
          </cell>
          <cell r="H6454">
            <v>84684</v>
          </cell>
        </row>
        <row r="6455">
          <cell r="B6455" t="str">
            <v>4290SI</v>
          </cell>
          <cell r="H6455">
            <v>88711</v>
          </cell>
        </row>
        <row r="6456">
          <cell r="B6456" t="str">
            <v>4333RP1</v>
          </cell>
          <cell r="H6456">
            <v>197896</v>
          </cell>
        </row>
        <row r="6457">
          <cell r="B6457" t="str">
            <v>4359RP</v>
          </cell>
          <cell r="H6457">
            <v>190113</v>
          </cell>
        </row>
        <row r="6458">
          <cell r="B6458" t="str">
            <v>4359SP</v>
          </cell>
          <cell r="H6458">
            <v>91733</v>
          </cell>
        </row>
        <row r="6459">
          <cell r="B6459" t="str">
            <v>4373SP</v>
          </cell>
          <cell r="H6459">
            <v>106007</v>
          </cell>
        </row>
        <row r="6460">
          <cell r="B6460" t="str">
            <v>4381SP</v>
          </cell>
          <cell r="H6460">
            <v>77823</v>
          </cell>
        </row>
        <row r="6461">
          <cell r="B6461" t="str">
            <v>4407SJ</v>
          </cell>
          <cell r="H6461">
            <v>60910</v>
          </cell>
        </row>
        <row r="6462">
          <cell r="B6462" t="str">
            <v>4408SJ</v>
          </cell>
          <cell r="H6462">
            <v>96789</v>
          </cell>
        </row>
        <row r="6463">
          <cell r="B6463" t="str">
            <v>4409SJ</v>
          </cell>
          <cell r="H6463">
            <v>60169</v>
          </cell>
        </row>
        <row r="6464">
          <cell r="B6464" t="str">
            <v>4812SF</v>
          </cell>
          <cell r="H6464">
            <v>224243</v>
          </cell>
        </row>
        <row r="6465">
          <cell r="B6465" t="str">
            <v>5125RS</v>
          </cell>
          <cell r="H6465">
            <v>73573</v>
          </cell>
        </row>
        <row r="6466">
          <cell r="B6466" t="str">
            <v>5404QA</v>
          </cell>
          <cell r="H6466">
            <v>160257</v>
          </cell>
        </row>
        <row r="6467">
          <cell r="B6467" t="str">
            <v>5485SQ</v>
          </cell>
          <cell r="H6467">
            <v>79086</v>
          </cell>
        </row>
        <row r="6468">
          <cell r="B6468" t="str">
            <v>5612SH</v>
          </cell>
          <cell r="H6468">
            <v>95730</v>
          </cell>
        </row>
        <row r="6469">
          <cell r="B6469" t="str">
            <v>5628SQ</v>
          </cell>
          <cell r="H6469">
            <v>238634</v>
          </cell>
        </row>
        <row r="6470">
          <cell r="B6470" t="str">
            <v>5629SQ</v>
          </cell>
          <cell r="H6470">
            <v>165237</v>
          </cell>
        </row>
        <row r="6471">
          <cell r="B6471" t="str">
            <v>5866PM1</v>
          </cell>
          <cell r="H6471">
            <v>58761</v>
          </cell>
        </row>
        <row r="6472">
          <cell r="B6472" t="str">
            <v>5867PM1</v>
          </cell>
          <cell r="H6472">
            <v>58761</v>
          </cell>
        </row>
        <row r="6473">
          <cell r="B6473" t="str">
            <v>5952SP</v>
          </cell>
          <cell r="H6473">
            <v>87210</v>
          </cell>
        </row>
        <row r="6474">
          <cell r="B6474" t="str">
            <v>5975PM1</v>
          </cell>
          <cell r="H6474">
            <v>58761</v>
          </cell>
        </row>
        <row r="6475">
          <cell r="B6475" t="str">
            <v>5979PM1</v>
          </cell>
          <cell r="H6475">
            <v>58761</v>
          </cell>
        </row>
        <row r="6476">
          <cell r="B6476" t="str">
            <v>5990SP</v>
          </cell>
          <cell r="H6476">
            <v>79202</v>
          </cell>
        </row>
        <row r="6477">
          <cell r="B6477" t="str">
            <v>6100SF</v>
          </cell>
          <cell r="H6477">
            <v>70169</v>
          </cell>
        </row>
        <row r="6478">
          <cell r="B6478" t="str">
            <v>6135SN</v>
          </cell>
          <cell r="H6478">
            <v>111147</v>
          </cell>
        </row>
        <row r="6479">
          <cell r="B6479" t="str">
            <v>6230SN</v>
          </cell>
          <cell r="H6479">
            <v>115017</v>
          </cell>
        </row>
        <row r="6480">
          <cell r="B6480" t="str">
            <v>6232SN</v>
          </cell>
          <cell r="H6480">
            <v>115017</v>
          </cell>
        </row>
        <row r="6481">
          <cell r="B6481" t="str">
            <v>6277SN</v>
          </cell>
          <cell r="H6481">
            <v>82623</v>
          </cell>
        </row>
        <row r="6482">
          <cell r="B6482" t="str">
            <v>6295SL</v>
          </cell>
          <cell r="H6482">
            <v>212347</v>
          </cell>
        </row>
        <row r="6483">
          <cell r="B6483" t="str">
            <v>6304SN</v>
          </cell>
          <cell r="H6483">
            <v>70117</v>
          </cell>
        </row>
        <row r="6484">
          <cell r="B6484" t="str">
            <v>6338SN</v>
          </cell>
          <cell r="H6484">
            <v>66913</v>
          </cell>
        </row>
        <row r="6485">
          <cell r="B6485" t="str">
            <v>6345SN</v>
          </cell>
          <cell r="H6485">
            <v>66913</v>
          </cell>
        </row>
        <row r="6486">
          <cell r="B6486" t="str">
            <v>6347SN</v>
          </cell>
          <cell r="H6486">
            <v>66223</v>
          </cell>
        </row>
        <row r="6487">
          <cell r="B6487" t="str">
            <v>6348SN</v>
          </cell>
          <cell r="H6487">
            <v>75421</v>
          </cell>
        </row>
        <row r="6488">
          <cell r="B6488" t="str">
            <v>6353SN</v>
          </cell>
          <cell r="H6488">
            <v>79980</v>
          </cell>
        </row>
        <row r="6489">
          <cell r="B6489" t="str">
            <v>6357SN</v>
          </cell>
          <cell r="H6489">
            <v>78376</v>
          </cell>
        </row>
        <row r="6490">
          <cell r="B6490" t="str">
            <v>6377SN</v>
          </cell>
          <cell r="H6490">
            <v>64435</v>
          </cell>
        </row>
        <row r="6491">
          <cell r="B6491" t="str">
            <v>6381SN</v>
          </cell>
          <cell r="H6491">
            <v>77691</v>
          </cell>
        </row>
        <row r="6492">
          <cell r="B6492" t="str">
            <v>6382SN</v>
          </cell>
          <cell r="H6492">
            <v>66913</v>
          </cell>
        </row>
        <row r="6493">
          <cell r="B6493" t="str">
            <v>6387SN</v>
          </cell>
          <cell r="H6493">
            <v>66913</v>
          </cell>
        </row>
        <row r="6494">
          <cell r="B6494" t="str">
            <v>6398SN</v>
          </cell>
          <cell r="H6494">
            <v>66913</v>
          </cell>
        </row>
        <row r="6495">
          <cell r="B6495" t="str">
            <v>6399SN</v>
          </cell>
          <cell r="H6495">
            <v>66913</v>
          </cell>
        </row>
        <row r="6496">
          <cell r="B6496" t="str">
            <v>6412SN</v>
          </cell>
          <cell r="H6496">
            <v>71526</v>
          </cell>
        </row>
        <row r="6497">
          <cell r="B6497" t="str">
            <v>6429SN</v>
          </cell>
          <cell r="H6497">
            <v>66913</v>
          </cell>
        </row>
        <row r="6498">
          <cell r="B6498" t="str">
            <v>6430SN</v>
          </cell>
          <cell r="H6498">
            <v>66913</v>
          </cell>
        </row>
        <row r="6499">
          <cell r="B6499" t="str">
            <v>6431SN</v>
          </cell>
          <cell r="H6499">
            <v>66913</v>
          </cell>
        </row>
        <row r="6500">
          <cell r="B6500" t="str">
            <v>6432SN</v>
          </cell>
          <cell r="H6500">
            <v>66913</v>
          </cell>
        </row>
        <row r="6501">
          <cell r="B6501" t="str">
            <v>6448SN</v>
          </cell>
          <cell r="H6501">
            <v>102859</v>
          </cell>
        </row>
        <row r="6502">
          <cell r="B6502" t="str">
            <v>6452SN</v>
          </cell>
          <cell r="H6502">
            <v>119118</v>
          </cell>
        </row>
        <row r="6503">
          <cell r="B6503" t="str">
            <v>6524SN</v>
          </cell>
          <cell r="H6503">
            <v>80786</v>
          </cell>
        </row>
        <row r="6504">
          <cell r="B6504" t="str">
            <v>6542SN</v>
          </cell>
          <cell r="H6504">
            <v>80786</v>
          </cell>
        </row>
        <row r="6505">
          <cell r="B6505" t="str">
            <v>6547PH1</v>
          </cell>
          <cell r="H6505">
            <v>58761</v>
          </cell>
        </row>
        <row r="6506">
          <cell r="B6506" t="str">
            <v>6547SN</v>
          </cell>
          <cell r="H6506">
            <v>87715</v>
          </cell>
        </row>
        <row r="6507">
          <cell r="B6507" t="str">
            <v>6550PH1</v>
          </cell>
          <cell r="H6507">
            <v>58761</v>
          </cell>
        </row>
        <row r="6508">
          <cell r="B6508" t="str">
            <v>6558SN</v>
          </cell>
          <cell r="H6508">
            <v>101420</v>
          </cell>
        </row>
        <row r="6509">
          <cell r="B6509" t="str">
            <v>6565PH1</v>
          </cell>
          <cell r="H6509">
            <v>58761</v>
          </cell>
        </row>
        <row r="6510">
          <cell r="B6510" t="str">
            <v>6606PH1</v>
          </cell>
          <cell r="H6510">
            <v>58761</v>
          </cell>
        </row>
        <row r="6511">
          <cell r="B6511" t="str">
            <v>6632SN</v>
          </cell>
          <cell r="H6511">
            <v>102336</v>
          </cell>
        </row>
        <row r="6512">
          <cell r="B6512" t="str">
            <v>6815PH1</v>
          </cell>
          <cell r="H6512">
            <v>58761</v>
          </cell>
        </row>
        <row r="6513">
          <cell r="B6513" t="str">
            <v>6967RX</v>
          </cell>
          <cell r="H6513">
            <v>72998</v>
          </cell>
        </row>
        <row r="6514">
          <cell r="B6514" t="str">
            <v>7212RX</v>
          </cell>
          <cell r="H6514">
            <v>71155</v>
          </cell>
        </row>
        <row r="6515">
          <cell r="B6515" t="str">
            <v>7224PT1</v>
          </cell>
          <cell r="H6515">
            <v>51516</v>
          </cell>
        </row>
        <row r="6516">
          <cell r="B6516" t="str">
            <v>7314RX</v>
          </cell>
          <cell r="H6516">
            <v>78858</v>
          </cell>
        </row>
        <row r="6517">
          <cell r="B6517" t="str">
            <v>7434RX</v>
          </cell>
          <cell r="H6517">
            <v>82198</v>
          </cell>
        </row>
        <row r="6518">
          <cell r="B6518" t="str">
            <v>7456RX</v>
          </cell>
          <cell r="H6518">
            <v>79575</v>
          </cell>
        </row>
        <row r="6519">
          <cell r="B6519" t="str">
            <v>7483RX</v>
          </cell>
          <cell r="H6519">
            <v>93012</v>
          </cell>
        </row>
        <row r="6520">
          <cell r="B6520" t="str">
            <v>7499SP</v>
          </cell>
          <cell r="H6520">
            <v>88224</v>
          </cell>
        </row>
        <row r="6521">
          <cell r="B6521" t="str">
            <v>7536SP</v>
          </cell>
          <cell r="H6521">
            <v>92964</v>
          </cell>
        </row>
        <row r="6522">
          <cell r="B6522" t="str">
            <v>7574SI</v>
          </cell>
          <cell r="H6522">
            <v>66071</v>
          </cell>
        </row>
        <row r="6523">
          <cell r="B6523" t="str">
            <v>7584RX</v>
          </cell>
          <cell r="H6523">
            <v>75698</v>
          </cell>
        </row>
        <row r="6524">
          <cell r="B6524" t="str">
            <v>7613SI</v>
          </cell>
          <cell r="H6524">
            <v>66071</v>
          </cell>
        </row>
        <row r="6525">
          <cell r="B6525" t="str">
            <v>7614SI</v>
          </cell>
          <cell r="H6525">
            <v>66071</v>
          </cell>
        </row>
        <row r="6526">
          <cell r="B6526" t="str">
            <v>7615SI</v>
          </cell>
          <cell r="H6526">
            <v>66071</v>
          </cell>
        </row>
        <row r="6527">
          <cell r="B6527" t="str">
            <v>7617SI</v>
          </cell>
          <cell r="H6527">
            <v>66071</v>
          </cell>
        </row>
        <row r="6528">
          <cell r="B6528" t="str">
            <v>7619SI</v>
          </cell>
          <cell r="H6528">
            <v>66071</v>
          </cell>
        </row>
        <row r="6529">
          <cell r="B6529" t="str">
            <v>7624SI</v>
          </cell>
          <cell r="H6529">
            <v>66071</v>
          </cell>
        </row>
        <row r="6530">
          <cell r="B6530" t="str">
            <v>7625SI</v>
          </cell>
          <cell r="H6530">
            <v>66071</v>
          </cell>
        </row>
        <row r="6531">
          <cell r="B6531" t="str">
            <v>7807RP1</v>
          </cell>
          <cell r="H6531">
            <v>161171</v>
          </cell>
        </row>
        <row r="6532">
          <cell r="B6532" t="str">
            <v>7838RP1</v>
          </cell>
          <cell r="H6532">
            <v>161171</v>
          </cell>
        </row>
        <row r="6533">
          <cell r="B6533" t="str">
            <v>7841RP1</v>
          </cell>
          <cell r="H6533">
            <v>161171</v>
          </cell>
        </row>
        <row r="6534">
          <cell r="B6534" t="str">
            <v>8143SO</v>
          </cell>
          <cell r="H6534">
            <v>81380</v>
          </cell>
        </row>
        <row r="6535">
          <cell r="B6535" t="str">
            <v>8163SO</v>
          </cell>
          <cell r="H6535">
            <v>79876</v>
          </cell>
        </row>
        <row r="6536">
          <cell r="B6536" t="str">
            <v>8184SO</v>
          </cell>
          <cell r="H6536">
            <v>191629</v>
          </cell>
        </row>
        <row r="6537">
          <cell r="B6537" t="str">
            <v>8189SO</v>
          </cell>
          <cell r="H6537">
            <v>189263</v>
          </cell>
        </row>
        <row r="6538">
          <cell r="B6538" t="str">
            <v>8202SO</v>
          </cell>
          <cell r="H6538">
            <v>159981</v>
          </cell>
        </row>
        <row r="6539">
          <cell r="B6539" t="str">
            <v>8224SO</v>
          </cell>
          <cell r="H6539">
            <v>155117</v>
          </cell>
        </row>
        <row r="6540">
          <cell r="B6540" t="str">
            <v>8248SO</v>
          </cell>
          <cell r="H6540">
            <v>183241</v>
          </cell>
        </row>
        <row r="6541">
          <cell r="B6541" t="str">
            <v>8253SO</v>
          </cell>
          <cell r="H6541">
            <v>93012</v>
          </cell>
        </row>
        <row r="6542">
          <cell r="B6542" t="str">
            <v>8260SO</v>
          </cell>
          <cell r="H6542">
            <v>79878</v>
          </cell>
        </row>
        <row r="6543">
          <cell r="B6543" t="str">
            <v>8276SO</v>
          </cell>
          <cell r="H6543">
            <v>109006</v>
          </cell>
        </row>
        <row r="6544">
          <cell r="B6544" t="str">
            <v>8641RZ</v>
          </cell>
          <cell r="H6544">
            <v>66652</v>
          </cell>
        </row>
        <row r="6545">
          <cell r="B6545" t="str">
            <v>8660RZ</v>
          </cell>
          <cell r="H6545">
            <v>66652</v>
          </cell>
        </row>
        <row r="6546">
          <cell r="B6546" t="str">
            <v>8661RZ</v>
          </cell>
          <cell r="H6546">
            <v>66652</v>
          </cell>
        </row>
        <row r="6547">
          <cell r="B6547" t="str">
            <v>8662RZ</v>
          </cell>
          <cell r="H6547">
            <v>66652</v>
          </cell>
        </row>
        <row r="6548">
          <cell r="B6548" t="str">
            <v>8678RZ</v>
          </cell>
          <cell r="H6548">
            <v>66652</v>
          </cell>
        </row>
        <row r="6549">
          <cell r="B6549" t="str">
            <v>8681RZ</v>
          </cell>
          <cell r="H6549">
            <v>66652</v>
          </cell>
        </row>
        <row r="6550">
          <cell r="B6550" t="str">
            <v>8685RZ</v>
          </cell>
          <cell r="H6550">
            <v>66652</v>
          </cell>
        </row>
        <row r="6551">
          <cell r="B6551" t="str">
            <v>8686RZ</v>
          </cell>
          <cell r="H6551">
            <v>66652</v>
          </cell>
        </row>
        <row r="6552">
          <cell r="B6552" t="str">
            <v>8688RZ</v>
          </cell>
          <cell r="H6552">
            <v>66652</v>
          </cell>
        </row>
        <row r="6553">
          <cell r="B6553" t="str">
            <v>8689RZ</v>
          </cell>
          <cell r="H6553">
            <v>66652</v>
          </cell>
        </row>
        <row r="6554">
          <cell r="B6554" t="str">
            <v>8690RZ</v>
          </cell>
          <cell r="H6554">
            <v>66652</v>
          </cell>
        </row>
        <row r="6555">
          <cell r="B6555" t="str">
            <v>8692RZ</v>
          </cell>
          <cell r="H6555">
            <v>66652</v>
          </cell>
        </row>
        <row r="6556">
          <cell r="B6556" t="str">
            <v>8694RZ</v>
          </cell>
          <cell r="H6556">
            <v>66652</v>
          </cell>
        </row>
        <row r="6557">
          <cell r="B6557" t="str">
            <v>8698RZ</v>
          </cell>
          <cell r="H6557">
            <v>66652</v>
          </cell>
        </row>
        <row r="6558">
          <cell r="B6558" t="str">
            <v>8703RZ</v>
          </cell>
          <cell r="H6558">
            <v>66652</v>
          </cell>
        </row>
        <row r="6559">
          <cell r="B6559" t="str">
            <v>8706RZ</v>
          </cell>
          <cell r="H6559">
            <v>66652</v>
          </cell>
        </row>
        <row r="6560">
          <cell r="B6560" t="str">
            <v>8707RZ</v>
          </cell>
          <cell r="H6560">
            <v>66652</v>
          </cell>
        </row>
        <row r="6561">
          <cell r="B6561" t="str">
            <v>8712RZ</v>
          </cell>
          <cell r="H6561">
            <v>66652</v>
          </cell>
        </row>
        <row r="6562">
          <cell r="B6562" t="str">
            <v>8713RZ</v>
          </cell>
          <cell r="H6562">
            <v>66652</v>
          </cell>
        </row>
        <row r="6563">
          <cell r="B6563" t="str">
            <v>8714RZ</v>
          </cell>
          <cell r="H6563">
            <v>66652</v>
          </cell>
        </row>
        <row r="6564">
          <cell r="B6564" t="str">
            <v>8716RZ</v>
          </cell>
          <cell r="H6564">
            <v>66652</v>
          </cell>
        </row>
        <row r="6565">
          <cell r="B6565" t="str">
            <v>8717RZ</v>
          </cell>
          <cell r="H6565">
            <v>66652</v>
          </cell>
        </row>
        <row r="6566">
          <cell r="B6566" t="str">
            <v>8718RZ</v>
          </cell>
          <cell r="H6566">
            <v>66652</v>
          </cell>
        </row>
        <row r="6567">
          <cell r="B6567" t="str">
            <v>8719RZ</v>
          </cell>
          <cell r="H6567">
            <v>66652</v>
          </cell>
        </row>
        <row r="6568">
          <cell r="B6568" t="str">
            <v>8720RZ</v>
          </cell>
          <cell r="H6568">
            <v>66652</v>
          </cell>
        </row>
        <row r="6569">
          <cell r="B6569" t="str">
            <v>8722RZ</v>
          </cell>
          <cell r="H6569">
            <v>66652</v>
          </cell>
        </row>
        <row r="6570">
          <cell r="B6570" t="str">
            <v>8723RZ</v>
          </cell>
          <cell r="H6570">
            <v>66652</v>
          </cell>
        </row>
        <row r="6571">
          <cell r="B6571" t="str">
            <v>8724RZ</v>
          </cell>
          <cell r="H6571">
            <v>66652</v>
          </cell>
        </row>
        <row r="6572">
          <cell r="B6572" t="str">
            <v>8725RZ</v>
          </cell>
          <cell r="H6572">
            <v>66652</v>
          </cell>
        </row>
        <row r="6573">
          <cell r="B6573" t="str">
            <v>8729RZ</v>
          </cell>
          <cell r="H6573">
            <v>66652</v>
          </cell>
        </row>
        <row r="6574">
          <cell r="B6574" t="str">
            <v>8734RZ</v>
          </cell>
          <cell r="H6574">
            <v>66652</v>
          </cell>
        </row>
        <row r="6575">
          <cell r="B6575" t="str">
            <v>8735RZ</v>
          </cell>
          <cell r="H6575">
            <v>66652</v>
          </cell>
        </row>
        <row r="6576">
          <cell r="B6576" t="str">
            <v>8737RZ</v>
          </cell>
          <cell r="H6576">
            <v>66652</v>
          </cell>
        </row>
        <row r="6577">
          <cell r="B6577" t="str">
            <v>8738RZ</v>
          </cell>
          <cell r="H6577">
            <v>66652</v>
          </cell>
        </row>
        <row r="6578">
          <cell r="B6578" t="str">
            <v>8739RZ</v>
          </cell>
          <cell r="H6578">
            <v>66652</v>
          </cell>
        </row>
        <row r="6579">
          <cell r="B6579" t="str">
            <v>8746RZ</v>
          </cell>
          <cell r="H6579">
            <v>66652</v>
          </cell>
        </row>
        <row r="6580">
          <cell r="B6580" t="str">
            <v>8748RZ</v>
          </cell>
          <cell r="H6580">
            <v>66652</v>
          </cell>
        </row>
        <row r="6581">
          <cell r="B6581" t="str">
            <v>8749RZ</v>
          </cell>
          <cell r="H6581">
            <v>66652</v>
          </cell>
        </row>
        <row r="6582">
          <cell r="B6582" t="str">
            <v>8760RZ</v>
          </cell>
          <cell r="H6582">
            <v>66652</v>
          </cell>
        </row>
        <row r="6583">
          <cell r="B6583" t="str">
            <v>8796RZ</v>
          </cell>
          <cell r="H6583">
            <v>66652</v>
          </cell>
        </row>
        <row r="6584">
          <cell r="B6584" t="str">
            <v>8799RZ</v>
          </cell>
          <cell r="H6584">
            <v>66652</v>
          </cell>
        </row>
        <row r="6585">
          <cell r="B6585" t="str">
            <v>8804RZ</v>
          </cell>
          <cell r="H6585">
            <v>66652</v>
          </cell>
        </row>
        <row r="6586">
          <cell r="B6586" t="str">
            <v>8810RZ</v>
          </cell>
          <cell r="H6586">
            <v>66652</v>
          </cell>
        </row>
        <row r="6587">
          <cell r="B6587" t="str">
            <v>8817RZ</v>
          </cell>
          <cell r="H6587">
            <v>66652</v>
          </cell>
        </row>
        <row r="6588">
          <cell r="B6588" t="str">
            <v>8828RZ</v>
          </cell>
          <cell r="H6588">
            <v>66652</v>
          </cell>
        </row>
        <row r="6589">
          <cell r="B6589" t="str">
            <v>8838RZ</v>
          </cell>
          <cell r="H6589">
            <v>66652</v>
          </cell>
        </row>
        <row r="6590">
          <cell r="B6590" t="str">
            <v>8844RZ</v>
          </cell>
          <cell r="H6590">
            <v>66652</v>
          </cell>
        </row>
        <row r="6591">
          <cell r="B6591" t="str">
            <v>8847RZ</v>
          </cell>
          <cell r="H6591">
            <v>66652</v>
          </cell>
        </row>
        <row r="6592">
          <cell r="B6592" t="str">
            <v>8859RZ</v>
          </cell>
          <cell r="H6592">
            <v>66652</v>
          </cell>
        </row>
        <row r="6593">
          <cell r="B6593" t="str">
            <v>8862RZ</v>
          </cell>
          <cell r="H6593">
            <v>66652</v>
          </cell>
        </row>
        <row r="6594">
          <cell r="B6594" t="str">
            <v>8866RZ</v>
          </cell>
          <cell r="H6594">
            <v>66652</v>
          </cell>
        </row>
        <row r="6595">
          <cell r="B6595" t="str">
            <v>8868RZ</v>
          </cell>
          <cell r="H6595">
            <v>66652</v>
          </cell>
        </row>
        <row r="6596">
          <cell r="B6596" t="str">
            <v>8872RZ</v>
          </cell>
          <cell r="H6596">
            <v>66652</v>
          </cell>
        </row>
        <row r="6597">
          <cell r="B6597" t="str">
            <v>8875RZ</v>
          </cell>
          <cell r="H6597">
            <v>66652</v>
          </cell>
        </row>
        <row r="6598">
          <cell r="B6598" t="str">
            <v>8882RZ</v>
          </cell>
          <cell r="H6598">
            <v>66652</v>
          </cell>
        </row>
        <row r="6599">
          <cell r="B6599" t="str">
            <v>8884RZ</v>
          </cell>
          <cell r="H6599">
            <v>66652</v>
          </cell>
        </row>
        <row r="6600">
          <cell r="B6600" t="str">
            <v>8886RZ</v>
          </cell>
          <cell r="H6600">
            <v>66652</v>
          </cell>
        </row>
        <row r="6601">
          <cell r="B6601" t="str">
            <v>8892RZ</v>
          </cell>
          <cell r="H6601">
            <v>66652</v>
          </cell>
        </row>
        <row r="6602">
          <cell r="B6602" t="str">
            <v>9024SM</v>
          </cell>
          <cell r="H6602">
            <v>72326</v>
          </cell>
        </row>
        <row r="6603">
          <cell r="B6603" t="str">
            <v>9170NA</v>
          </cell>
          <cell r="H6603">
            <v>87611</v>
          </cell>
        </row>
        <row r="6604">
          <cell r="B6604" t="str">
            <v>9178SP</v>
          </cell>
          <cell r="H6604">
            <v>119351</v>
          </cell>
        </row>
        <row r="6605">
          <cell r="B6605" t="str">
            <v>9186SP</v>
          </cell>
          <cell r="H6605">
            <v>222435</v>
          </cell>
        </row>
        <row r="6606">
          <cell r="B6606" t="str">
            <v>9192SP</v>
          </cell>
          <cell r="H6606">
            <v>224243</v>
          </cell>
        </row>
        <row r="6607">
          <cell r="B6607" t="str">
            <v>9262SN</v>
          </cell>
          <cell r="H6607">
            <v>86997</v>
          </cell>
        </row>
        <row r="6608">
          <cell r="B6608" t="str">
            <v>9807SO</v>
          </cell>
          <cell r="H6608">
            <v>84076</v>
          </cell>
        </row>
        <row r="6609">
          <cell r="B6609" t="str">
            <v>9819SO</v>
          </cell>
          <cell r="H6609">
            <v>172860</v>
          </cell>
        </row>
        <row r="6610">
          <cell r="B6610" t="str">
            <v>9829SO</v>
          </cell>
          <cell r="H6610">
            <v>87530</v>
          </cell>
        </row>
        <row r="6611">
          <cell r="B6611" t="str">
            <v>9833SO</v>
          </cell>
          <cell r="H6611">
            <v>95369</v>
          </cell>
        </row>
        <row r="6612">
          <cell r="B6612" t="str">
            <v>0014ST</v>
          </cell>
          <cell r="H6612">
            <v>57807</v>
          </cell>
        </row>
        <row r="6613">
          <cell r="B6613" t="str">
            <v>0025ST</v>
          </cell>
          <cell r="H6613">
            <v>43823</v>
          </cell>
        </row>
        <row r="6614">
          <cell r="B6614" t="str">
            <v>0059ST</v>
          </cell>
          <cell r="H6614">
            <v>40257</v>
          </cell>
        </row>
        <row r="6615">
          <cell r="B6615" t="str">
            <v>0070ST</v>
          </cell>
          <cell r="H6615">
            <v>50586</v>
          </cell>
        </row>
        <row r="6616">
          <cell r="B6616" t="str">
            <v>0124ST</v>
          </cell>
          <cell r="H6616">
            <v>76247</v>
          </cell>
        </row>
        <row r="6617">
          <cell r="B6617" t="str">
            <v>0156ST</v>
          </cell>
          <cell r="H6617">
            <v>31157</v>
          </cell>
        </row>
        <row r="6618">
          <cell r="B6618" t="str">
            <v>0164SM</v>
          </cell>
          <cell r="H6618">
            <v>38035</v>
          </cell>
        </row>
        <row r="6619">
          <cell r="B6619" t="str">
            <v>0404SS</v>
          </cell>
          <cell r="H6619">
            <v>41682</v>
          </cell>
        </row>
        <row r="6620">
          <cell r="B6620" t="str">
            <v>0418RD1</v>
          </cell>
          <cell r="H6620">
            <v>34188</v>
          </cell>
        </row>
        <row r="6621">
          <cell r="B6621" t="str">
            <v>0563RT1</v>
          </cell>
          <cell r="H6621">
            <v>44962</v>
          </cell>
        </row>
        <row r="6622">
          <cell r="B6622" t="str">
            <v>0578RT1</v>
          </cell>
          <cell r="H6622">
            <v>44962</v>
          </cell>
        </row>
        <row r="6623">
          <cell r="B6623" t="str">
            <v>0784SU</v>
          </cell>
          <cell r="H6623">
            <v>33641</v>
          </cell>
        </row>
        <row r="6624">
          <cell r="B6624" t="str">
            <v>0856SU</v>
          </cell>
          <cell r="H6624">
            <v>46792</v>
          </cell>
        </row>
        <row r="6625">
          <cell r="B6625" t="str">
            <v>0861RC</v>
          </cell>
          <cell r="H6625">
            <v>32638</v>
          </cell>
        </row>
        <row r="6626">
          <cell r="B6626" t="str">
            <v>0918SU</v>
          </cell>
          <cell r="H6626">
            <v>35082</v>
          </cell>
        </row>
        <row r="6627">
          <cell r="B6627" t="str">
            <v>1036MR</v>
          </cell>
          <cell r="H6627">
            <v>77073</v>
          </cell>
        </row>
        <row r="6628">
          <cell r="B6628" t="str">
            <v>1153RS</v>
          </cell>
          <cell r="H6628">
            <v>46678</v>
          </cell>
        </row>
        <row r="6629">
          <cell r="B6629" t="str">
            <v>1159RS</v>
          </cell>
          <cell r="H6629">
            <v>123212</v>
          </cell>
        </row>
        <row r="6630">
          <cell r="B6630" t="str">
            <v>1166RS1</v>
          </cell>
          <cell r="H6630">
            <v>108557</v>
          </cell>
        </row>
        <row r="6631">
          <cell r="B6631" t="str">
            <v>1182RS</v>
          </cell>
          <cell r="H6631">
            <v>36644</v>
          </cell>
        </row>
        <row r="6632">
          <cell r="B6632" t="str">
            <v>1183RS</v>
          </cell>
          <cell r="H6632">
            <v>36644</v>
          </cell>
        </row>
        <row r="6633">
          <cell r="B6633" t="str">
            <v>1197RS1</v>
          </cell>
          <cell r="H6633">
            <v>36123</v>
          </cell>
        </row>
        <row r="6634">
          <cell r="B6634" t="str">
            <v>1212RS</v>
          </cell>
          <cell r="H6634">
            <v>81690</v>
          </cell>
        </row>
        <row r="6635">
          <cell r="B6635" t="str">
            <v>1214LA</v>
          </cell>
          <cell r="H6635">
            <v>52885</v>
          </cell>
        </row>
        <row r="6636">
          <cell r="B6636" t="str">
            <v>1220RS</v>
          </cell>
          <cell r="H6636">
            <v>79162</v>
          </cell>
        </row>
        <row r="6637">
          <cell r="B6637" t="str">
            <v>1226RS</v>
          </cell>
          <cell r="H6637">
            <v>36644</v>
          </cell>
        </row>
        <row r="6638">
          <cell r="B6638" t="str">
            <v>1251RS</v>
          </cell>
          <cell r="H6638">
            <v>80586</v>
          </cell>
        </row>
        <row r="6639">
          <cell r="B6639" t="str">
            <v>1312QC1</v>
          </cell>
          <cell r="H6639">
            <v>39992</v>
          </cell>
        </row>
        <row r="6640">
          <cell r="B6640" t="str">
            <v>1338RS</v>
          </cell>
          <cell r="H6640">
            <v>36786</v>
          </cell>
        </row>
        <row r="6641">
          <cell r="B6641" t="str">
            <v>1757SS</v>
          </cell>
          <cell r="H6641">
            <v>41708</v>
          </cell>
        </row>
        <row r="6642">
          <cell r="B6642" t="str">
            <v>1767SS</v>
          </cell>
          <cell r="H6642">
            <v>37308</v>
          </cell>
        </row>
        <row r="6643">
          <cell r="B6643" t="str">
            <v>1900SJ</v>
          </cell>
          <cell r="H6643">
            <v>98585</v>
          </cell>
        </row>
        <row r="6644">
          <cell r="B6644" t="str">
            <v>2039RF</v>
          </cell>
          <cell r="H6644">
            <v>64391</v>
          </cell>
        </row>
        <row r="6645">
          <cell r="B6645" t="str">
            <v>2089SJ</v>
          </cell>
          <cell r="H6645">
            <v>50531</v>
          </cell>
        </row>
        <row r="6646">
          <cell r="B6646" t="str">
            <v>2111SQ</v>
          </cell>
          <cell r="H6646">
            <v>65187</v>
          </cell>
        </row>
        <row r="6647">
          <cell r="B6647" t="str">
            <v>2141SG</v>
          </cell>
          <cell r="H6647">
            <v>36187</v>
          </cell>
        </row>
        <row r="6648">
          <cell r="B6648" t="str">
            <v>2162SG</v>
          </cell>
          <cell r="H6648">
            <v>36187</v>
          </cell>
        </row>
        <row r="6649">
          <cell r="B6649" t="str">
            <v>2259SG</v>
          </cell>
          <cell r="H6649">
            <v>40566</v>
          </cell>
        </row>
        <row r="6650">
          <cell r="B6650" t="str">
            <v>2273ST</v>
          </cell>
          <cell r="H6650">
            <v>40357</v>
          </cell>
        </row>
        <row r="6651">
          <cell r="B6651" t="str">
            <v>2283ST</v>
          </cell>
          <cell r="H6651">
            <v>40357</v>
          </cell>
        </row>
        <row r="6652">
          <cell r="B6652" t="str">
            <v>2292ST</v>
          </cell>
          <cell r="H6652">
            <v>40357</v>
          </cell>
        </row>
        <row r="6653">
          <cell r="B6653" t="str">
            <v>2309SJ</v>
          </cell>
          <cell r="H6653">
            <v>76861</v>
          </cell>
        </row>
        <row r="6654">
          <cell r="B6654" t="str">
            <v>2316SG1</v>
          </cell>
          <cell r="H6654">
            <v>50407</v>
          </cell>
        </row>
        <row r="6655">
          <cell r="B6655" t="str">
            <v>2432SE</v>
          </cell>
          <cell r="H6655">
            <v>73318</v>
          </cell>
        </row>
        <row r="6656">
          <cell r="B6656" t="str">
            <v>2567SG1</v>
          </cell>
          <cell r="H6656">
            <v>46668</v>
          </cell>
        </row>
        <row r="6657">
          <cell r="B6657" t="str">
            <v>2594SG1</v>
          </cell>
          <cell r="H6657">
            <v>58849</v>
          </cell>
        </row>
        <row r="6658">
          <cell r="B6658" t="str">
            <v>2618SG</v>
          </cell>
          <cell r="H6658">
            <v>106686</v>
          </cell>
        </row>
        <row r="6659">
          <cell r="B6659" t="str">
            <v>2747SR</v>
          </cell>
          <cell r="H6659">
            <v>39990</v>
          </cell>
        </row>
        <row r="6660">
          <cell r="B6660" t="str">
            <v>2765SR</v>
          </cell>
          <cell r="H6660">
            <v>40199</v>
          </cell>
        </row>
        <row r="6661">
          <cell r="B6661" t="str">
            <v>2811SR</v>
          </cell>
          <cell r="H6661">
            <v>61305</v>
          </cell>
        </row>
        <row r="6662">
          <cell r="B6662" t="str">
            <v>2813SR</v>
          </cell>
          <cell r="H6662">
            <v>34699</v>
          </cell>
        </row>
        <row r="6663">
          <cell r="B6663" t="str">
            <v>2818SR</v>
          </cell>
          <cell r="H6663">
            <v>37576</v>
          </cell>
        </row>
        <row r="6664">
          <cell r="B6664" t="str">
            <v>2822SR</v>
          </cell>
          <cell r="H6664">
            <v>34657</v>
          </cell>
        </row>
        <row r="6665">
          <cell r="B6665" t="str">
            <v>2823SR</v>
          </cell>
          <cell r="H6665">
            <v>34699</v>
          </cell>
        </row>
        <row r="6666">
          <cell r="B6666" t="str">
            <v>2824SR</v>
          </cell>
          <cell r="H6666">
            <v>48882</v>
          </cell>
        </row>
        <row r="6667">
          <cell r="B6667" t="str">
            <v>2847SR</v>
          </cell>
          <cell r="H6667">
            <v>46506</v>
          </cell>
        </row>
        <row r="6668">
          <cell r="B6668" t="str">
            <v>2848SR</v>
          </cell>
          <cell r="H6668">
            <v>40231</v>
          </cell>
        </row>
        <row r="6669">
          <cell r="B6669" t="str">
            <v>2862SR</v>
          </cell>
          <cell r="H6669">
            <v>40231</v>
          </cell>
        </row>
        <row r="6670">
          <cell r="B6670" t="str">
            <v>2867SR</v>
          </cell>
          <cell r="H6670">
            <v>39315</v>
          </cell>
        </row>
        <row r="6671">
          <cell r="B6671" t="str">
            <v>2881RO1</v>
          </cell>
          <cell r="H6671">
            <v>47187</v>
          </cell>
        </row>
        <row r="6672">
          <cell r="B6672" t="str">
            <v>2887SR</v>
          </cell>
          <cell r="H6672">
            <v>34657</v>
          </cell>
        </row>
        <row r="6673">
          <cell r="B6673" t="str">
            <v>2928SR</v>
          </cell>
          <cell r="H6673">
            <v>34196</v>
          </cell>
        </row>
        <row r="6674">
          <cell r="B6674" t="str">
            <v>2929SR</v>
          </cell>
          <cell r="H6674">
            <v>35187</v>
          </cell>
        </row>
        <row r="6675">
          <cell r="B6675" t="str">
            <v>2935SR</v>
          </cell>
          <cell r="H6675">
            <v>40690</v>
          </cell>
        </row>
        <row r="6676">
          <cell r="B6676" t="str">
            <v>2937SR</v>
          </cell>
          <cell r="H6676">
            <v>79960</v>
          </cell>
        </row>
        <row r="6677">
          <cell r="B6677" t="str">
            <v>2944SR</v>
          </cell>
          <cell r="H6677">
            <v>33783</v>
          </cell>
        </row>
        <row r="6678">
          <cell r="B6678" t="str">
            <v>2948SR</v>
          </cell>
          <cell r="H6678">
            <v>34084</v>
          </cell>
        </row>
        <row r="6679">
          <cell r="B6679" t="str">
            <v>2949SR</v>
          </cell>
          <cell r="H6679">
            <v>40082</v>
          </cell>
        </row>
        <row r="6680">
          <cell r="B6680" t="str">
            <v>2951SR</v>
          </cell>
          <cell r="H6680">
            <v>44032</v>
          </cell>
        </row>
        <row r="6681">
          <cell r="B6681" t="str">
            <v>2966SR</v>
          </cell>
          <cell r="H6681">
            <v>43719</v>
          </cell>
        </row>
        <row r="6682">
          <cell r="B6682" t="str">
            <v>2967SR</v>
          </cell>
          <cell r="H6682">
            <v>95814</v>
          </cell>
        </row>
        <row r="6683">
          <cell r="B6683" t="str">
            <v>2992SR</v>
          </cell>
          <cell r="H6683">
            <v>48306</v>
          </cell>
        </row>
        <row r="6684">
          <cell r="B6684" t="str">
            <v>3019SR</v>
          </cell>
          <cell r="H6684">
            <v>34611</v>
          </cell>
        </row>
        <row r="6685">
          <cell r="B6685" t="str">
            <v>3034SP</v>
          </cell>
          <cell r="H6685">
            <v>99205</v>
          </cell>
        </row>
        <row r="6686">
          <cell r="B6686" t="str">
            <v>3038SR</v>
          </cell>
          <cell r="H6686">
            <v>157463</v>
          </cell>
        </row>
        <row r="6687">
          <cell r="B6687" t="str">
            <v>3063SR</v>
          </cell>
          <cell r="H6687">
            <v>40231</v>
          </cell>
        </row>
        <row r="6688">
          <cell r="B6688" t="str">
            <v>3065SR</v>
          </cell>
          <cell r="H6688">
            <v>34744</v>
          </cell>
        </row>
        <row r="6689">
          <cell r="B6689" t="str">
            <v>3072SR</v>
          </cell>
          <cell r="H6689">
            <v>39760</v>
          </cell>
        </row>
        <row r="6690">
          <cell r="B6690" t="str">
            <v>3088SR</v>
          </cell>
          <cell r="H6690">
            <v>43284</v>
          </cell>
        </row>
        <row r="6691">
          <cell r="B6691" t="str">
            <v>3110SR</v>
          </cell>
          <cell r="H6691">
            <v>45902</v>
          </cell>
        </row>
        <row r="6692">
          <cell r="B6692" t="str">
            <v>3112SR</v>
          </cell>
          <cell r="H6692">
            <v>34172</v>
          </cell>
        </row>
        <row r="6693">
          <cell r="B6693" t="str">
            <v>3113SR</v>
          </cell>
          <cell r="H6693">
            <v>34699</v>
          </cell>
        </row>
        <row r="6694">
          <cell r="B6694" t="str">
            <v>3114SR</v>
          </cell>
          <cell r="H6694">
            <v>34699</v>
          </cell>
        </row>
        <row r="6695">
          <cell r="B6695" t="str">
            <v>3119SR</v>
          </cell>
          <cell r="H6695">
            <v>44655</v>
          </cell>
        </row>
        <row r="6696">
          <cell r="B6696" t="str">
            <v>3120SR</v>
          </cell>
          <cell r="H6696">
            <v>34657</v>
          </cell>
        </row>
        <row r="6697">
          <cell r="B6697" t="str">
            <v>3128SR</v>
          </cell>
          <cell r="H6697">
            <v>34657</v>
          </cell>
        </row>
        <row r="6698">
          <cell r="B6698" t="str">
            <v>3132SR</v>
          </cell>
          <cell r="H6698">
            <v>34657</v>
          </cell>
        </row>
        <row r="6699">
          <cell r="B6699" t="str">
            <v>3134SR</v>
          </cell>
          <cell r="H6699">
            <v>34657</v>
          </cell>
        </row>
        <row r="6700">
          <cell r="B6700" t="str">
            <v>3148SR</v>
          </cell>
          <cell r="H6700">
            <v>51921</v>
          </cell>
        </row>
        <row r="6701">
          <cell r="B6701" t="str">
            <v>3149SR</v>
          </cell>
          <cell r="H6701">
            <v>42875</v>
          </cell>
        </row>
        <row r="6702">
          <cell r="B6702" t="str">
            <v>3159SR</v>
          </cell>
          <cell r="H6702">
            <v>49040</v>
          </cell>
        </row>
        <row r="6703">
          <cell r="B6703" t="str">
            <v>3163SR</v>
          </cell>
          <cell r="H6703">
            <v>48270</v>
          </cell>
        </row>
        <row r="6704">
          <cell r="B6704" t="str">
            <v>3164SR</v>
          </cell>
          <cell r="H6704">
            <v>97087</v>
          </cell>
        </row>
        <row r="6705">
          <cell r="B6705" t="str">
            <v>3167SR</v>
          </cell>
          <cell r="H6705">
            <v>34699</v>
          </cell>
        </row>
        <row r="6706">
          <cell r="B6706" t="str">
            <v>3168SR</v>
          </cell>
          <cell r="H6706">
            <v>34699</v>
          </cell>
        </row>
        <row r="6707">
          <cell r="B6707" t="str">
            <v>3170SS</v>
          </cell>
          <cell r="H6707">
            <v>47985</v>
          </cell>
        </row>
        <row r="6708">
          <cell r="B6708" t="str">
            <v>3180RC1</v>
          </cell>
          <cell r="H6708">
            <v>34188</v>
          </cell>
        </row>
        <row r="6709">
          <cell r="B6709" t="str">
            <v>3181RC1</v>
          </cell>
          <cell r="H6709">
            <v>34188</v>
          </cell>
        </row>
        <row r="6710">
          <cell r="B6710" t="str">
            <v>3182RC1</v>
          </cell>
          <cell r="H6710">
            <v>34188</v>
          </cell>
        </row>
        <row r="6711">
          <cell r="B6711" t="str">
            <v>3183SR</v>
          </cell>
          <cell r="H6711">
            <v>34172</v>
          </cell>
        </row>
        <row r="6712">
          <cell r="B6712" t="str">
            <v>3187SR</v>
          </cell>
          <cell r="H6712">
            <v>111336</v>
          </cell>
        </row>
        <row r="6713">
          <cell r="B6713" t="str">
            <v>3190SR</v>
          </cell>
          <cell r="H6713">
            <v>34699</v>
          </cell>
        </row>
        <row r="6714">
          <cell r="B6714" t="str">
            <v>3191SR</v>
          </cell>
          <cell r="H6714">
            <v>40275</v>
          </cell>
        </row>
        <row r="6715">
          <cell r="B6715" t="str">
            <v>3192SR</v>
          </cell>
          <cell r="H6715">
            <v>47201</v>
          </cell>
        </row>
        <row r="6716">
          <cell r="B6716" t="str">
            <v>3195SR</v>
          </cell>
          <cell r="H6716">
            <v>49110</v>
          </cell>
        </row>
        <row r="6717">
          <cell r="B6717" t="str">
            <v>3201SR</v>
          </cell>
          <cell r="H6717">
            <v>50674</v>
          </cell>
        </row>
        <row r="6718">
          <cell r="B6718" t="str">
            <v>3203SR</v>
          </cell>
          <cell r="H6718">
            <v>34657</v>
          </cell>
        </row>
        <row r="6719">
          <cell r="B6719" t="str">
            <v>3220SR</v>
          </cell>
          <cell r="H6719">
            <v>34130</v>
          </cell>
        </row>
        <row r="6720">
          <cell r="B6720" t="str">
            <v>3222SR</v>
          </cell>
          <cell r="H6720">
            <v>34130</v>
          </cell>
        </row>
        <row r="6721">
          <cell r="B6721" t="str">
            <v>3223SR</v>
          </cell>
          <cell r="H6721">
            <v>37157</v>
          </cell>
        </row>
        <row r="6722">
          <cell r="B6722" t="str">
            <v>3224SR</v>
          </cell>
          <cell r="H6722">
            <v>41682</v>
          </cell>
        </row>
        <row r="6723">
          <cell r="B6723" t="str">
            <v>3232SR</v>
          </cell>
          <cell r="H6723">
            <v>68783</v>
          </cell>
        </row>
        <row r="6724">
          <cell r="B6724" t="str">
            <v>3263SR</v>
          </cell>
          <cell r="H6724">
            <v>43338</v>
          </cell>
        </row>
        <row r="6725">
          <cell r="B6725" t="str">
            <v>3282SR</v>
          </cell>
          <cell r="H6725">
            <v>39683</v>
          </cell>
        </row>
        <row r="6726">
          <cell r="B6726" t="str">
            <v>3319SR</v>
          </cell>
          <cell r="H6726">
            <v>31113</v>
          </cell>
        </row>
        <row r="6727">
          <cell r="B6727" t="str">
            <v>3324SR</v>
          </cell>
          <cell r="H6727">
            <v>35985</v>
          </cell>
        </row>
        <row r="6728">
          <cell r="B6728" t="str">
            <v>3339SR</v>
          </cell>
          <cell r="H6728">
            <v>35985</v>
          </cell>
        </row>
        <row r="6729">
          <cell r="B6729" t="str">
            <v>3360RC1</v>
          </cell>
          <cell r="H6729">
            <v>34188</v>
          </cell>
        </row>
        <row r="6730">
          <cell r="B6730" t="str">
            <v>3362RC1</v>
          </cell>
          <cell r="H6730">
            <v>34188</v>
          </cell>
        </row>
        <row r="6731">
          <cell r="B6731" t="str">
            <v>3402SD</v>
          </cell>
          <cell r="H6731">
            <v>93499</v>
          </cell>
        </row>
        <row r="6732">
          <cell r="B6732" t="str">
            <v>3427RC1</v>
          </cell>
          <cell r="H6732">
            <v>34188</v>
          </cell>
        </row>
        <row r="6733">
          <cell r="B6733" t="str">
            <v>3518SD</v>
          </cell>
          <cell r="H6733">
            <v>39182</v>
          </cell>
        </row>
        <row r="6734">
          <cell r="B6734" t="str">
            <v>3532RC1</v>
          </cell>
          <cell r="H6734">
            <v>34188</v>
          </cell>
        </row>
        <row r="6735">
          <cell r="B6735" t="str">
            <v>3545RC1</v>
          </cell>
          <cell r="H6735">
            <v>34188</v>
          </cell>
        </row>
        <row r="6736">
          <cell r="B6736" t="str">
            <v>3547RC1</v>
          </cell>
          <cell r="H6736">
            <v>34188</v>
          </cell>
        </row>
        <row r="6737">
          <cell r="B6737" t="str">
            <v>3603SD</v>
          </cell>
          <cell r="H6737">
            <v>157922</v>
          </cell>
        </row>
        <row r="6738">
          <cell r="B6738" t="str">
            <v>3655SD</v>
          </cell>
          <cell r="H6738">
            <v>37003</v>
          </cell>
        </row>
        <row r="6739">
          <cell r="B6739" t="str">
            <v>3663SD</v>
          </cell>
          <cell r="H6739">
            <v>42737</v>
          </cell>
        </row>
        <row r="6740">
          <cell r="B6740" t="str">
            <v>3719SQ</v>
          </cell>
          <cell r="H6740">
            <v>40652</v>
          </cell>
        </row>
        <row r="6741">
          <cell r="B6741" t="str">
            <v>3720SQ</v>
          </cell>
          <cell r="H6741">
            <v>40652</v>
          </cell>
        </row>
        <row r="6742">
          <cell r="B6742" t="str">
            <v>3725SQ</v>
          </cell>
          <cell r="H6742">
            <v>37458</v>
          </cell>
        </row>
        <row r="6743">
          <cell r="B6743" t="str">
            <v>3726SQ</v>
          </cell>
          <cell r="H6743">
            <v>37458</v>
          </cell>
        </row>
        <row r="6744">
          <cell r="B6744" t="str">
            <v>3741SQ</v>
          </cell>
          <cell r="H6744">
            <v>37458</v>
          </cell>
        </row>
        <row r="6745">
          <cell r="B6745" t="str">
            <v>3742SQ</v>
          </cell>
          <cell r="H6745">
            <v>33545</v>
          </cell>
        </row>
        <row r="6746">
          <cell r="B6746" t="str">
            <v>3749SQ</v>
          </cell>
          <cell r="H6746">
            <v>33545</v>
          </cell>
        </row>
        <row r="6747">
          <cell r="B6747" t="str">
            <v>3750SQ</v>
          </cell>
          <cell r="H6747">
            <v>33545</v>
          </cell>
        </row>
        <row r="6748">
          <cell r="B6748" t="str">
            <v>3751SQ</v>
          </cell>
          <cell r="H6748">
            <v>33545</v>
          </cell>
        </row>
        <row r="6749">
          <cell r="B6749" t="str">
            <v>3752SQ</v>
          </cell>
          <cell r="H6749">
            <v>33545</v>
          </cell>
        </row>
        <row r="6750">
          <cell r="B6750" t="str">
            <v>3753SQ</v>
          </cell>
          <cell r="H6750">
            <v>37458</v>
          </cell>
        </row>
        <row r="6751">
          <cell r="B6751" t="str">
            <v>3756SQ</v>
          </cell>
          <cell r="H6751">
            <v>33545</v>
          </cell>
        </row>
        <row r="6752">
          <cell r="B6752" t="str">
            <v>3760SQ</v>
          </cell>
          <cell r="H6752">
            <v>37458</v>
          </cell>
        </row>
        <row r="6753">
          <cell r="B6753" t="str">
            <v>3761SQ</v>
          </cell>
          <cell r="H6753">
            <v>37458</v>
          </cell>
        </row>
        <row r="6754">
          <cell r="B6754" t="str">
            <v>3762SQ</v>
          </cell>
          <cell r="H6754">
            <v>40652</v>
          </cell>
        </row>
        <row r="6755">
          <cell r="B6755" t="str">
            <v>3763SQ</v>
          </cell>
          <cell r="H6755">
            <v>40652</v>
          </cell>
        </row>
        <row r="6756">
          <cell r="B6756" t="str">
            <v>3764SQ</v>
          </cell>
          <cell r="H6756">
            <v>40652</v>
          </cell>
        </row>
        <row r="6757">
          <cell r="B6757" t="str">
            <v>3765SQ</v>
          </cell>
          <cell r="H6757">
            <v>37458</v>
          </cell>
        </row>
        <row r="6758">
          <cell r="B6758" t="str">
            <v>4255RF</v>
          </cell>
          <cell r="H6758">
            <v>37388</v>
          </cell>
        </row>
        <row r="6759">
          <cell r="B6759" t="str">
            <v>4491ST</v>
          </cell>
          <cell r="H6759">
            <v>42342</v>
          </cell>
        </row>
        <row r="6760">
          <cell r="B6760" t="str">
            <v>4508RJ</v>
          </cell>
          <cell r="H6760">
            <v>45814</v>
          </cell>
        </row>
        <row r="6761">
          <cell r="B6761" t="str">
            <v>4533ST</v>
          </cell>
          <cell r="H6761">
            <v>31195</v>
          </cell>
        </row>
        <row r="6762">
          <cell r="B6762" t="str">
            <v>4703SS</v>
          </cell>
          <cell r="H6762">
            <v>91909</v>
          </cell>
        </row>
        <row r="6763">
          <cell r="B6763" t="str">
            <v>4715SS</v>
          </cell>
          <cell r="H6763">
            <v>54449</v>
          </cell>
        </row>
        <row r="6764">
          <cell r="B6764" t="str">
            <v>4747SS</v>
          </cell>
          <cell r="H6764">
            <v>123154</v>
          </cell>
        </row>
        <row r="6765">
          <cell r="B6765" t="str">
            <v>4755SS</v>
          </cell>
          <cell r="H6765">
            <v>42725</v>
          </cell>
        </row>
        <row r="6766">
          <cell r="B6766" t="str">
            <v>4938SR</v>
          </cell>
          <cell r="H6766">
            <v>91444</v>
          </cell>
        </row>
        <row r="6767">
          <cell r="B6767" t="str">
            <v>4958SJ</v>
          </cell>
          <cell r="H6767">
            <v>36187</v>
          </cell>
        </row>
        <row r="6768">
          <cell r="B6768" t="str">
            <v>4962SJ</v>
          </cell>
          <cell r="H6768">
            <v>36187</v>
          </cell>
        </row>
        <row r="6769">
          <cell r="B6769" t="str">
            <v>4969SJ</v>
          </cell>
          <cell r="H6769">
            <v>36187</v>
          </cell>
        </row>
        <row r="6770">
          <cell r="B6770" t="str">
            <v>4977SJ</v>
          </cell>
          <cell r="H6770">
            <v>36187</v>
          </cell>
        </row>
        <row r="6771">
          <cell r="B6771" t="str">
            <v>4982SJ</v>
          </cell>
          <cell r="H6771">
            <v>36187</v>
          </cell>
        </row>
        <row r="6772">
          <cell r="B6772" t="str">
            <v>4983SJ</v>
          </cell>
          <cell r="H6772">
            <v>36187</v>
          </cell>
        </row>
        <row r="6773">
          <cell r="B6773" t="str">
            <v>4986SJ</v>
          </cell>
          <cell r="H6773">
            <v>36187</v>
          </cell>
        </row>
        <row r="6774">
          <cell r="B6774" t="str">
            <v>4991SJ</v>
          </cell>
          <cell r="H6774">
            <v>36187</v>
          </cell>
        </row>
        <row r="6775">
          <cell r="B6775" t="str">
            <v>5152RS</v>
          </cell>
          <cell r="H6775">
            <v>49501</v>
          </cell>
        </row>
        <row r="6776">
          <cell r="B6776" t="str">
            <v>5157RS</v>
          </cell>
          <cell r="H6776">
            <v>133583</v>
          </cell>
        </row>
        <row r="6777">
          <cell r="B6777" t="str">
            <v>5159RS</v>
          </cell>
          <cell r="H6777">
            <v>119243</v>
          </cell>
        </row>
        <row r="6778">
          <cell r="B6778" t="str">
            <v>5173RS</v>
          </cell>
          <cell r="H6778">
            <v>38068</v>
          </cell>
        </row>
        <row r="6779">
          <cell r="B6779" t="str">
            <v>5175RS</v>
          </cell>
          <cell r="H6779">
            <v>51821</v>
          </cell>
        </row>
        <row r="6780">
          <cell r="B6780" t="str">
            <v>5179RS</v>
          </cell>
          <cell r="H6780">
            <v>42703</v>
          </cell>
        </row>
        <row r="6781">
          <cell r="B6781" t="str">
            <v>5189RS</v>
          </cell>
          <cell r="H6781">
            <v>45636</v>
          </cell>
        </row>
        <row r="6782">
          <cell r="B6782" t="str">
            <v>5196RS</v>
          </cell>
          <cell r="H6782">
            <v>98583</v>
          </cell>
        </row>
        <row r="6783">
          <cell r="B6783" t="str">
            <v>5198RS</v>
          </cell>
          <cell r="H6783">
            <v>49501</v>
          </cell>
        </row>
        <row r="6784">
          <cell r="B6784" t="str">
            <v>5201RS</v>
          </cell>
          <cell r="H6784">
            <v>36644</v>
          </cell>
        </row>
        <row r="6785">
          <cell r="B6785" t="str">
            <v>5235RS</v>
          </cell>
          <cell r="H6785">
            <v>104180</v>
          </cell>
        </row>
        <row r="6786">
          <cell r="B6786" t="str">
            <v>5352SQ</v>
          </cell>
          <cell r="H6786">
            <v>33545</v>
          </cell>
        </row>
        <row r="6787">
          <cell r="B6787" t="str">
            <v>5353SQ</v>
          </cell>
          <cell r="H6787">
            <v>33545</v>
          </cell>
        </row>
        <row r="6788">
          <cell r="B6788" t="str">
            <v>5354SQ</v>
          </cell>
          <cell r="H6788">
            <v>33545</v>
          </cell>
        </row>
        <row r="6789">
          <cell r="B6789" t="str">
            <v>5355SQ</v>
          </cell>
          <cell r="H6789">
            <v>33545</v>
          </cell>
        </row>
        <row r="6790">
          <cell r="B6790" t="str">
            <v>5356SQ</v>
          </cell>
          <cell r="H6790">
            <v>33545</v>
          </cell>
        </row>
        <row r="6791">
          <cell r="B6791" t="str">
            <v>5357SQ</v>
          </cell>
          <cell r="H6791">
            <v>33545</v>
          </cell>
        </row>
        <row r="6792">
          <cell r="B6792" t="str">
            <v>5358SQ</v>
          </cell>
          <cell r="H6792">
            <v>33545</v>
          </cell>
        </row>
        <row r="6793">
          <cell r="B6793" t="str">
            <v>5359SQ</v>
          </cell>
          <cell r="H6793">
            <v>33545</v>
          </cell>
        </row>
        <row r="6794">
          <cell r="B6794" t="str">
            <v>5361SQ</v>
          </cell>
          <cell r="H6794">
            <v>33545</v>
          </cell>
        </row>
        <row r="6795">
          <cell r="B6795" t="str">
            <v>5362SQ</v>
          </cell>
          <cell r="H6795">
            <v>33545</v>
          </cell>
        </row>
        <row r="6796">
          <cell r="B6796" t="str">
            <v>5363SQ</v>
          </cell>
          <cell r="H6796">
            <v>33545</v>
          </cell>
        </row>
        <row r="6797">
          <cell r="B6797" t="str">
            <v>5364SQ</v>
          </cell>
          <cell r="H6797">
            <v>33545</v>
          </cell>
        </row>
        <row r="6798">
          <cell r="B6798" t="str">
            <v>5365SQ</v>
          </cell>
          <cell r="H6798">
            <v>33545</v>
          </cell>
        </row>
        <row r="6799">
          <cell r="B6799" t="str">
            <v>5366SQ</v>
          </cell>
          <cell r="H6799">
            <v>33545</v>
          </cell>
        </row>
        <row r="6800">
          <cell r="B6800" t="str">
            <v>5367SQ</v>
          </cell>
          <cell r="H6800">
            <v>33545</v>
          </cell>
        </row>
        <row r="6801">
          <cell r="B6801" t="str">
            <v>5368SQ</v>
          </cell>
          <cell r="H6801">
            <v>33545</v>
          </cell>
        </row>
        <row r="6802">
          <cell r="B6802" t="str">
            <v>5369SQ</v>
          </cell>
          <cell r="H6802">
            <v>33545</v>
          </cell>
        </row>
        <row r="6803">
          <cell r="B6803" t="str">
            <v>5370SQ</v>
          </cell>
          <cell r="H6803">
            <v>33545</v>
          </cell>
        </row>
        <row r="6804">
          <cell r="B6804" t="str">
            <v>5371SQ</v>
          </cell>
          <cell r="H6804">
            <v>33545</v>
          </cell>
        </row>
        <row r="6805">
          <cell r="B6805" t="str">
            <v>5372SQ</v>
          </cell>
          <cell r="H6805">
            <v>33545</v>
          </cell>
        </row>
        <row r="6806">
          <cell r="B6806" t="str">
            <v>5373SQ</v>
          </cell>
          <cell r="H6806">
            <v>33545</v>
          </cell>
        </row>
        <row r="6807">
          <cell r="B6807" t="str">
            <v>5374SQ</v>
          </cell>
          <cell r="H6807">
            <v>33545</v>
          </cell>
        </row>
        <row r="6808">
          <cell r="B6808" t="str">
            <v>5375SQ</v>
          </cell>
          <cell r="H6808">
            <v>33545</v>
          </cell>
        </row>
        <row r="6809">
          <cell r="B6809" t="str">
            <v>5376SQ</v>
          </cell>
          <cell r="H6809">
            <v>33545</v>
          </cell>
        </row>
        <row r="6810">
          <cell r="B6810" t="str">
            <v>5377SQ</v>
          </cell>
          <cell r="H6810">
            <v>33545</v>
          </cell>
        </row>
        <row r="6811">
          <cell r="B6811" t="str">
            <v>5378SQ</v>
          </cell>
          <cell r="H6811">
            <v>33545</v>
          </cell>
        </row>
        <row r="6812">
          <cell r="B6812" t="str">
            <v>5379SQ</v>
          </cell>
          <cell r="H6812">
            <v>33545</v>
          </cell>
        </row>
        <row r="6813">
          <cell r="B6813" t="str">
            <v>5380SQ</v>
          </cell>
          <cell r="H6813">
            <v>33545</v>
          </cell>
        </row>
        <row r="6814">
          <cell r="B6814" t="str">
            <v>5381SQ</v>
          </cell>
          <cell r="H6814">
            <v>33545</v>
          </cell>
        </row>
        <row r="6815">
          <cell r="B6815" t="str">
            <v>5382SQ</v>
          </cell>
          <cell r="H6815">
            <v>33545</v>
          </cell>
        </row>
        <row r="6816">
          <cell r="B6816" t="str">
            <v>5383SQ</v>
          </cell>
          <cell r="H6816">
            <v>33545</v>
          </cell>
        </row>
        <row r="6817">
          <cell r="B6817" t="str">
            <v>5384SQ</v>
          </cell>
          <cell r="H6817">
            <v>33545</v>
          </cell>
        </row>
        <row r="6818">
          <cell r="B6818" t="str">
            <v>5385SQ</v>
          </cell>
          <cell r="H6818">
            <v>33545</v>
          </cell>
        </row>
        <row r="6819">
          <cell r="B6819" t="str">
            <v>5386SQ</v>
          </cell>
          <cell r="H6819">
            <v>33545</v>
          </cell>
        </row>
        <row r="6820">
          <cell r="B6820" t="str">
            <v>5387SQ</v>
          </cell>
          <cell r="H6820">
            <v>33545</v>
          </cell>
        </row>
        <row r="6821">
          <cell r="B6821" t="str">
            <v>5388SQ</v>
          </cell>
          <cell r="H6821">
            <v>33545</v>
          </cell>
        </row>
        <row r="6822">
          <cell r="B6822" t="str">
            <v>5389SQ</v>
          </cell>
          <cell r="H6822">
            <v>33545</v>
          </cell>
        </row>
        <row r="6823">
          <cell r="B6823" t="str">
            <v>5390SQ</v>
          </cell>
          <cell r="H6823">
            <v>33545</v>
          </cell>
        </row>
        <row r="6824">
          <cell r="B6824" t="str">
            <v>5391SQ</v>
          </cell>
          <cell r="H6824">
            <v>33545</v>
          </cell>
        </row>
        <row r="6825">
          <cell r="B6825" t="str">
            <v>5392SQ</v>
          </cell>
          <cell r="H6825">
            <v>33545</v>
          </cell>
        </row>
        <row r="6826">
          <cell r="B6826" t="str">
            <v>5393SQ</v>
          </cell>
          <cell r="H6826">
            <v>33545</v>
          </cell>
        </row>
        <row r="6827">
          <cell r="B6827" t="str">
            <v>5394SQ</v>
          </cell>
          <cell r="H6827">
            <v>33545</v>
          </cell>
        </row>
        <row r="6828">
          <cell r="B6828" t="str">
            <v>5395SQ</v>
          </cell>
          <cell r="H6828">
            <v>33545</v>
          </cell>
        </row>
        <row r="6829">
          <cell r="B6829" t="str">
            <v>5396SQ</v>
          </cell>
          <cell r="H6829">
            <v>33545</v>
          </cell>
        </row>
        <row r="6830">
          <cell r="B6830" t="str">
            <v>5397SQ</v>
          </cell>
          <cell r="H6830">
            <v>33545</v>
          </cell>
        </row>
        <row r="6831">
          <cell r="B6831" t="str">
            <v>5398SQ</v>
          </cell>
          <cell r="H6831">
            <v>33545</v>
          </cell>
        </row>
        <row r="6832">
          <cell r="B6832" t="str">
            <v>5399SQ</v>
          </cell>
          <cell r="H6832">
            <v>33545</v>
          </cell>
        </row>
        <row r="6833">
          <cell r="B6833" t="str">
            <v>5400SQ</v>
          </cell>
          <cell r="H6833">
            <v>33545</v>
          </cell>
        </row>
        <row r="6834">
          <cell r="B6834" t="str">
            <v>5401SQ</v>
          </cell>
          <cell r="H6834">
            <v>33545</v>
          </cell>
        </row>
        <row r="6835">
          <cell r="B6835" t="str">
            <v>5402SQ</v>
          </cell>
          <cell r="H6835">
            <v>33545</v>
          </cell>
        </row>
        <row r="6836">
          <cell r="B6836" t="str">
            <v>5403SQ</v>
          </cell>
          <cell r="H6836">
            <v>33545</v>
          </cell>
        </row>
        <row r="6837">
          <cell r="B6837" t="str">
            <v>5404SQ</v>
          </cell>
          <cell r="H6837">
            <v>33545</v>
          </cell>
        </row>
        <row r="6838">
          <cell r="B6838" t="str">
            <v>5405SQ</v>
          </cell>
          <cell r="H6838">
            <v>33545</v>
          </cell>
        </row>
        <row r="6839">
          <cell r="B6839" t="str">
            <v>5406SQ</v>
          </cell>
          <cell r="H6839">
            <v>33545</v>
          </cell>
        </row>
        <row r="6840">
          <cell r="B6840" t="str">
            <v>5407SQ</v>
          </cell>
          <cell r="H6840">
            <v>33545</v>
          </cell>
        </row>
        <row r="6841">
          <cell r="B6841" t="str">
            <v>5408SQ</v>
          </cell>
          <cell r="H6841">
            <v>33545</v>
          </cell>
        </row>
        <row r="6842">
          <cell r="B6842" t="str">
            <v>5409SQ</v>
          </cell>
          <cell r="H6842">
            <v>33545</v>
          </cell>
        </row>
        <row r="6843">
          <cell r="B6843" t="str">
            <v>5410SQ</v>
          </cell>
          <cell r="H6843">
            <v>33545</v>
          </cell>
        </row>
        <row r="6844">
          <cell r="B6844" t="str">
            <v>5411SQ</v>
          </cell>
          <cell r="H6844">
            <v>33545</v>
          </cell>
        </row>
        <row r="6845">
          <cell r="B6845" t="str">
            <v>5412SQ</v>
          </cell>
          <cell r="H6845">
            <v>33545</v>
          </cell>
        </row>
        <row r="6846">
          <cell r="B6846" t="str">
            <v>5413SQ</v>
          </cell>
          <cell r="H6846">
            <v>33545</v>
          </cell>
        </row>
        <row r="6847">
          <cell r="B6847" t="str">
            <v>5415SQ</v>
          </cell>
          <cell r="H6847">
            <v>33545</v>
          </cell>
        </row>
        <row r="6848">
          <cell r="B6848" t="str">
            <v>5416SQ</v>
          </cell>
          <cell r="H6848">
            <v>33545</v>
          </cell>
        </row>
        <row r="6849">
          <cell r="B6849" t="str">
            <v>5417SQ</v>
          </cell>
          <cell r="H6849">
            <v>33545</v>
          </cell>
        </row>
        <row r="6850">
          <cell r="B6850" t="str">
            <v>5418SQ</v>
          </cell>
          <cell r="H6850">
            <v>33545</v>
          </cell>
        </row>
        <row r="6851">
          <cell r="B6851" t="str">
            <v>5419SQ</v>
          </cell>
          <cell r="H6851">
            <v>33545</v>
          </cell>
        </row>
        <row r="6852">
          <cell r="B6852" t="str">
            <v>5420SQ</v>
          </cell>
          <cell r="H6852">
            <v>33545</v>
          </cell>
        </row>
        <row r="6853">
          <cell r="B6853" t="str">
            <v>5421SQ</v>
          </cell>
          <cell r="H6853">
            <v>33545</v>
          </cell>
        </row>
        <row r="6854">
          <cell r="B6854" t="str">
            <v>5422SQ</v>
          </cell>
          <cell r="H6854">
            <v>33545</v>
          </cell>
        </row>
        <row r="6855">
          <cell r="B6855" t="str">
            <v>5423SQ</v>
          </cell>
          <cell r="H6855">
            <v>33545</v>
          </cell>
        </row>
        <row r="6856">
          <cell r="B6856" t="str">
            <v>5424SQ</v>
          </cell>
          <cell r="H6856">
            <v>33545</v>
          </cell>
        </row>
        <row r="6857">
          <cell r="B6857" t="str">
            <v>5425SQ</v>
          </cell>
          <cell r="H6857">
            <v>33545</v>
          </cell>
        </row>
        <row r="6858">
          <cell r="B6858" t="str">
            <v>5426SQ</v>
          </cell>
          <cell r="H6858">
            <v>33545</v>
          </cell>
        </row>
        <row r="6859">
          <cell r="B6859" t="str">
            <v>5427SQ</v>
          </cell>
          <cell r="H6859">
            <v>33545</v>
          </cell>
        </row>
        <row r="6860">
          <cell r="B6860" t="str">
            <v>5428SQ</v>
          </cell>
          <cell r="H6860">
            <v>33545</v>
          </cell>
        </row>
        <row r="6861">
          <cell r="B6861" t="str">
            <v>5429SQ</v>
          </cell>
          <cell r="H6861">
            <v>33545</v>
          </cell>
        </row>
        <row r="6862">
          <cell r="B6862" t="str">
            <v>5430SQ</v>
          </cell>
          <cell r="H6862">
            <v>33545</v>
          </cell>
        </row>
        <row r="6863">
          <cell r="B6863" t="str">
            <v>5431SQ</v>
          </cell>
          <cell r="H6863">
            <v>33545</v>
          </cell>
        </row>
        <row r="6864">
          <cell r="B6864" t="str">
            <v>5432SQ</v>
          </cell>
          <cell r="H6864">
            <v>33545</v>
          </cell>
        </row>
        <row r="6865">
          <cell r="B6865" t="str">
            <v>5433SQ</v>
          </cell>
          <cell r="H6865">
            <v>33545</v>
          </cell>
        </row>
        <row r="6866">
          <cell r="B6866" t="str">
            <v>5434SQ</v>
          </cell>
          <cell r="H6866">
            <v>33545</v>
          </cell>
        </row>
        <row r="6867">
          <cell r="B6867" t="str">
            <v>5435SQ</v>
          </cell>
          <cell r="H6867">
            <v>33545</v>
          </cell>
        </row>
        <row r="6868">
          <cell r="B6868" t="str">
            <v>5436SQ</v>
          </cell>
          <cell r="H6868">
            <v>33545</v>
          </cell>
        </row>
        <row r="6869">
          <cell r="B6869" t="str">
            <v>5437SQ</v>
          </cell>
          <cell r="H6869">
            <v>33545</v>
          </cell>
        </row>
        <row r="6870">
          <cell r="B6870" t="str">
            <v>5439SQ</v>
          </cell>
          <cell r="H6870">
            <v>33545</v>
          </cell>
        </row>
        <row r="6871">
          <cell r="B6871" t="str">
            <v>5440SQ</v>
          </cell>
          <cell r="H6871">
            <v>33545</v>
          </cell>
        </row>
        <row r="6872">
          <cell r="B6872" t="str">
            <v>5441SQ</v>
          </cell>
          <cell r="H6872">
            <v>33545</v>
          </cell>
        </row>
        <row r="6873">
          <cell r="B6873" t="str">
            <v>5442SQ</v>
          </cell>
          <cell r="H6873">
            <v>33545</v>
          </cell>
        </row>
        <row r="6874">
          <cell r="B6874" t="str">
            <v>5443SQ</v>
          </cell>
          <cell r="H6874">
            <v>33545</v>
          </cell>
        </row>
        <row r="6875">
          <cell r="B6875" t="str">
            <v>5444SQ</v>
          </cell>
          <cell r="H6875">
            <v>33545</v>
          </cell>
        </row>
        <row r="6876">
          <cell r="B6876" t="str">
            <v>5445SQ</v>
          </cell>
          <cell r="H6876">
            <v>33545</v>
          </cell>
        </row>
        <row r="6877">
          <cell r="B6877" t="str">
            <v>5446SQ</v>
          </cell>
          <cell r="H6877">
            <v>33545</v>
          </cell>
        </row>
        <row r="6878">
          <cell r="B6878" t="str">
            <v>5447SQ</v>
          </cell>
          <cell r="H6878">
            <v>33545</v>
          </cell>
        </row>
        <row r="6879">
          <cell r="B6879" t="str">
            <v>5448SQ</v>
          </cell>
          <cell r="H6879">
            <v>33545</v>
          </cell>
        </row>
        <row r="6880">
          <cell r="B6880" t="str">
            <v>5449SQ</v>
          </cell>
          <cell r="H6880">
            <v>33545</v>
          </cell>
        </row>
        <row r="6881">
          <cell r="B6881" t="str">
            <v>5450SQ</v>
          </cell>
          <cell r="H6881">
            <v>33545</v>
          </cell>
        </row>
        <row r="6882">
          <cell r="B6882" t="str">
            <v>5451SQ</v>
          </cell>
          <cell r="H6882">
            <v>33545</v>
          </cell>
        </row>
        <row r="6883">
          <cell r="B6883" t="str">
            <v>5452SQ</v>
          </cell>
          <cell r="H6883">
            <v>33545</v>
          </cell>
        </row>
        <row r="6884">
          <cell r="B6884" t="str">
            <v>5453SQ</v>
          </cell>
          <cell r="H6884">
            <v>33545</v>
          </cell>
        </row>
        <row r="6885">
          <cell r="B6885" t="str">
            <v>5454SQ</v>
          </cell>
          <cell r="H6885">
            <v>33545</v>
          </cell>
        </row>
        <row r="6886">
          <cell r="B6886" t="str">
            <v>5455SQ</v>
          </cell>
          <cell r="H6886">
            <v>33545</v>
          </cell>
        </row>
        <row r="6887">
          <cell r="B6887" t="str">
            <v>5456SQ</v>
          </cell>
          <cell r="H6887">
            <v>33545</v>
          </cell>
        </row>
        <row r="6888">
          <cell r="B6888" t="str">
            <v>5457SQ</v>
          </cell>
          <cell r="H6888">
            <v>33545</v>
          </cell>
        </row>
        <row r="6889">
          <cell r="B6889" t="str">
            <v>5458SQ</v>
          </cell>
          <cell r="H6889">
            <v>33545</v>
          </cell>
        </row>
        <row r="6890">
          <cell r="B6890" t="str">
            <v>5459SQ</v>
          </cell>
          <cell r="H6890">
            <v>33545</v>
          </cell>
        </row>
        <row r="6891">
          <cell r="B6891" t="str">
            <v>5460PQ1</v>
          </cell>
          <cell r="H6891">
            <v>29381</v>
          </cell>
        </row>
        <row r="6892">
          <cell r="B6892" t="str">
            <v>5462SQ</v>
          </cell>
          <cell r="H6892">
            <v>33545</v>
          </cell>
        </row>
        <row r="6893">
          <cell r="B6893" t="str">
            <v>5463SQ</v>
          </cell>
          <cell r="H6893">
            <v>33545</v>
          </cell>
        </row>
        <row r="6894">
          <cell r="B6894" t="str">
            <v>5464SQ</v>
          </cell>
          <cell r="H6894">
            <v>33545</v>
          </cell>
        </row>
        <row r="6895">
          <cell r="B6895" t="str">
            <v>5465SQ</v>
          </cell>
          <cell r="H6895">
            <v>33545</v>
          </cell>
        </row>
        <row r="6896">
          <cell r="B6896" t="str">
            <v>5466SQ</v>
          </cell>
          <cell r="H6896">
            <v>33545</v>
          </cell>
        </row>
        <row r="6897">
          <cell r="B6897" t="str">
            <v>5467SQ</v>
          </cell>
          <cell r="H6897">
            <v>33545</v>
          </cell>
        </row>
        <row r="6898">
          <cell r="B6898" t="str">
            <v>5468SQ</v>
          </cell>
          <cell r="H6898">
            <v>33545</v>
          </cell>
        </row>
        <row r="6899">
          <cell r="B6899" t="str">
            <v>5469SQ</v>
          </cell>
          <cell r="H6899">
            <v>33545</v>
          </cell>
        </row>
        <row r="6900">
          <cell r="B6900" t="str">
            <v>5470SQ</v>
          </cell>
          <cell r="H6900">
            <v>33545</v>
          </cell>
        </row>
        <row r="6901">
          <cell r="B6901" t="str">
            <v>5471SQ</v>
          </cell>
          <cell r="H6901">
            <v>33545</v>
          </cell>
        </row>
        <row r="6902">
          <cell r="B6902" t="str">
            <v>5472SQ</v>
          </cell>
          <cell r="H6902">
            <v>33545</v>
          </cell>
        </row>
        <row r="6903">
          <cell r="B6903" t="str">
            <v>5473SQ</v>
          </cell>
          <cell r="H6903">
            <v>33545</v>
          </cell>
        </row>
        <row r="6904">
          <cell r="B6904" t="str">
            <v>5474SQ</v>
          </cell>
          <cell r="H6904">
            <v>33545</v>
          </cell>
        </row>
        <row r="6905">
          <cell r="B6905" t="str">
            <v>5478SQ</v>
          </cell>
          <cell r="H6905">
            <v>33545</v>
          </cell>
        </row>
        <row r="6906">
          <cell r="B6906" t="str">
            <v>5479PQ1</v>
          </cell>
          <cell r="H6906">
            <v>29381</v>
          </cell>
        </row>
        <row r="6907">
          <cell r="B6907" t="str">
            <v>5479SQ</v>
          </cell>
          <cell r="H6907">
            <v>33545</v>
          </cell>
        </row>
        <row r="6908">
          <cell r="B6908" t="str">
            <v>5480SQ</v>
          </cell>
          <cell r="H6908">
            <v>33545</v>
          </cell>
        </row>
        <row r="6909">
          <cell r="B6909" t="str">
            <v>5481PQ1</v>
          </cell>
          <cell r="H6909">
            <v>29381</v>
          </cell>
        </row>
        <row r="6910">
          <cell r="B6910" t="str">
            <v>5481SQ</v>
          </cell>
          <cell r="H6910">
            <v>33545</v>
          </cell>
        </row>
        <row r="6911">
          <cell r="B6911" t="str">
            <v>5482SQ</v>
          </cell>
          <cell r="H6911">
            <v>33545</v>
          </cell>
        </row>
        <row r="6912">
          <cell r="B6912" t="str">
            <v>5483SQ</v>
          </cell>
          <cell r="H6912">
            <v>33545</v>
          </cell>
        </row>
        <row r="6913">
          <cell r="B6913" t="str">
            <v>5484SQ</v>
          </cell>
          <cell r="H6913">
            <v>33545</v>
          </cell>
        </row>
        <row r="6914">
          <cell r="B6914" t="str">
            <v>5486SQ</v>
          </cell>
          <cell r="H6914">
            <v>33545</v>
          </cell>
        </row>
        <row r="6915">
          <cell r="B6915" t="str">
            <v>5487SQ</v>
          </cell>
          <cell r="H6915">
            <v>33545</v>
          </cell>
        </row>
        <row r="6916">
          <cell r="B6916" t="str">
            <v>5488SQ</v>
          </cell>
          <cell r="H6916">
            <v>33545</v>
          </cell>
        </row>
        <row r="6917">
          <cell r="B6917" t="str">
            <v>5489SQ</v>
          </cell>
          <cell r="H6917">
            <v>33545</v>
          </cell>
        </row>
        <row r="6918">
          <cell r="B6918" t="str">
            <v>5490SQ</v>
          </cell>
          <cell r="H6918">
            <v>33545</v>
          </cell>
        </row>
        <row r="6919">
          <cell r="B6919" t="str">
            <v>5491SQ</v>
          </cell>
          <cell r="H6919">
            <v>33545</v>
          </cell>
        </row>
        <row r="6920">
          <cell r="B6920" t="str">
            <v>5492SQ</v>
          </cell>
          <cell r="H6920">
            <v>33545</v>
          </cell>
        </row>
        <row r="6921">
          <cell r="B6921" t="str">
            <v>5493SQ</v>
          </cell>
          <cell r="H6921">
            <v>33545</v>
          </cell>
        </row>
        <row r="6922">
          <cell r="B6922" t="str">
            <v>5494SQ</v>
          </cell>
          <cell r="H6922">
            <v>33545</v>
          </cell>
        </row>
        <row r="6923">
          <cell r="B6923" t="str">
            <v>5495SQ</v>
          </cell>
          <cell r="H6923">
            <v>33545</v>
          </cell>
        </row>
        <row r="6924">
          <cell r="B6924" t="str">
            <v>5496SQ</v>
          </cell>
          <cell r="H6924">
            <v>33545</v>
          </cell>
        </row>
        <row r="6925">
          <cell r="B6925" t="str">
            <v>5497SQ</v>
          </cell>
          <cell r="H6925">
            <v>33545</v>
          </cell>
        </row>
        <row r="6926">
          <cell r="B6926" t="str">
            <v>5498SQ</v>
          </cell>
          <cell r="H6926">
            <v>33545</v>
          </cell>
        </row>
        <row r="6927">
          <cell r="B6927" t="str">
            <v>5499SQ</v>
          </cell>
          <cell r="H6927">
            <v>33545</v>
          </cell>
        </row>
        <row r="6928">
          <cell r="B6928" t="str">
            <v>5500SQ</v>
          </cell>
          <cell r="H6928">
            <v>33545</v>
          </cell>
        </row>
        <row r="6929">
          <cell r="B6929" t="str">
            <v>5502SQ</v>
          </cell>
          <cell r="H6929">
            <v>33545</v>
          </cell>
        </row>
        <row r="6930">
          <cell r="B6930" t="str">
            <v>5503SQ</v>
          </cell>
          <cell r="H6930">
            <v>33545</v>
          </cell>
        </row>
        <row r="6931">
          <cell r="B6931" t="str">
            <v>5504SQ</v>
          </cell>
          <cell r="H6931">
            <v>33545</v>
          </cell>
        </row>
        <row r="6932">
          <cell r="B6932" t="str">
            <v>5505SQ</v>
          </cell>
          <cell r="H6932">
            <v>33545</v>
          </cell>
        </row>
        <row r="6933">
          <cell r="B6933" t="str">
            <v>5506PQ1</v>
          </cell>
          <cell r="H6933">
            <v>29381</v>
          </cell>
        </row>
        <row r="6934">
          <cell r="B6934" t="str">
            <v>5506SQ</v>
          </cell>
          <cell r="H6934">
            <v>33545</v>
          </cell>
        </row>
        <row r="6935">
          <cell r="B6935" t="str">
            <v>5508SQ</v>
          </cell>
          <cell r="H6935">
            <v>33545</v>
          </cell>
        </row>
        <row r="6936">
          <cell r="B6936" t="str">
            <v>5510SQ</v>
          </cell>
          <cell r="H6936">
            <v>33545</v>
          </cell>
        </row>
        <row r="6937">
          <cell r="B6937" t="str">
            <v>5512SQ</v>
          </cell>
          <cell r="H6937">
            <v>33545</v>
          </cell>
        </row>
        <row r="6938">
          <cell r="B6938" t="str">
            <v>5513SQ</v>
          </cell>
          <cell r="H6938">
            <v>33545</v>
          </cell>
        </row>
        <row r="6939">
          <cell r="B6939" t="str">
            <v>5514SQ</v>
          </cell>
          <cell r="H6939">
            <v>33545</v>
          </cell>
        </row>
        <row r="6940">
          <cell r="B6940" t="str">
            <v>5515SQ</v>
          </cell>
          <cell r="H6940">
            <v>33545</v>
          </cell>
        </row>
        <row r="6941">
          <cell r="B6941" t="str">
            <v>5516SQ</v>
          </cell>
          <cell r="H6941">
            <v>33545</v>
          </cell>
        </row>
        <row r="6942">
          <cell r="B6942" t="str">
            <v>5517SQ</v>
          </cell>
          <cell r="H6942">
            <v>33545</v>
          </cell>
        </row>
        <row r="6943">
          <cell r="B6943" t="str">
            <v>5518SQ</v>
          </cell>
          <cell r="H6943">
            <v>33545</v>
          </cell>
        </row>
        <row r="6944">
          <cell r="B6944" t="str">
            <v>5520PQ1</v>
          </cell>
          <cell r="H6944">
            <v>29381</v>
          </cell>
        </row>
        <row r="6945">
          <cell r="B6945" t="str">
            <v>5520SQ</v>
          </cell>
          <cell r="H6945">
            <v>33545</v>
          </cell>
        </row>
        <row r="6946">
          <cell r="B6946" t="str">
            <v>5521SQ</v>
          </cell>
          <cell r="H6946">
            <v>33545</v>
          </cell>
        </row>
        <row r="6947">
          <cell r="B6947" t="str">
            <v>5522SQ</v>
          </cell>
          <cell r="H6947">
            <v>33545</v>
          </cell>
        </row>
        <row r="6948">
          <cell r="B6948" t="str">
            <v>5523SQ</v>
          </cell>
          <cell r="H6948">
            <v>33545</v>
          </cell>
        </row>
        <row r="6949">
          <cell r="B6949" t="str">
            <v>5524SQ</v>
          </cell>
          <cell r="H6949">
            <v>33545</v>
          </cell>
        </row>
        <row r="6950">
          <cell r="B6950" t="str">
            <v>5525PQ1</v>
          </cell>
          <cell r="H6950">
            <v>29381</v>
          </cell>
        </row>
        <row r="6951">
          <cell r="B6951" t="str">
            <v>5527SQ</v>
          </cell>
          <cell r="H6951">
            <v>33545</v>
          </cell>
        </row>
        <row r="6952">
          <cell r="B6952" t="str">
            <v>5528SQ</v>
          </cell>
          <cell r="H6952">
            <v>33545</v>
          </cell>
        </row>
        <row r="6953">
          <cell r="B6953" t="str">
            <v>5529SQ</v>
          </cell>
          <cell r="H6953">
            <v>33545</v>
          </cell>
        </row>
        <row r="6954">
          <cell r="B6954" t="str">
            <v>5530SQ</v>
          </cell>
          <cell r="H6954">
            <v>33545</v>
          </cell>
        </row>
        <row r="6955">
          <cell r="B6955" t="str">
            <v>5531SQ</v>
          </cell>
          <cell r="H6955">
            <v>33545</v>
          </cell>
        </row>
        <row r="6956">
          <cell r="B6956" t="str">
            <v>5532SQ</v>
          </cell>
          <cell r="H6956">
            <v>33545</v>
          </cell>
        </row>
        <row r="6957">
          <cell r="B6957" t="str">
            <v>5533SQ</v>
          </cell>
          <cell r="H6957">
            <v>33545</v>
          </cell>
        </row>
        <row r="6958">
          <cell r="B6958" t="str">
            <v>5534SQ</v>
          </cell>
          <cell r="H6958">
            <v>33545</v>
          </cell>
        </row>
        <row r="6959">
          <cell r="B6959" t="str">
            <v>5535SQ</v>
          </cell>
          <cell r="H6959">
            <v>33545</v>
          </cell>
        </row>
        <row r="6960">
          <cell r="B6960" t="str">
            <v>5536SQ</v>
          </cell>
          <cell r="H6960">
            <v>33545</v>
          </cell>
        </row>
        <row r="6961">
          <cell r="B6961" t="str">
            <v>5537SQ</v>
          </cell>
          <cell r="H6961">
            <v>33545</v>
          </cell>
        </row>
        <row r="6962">
          <cell r="B6962" t="str">
            <v>5538SQ</v>
          </cell>
          <cell r="H6962">
            <v>33545</v>
          </cell>
        </row>
        <row r="6963">
          <cell r="B6963" t="str">
            <v>5539SQ</v>
          </cell>
          <cell r="H6963">
            <v>33545</v>
          </cell>
        </row>
        <row r="6964">
          <cell r="B6964" t="str">
            <v>5540SQ</v>
          </cell>
          <cell r="H6964">
            <v>33545</v>
          </cell>
        </row>
        <row r="6965">
          <cell r="B6965" t="str">
            <v>5541SQ</v>
          </cell>
          <cell r="H6965">
            <v>33545</v>
          </cell>
        </row>
        <row r="6966">
          <cell r="B6966" t="str">
            <v>5542SQ</v>
          </cell>
          <cell r="H6966">
            <v>33545</v>
          </cell>
        </row>
        <row r="6967">
          <cell r="B6967" t="str">
            <v>5543SQ</v>
          </cell>
          <cell r="H6967">
            <v>33545</v>
          </cell>
        </row>
        <row r="6968">
          <cell r="B6968" t="str">
            <v>5544SQ</v>
          </cell>
          <cell r="H6968">
            <v>33545</v>
          </cell>
        </row>
        <row r="6969">
          <cell r="B6969" t="str">
            <v>5545SQ</v>
          </cell>
          <cell r="H6969">
            <v>33545</v>
          </cell>
        </row>
        <row r="6970">
          <cell r="B6970" t="str">
            <v>5546SQ</v>
          </cell>
          <cell r="H6970">
            <v>33545</v>
          </cell>
        </row>
        <row r="6971">
          <cell r="B6971" t="str">
            <v>5547SQ</v>
          </cell>
          <cell r="H6971">
            <v>33545</v>
          </cell>
        </row>
        <row r="6972">
          <cell r="B6972" t="str">
            <v>5548SQ</v>
          </cell>
          <cell r="H6972">
            <v>33545</v>
          </cell>
        </row>
        <row r="6973">
          <cell r="B6973" t="str">
            <v>5549SQ</v>
          </cell>
          <cell r="H6973">
            <v>33545</v>
          </cell>
        </row>
        <row r="6974">
          <cell r="B6974" t="str">
            <v>5550SQ</v>
          </cell>
          <cell r="H6974">
            <v>33545</v>
          </cell>
        </row>
        <row r="6975">
          <cell r="B6975" t="str">
            <v>5551SQ</v>
          </cell>
          <cell r="H6975">
            <v>33545</v>
          </cell>
        </row>
        <row r="6976">
          <cell r="B6976" t="str">
            <v>5552SQ</v>
          </cell>
          <cell r="H6976">
            <v>33545</v>
          </cell>
        </row>
        <row r="6977">
          <cell r="B6977" t="str">
            <v>5553SQ</v>
          </cell>
          <cell r="H6977">
            <v>33545</v>
          </cell>
        </row>
        <row r="6978">
          <cell r="B6978" t="str">
            <v>5554SQ</v>
          </cell>
          <cell r="H6978">
            <v>33545</v>
          </cell>
        </row>
        <row r="6979">
          <cell r="B6979" t="str">
            <v>5556SQ</v>
          </cell>
          <cell r="H6979">
            <v>33545</v>
          </cell>
        </row>
        <row r="6980">
          <cell r="B6980" t="str">
            <v>5557SQ</v>
          </cell>
          <cell r="H6980">
            <v>33545</v>
          </cell>
        </row>
        <row r="6981">
          <cell r="B6981" t="str">
            <v>5558SQ</v>
          </cell>
          <cell r="H6981">
            <v>33545</v>
          </cell>
        </row>
        <row r="6982">
          <cell r="B6982" t="str">
            <v>5559SQ</v>
          </cell>
          <cell r="H6982">
            <v>33545</v>
          </cell>
        </row>
        <row r="6983">
          <cell r="B6983" t="str">
            <v>5560SQ</v>
          </cell>
          <cell r="H6983">
            <v>33545</v>
          </cell>
        </row>
        <row r="6984">
          <cell r="B6984" t="str">
            <v>5561SQ</v>
          </cell>
          <cell r="H6984">
            <v>33545</v>
          </cell>
        </row>
        <row r="6985">
          <cell r="B6985" t="str">
            <v>5562SQ</v>
          </cell>
          <cell r="H6985">
            <v>33545</v>
          </cell>
        </row>
        <row r="6986">
          <cell r="B6986" t="str">
            <v>5563SQ</v>
          </cell>
          <cell r="H6986">
            <v>33545</v>
          </cell>
        </row>
        <row r="6987">
          <cell r="B6987" t="str">
            <v>5564SQ</v>
          </cell>
          <cell r="H6987">
            <v>33545</v>
          </cell>
        </row>
        <row r="6988">
          <cell r="B6988" t="str">
            <v>5565SQ</v>
          </cell>
          <cell r="H6988">
            <v>33545</v>
          </cell>
        </row>
        <row r="6989">
          <cell r="B6989" t="str">
            <v>5566SQ</v>
          </cell>
          <cell r="H6989">
            <v>33545</v>
          </cell>
        </row>
        <row r="6990">
          <cell r="B6990" t="str">
            <v>5567SQ</v>
          </cell>
          <cell r="H6990">
            <v>33545</v>
          </cell>
        </row>
        <row r="6991">
          <cell r="B6991" t="str">
            <v>5568SQ</v>
          </cell>
          <cell r="H6991">
            <v>33545</v>
          </cell>
        </row>
        <row r="6992">
          <cell r="B6992" t="str">
            <v>5574PQ1</v>
          </cell>
          <cell r="H6992">
            <v>29381</v>
          </cell>
        </row>
        <row r="6993">
          <cell r="B6993" t="str">
            <v>5619SQ</v>
          </cell>
          <cell r="H6993">
            <v>39315</v>
          </cell>
        </row>
        <row r="6994">
          <cell r="B6994" t="str">
            <v>5672SE</v>
          </cell>
          <cell r="H6994">
            <v>112122</v>
          </cell>
        </row>
        <row r="6995">
          <cell r="B6995" t="str">
            <v>5749QF1</v>
          </cell>
          <cell r="H6995">
            <v>61919</v>
          </cell>
        </row>
        <row r="6996">
          <cell r="B6996" t="str">
            <v>5860PM1</v>
          </cell>
          <cell r="H6996">
            <v>29381</v>
          </cell>
        </row>
        <row r="6997">
          <cell r="B6997" t="str">
            <v>5980SN</v>
          </cell>
          <cell r="H6997">
            <v>37458</v>
          </cell>
        </row>
        <row r="6998">
          <cell r="B6998" t="str">
            <v>5981SN</v>
          </cell>
          <cell r="H6998">
            <v>37458</v>
          </cell>
        </row>
        <row r="6999">
          <cell r="B6999" t="str">
            <v>5982SN</v>
          </cell>
          <cell r="H6999">
            <v>37458</v>
          </cell>
        </row>
        <row r="7000">
          <cell r="B7000" t="str">
            <v>5983SN</v>
          </cell>
          <cell r="H7000">
            <v>37458</v>
          </cell>
        </row>
        <row r="7001">
          <cell r="B7001" t="str">
            <v>5984SN</v>
          </cell>
          <cell r="H7001">
            <v>37458</v>
          </cell>
        </row>
        <row r="7002">
          <cell r="B7002" t="str">
            <v>5985SN</v>
          </cell>
          <cell r="H7002">
            <v>37458</v>
          </cell>
        </row>
        <row r="7003">
          <cell r="B7003" t="str">
            <v>5987SN</v>
          </cell>
          <cell r="H7003">
            <v>37458</v>
          </cell>
        </row>
        <row r="7004">
          <cell r="B7004" t="str">
            <v>5988SN</v>
          </cell>
          <cell r="H7004">
            <v>37458</v>
          </cell>
        </row>
        <row r="7005">
          <cell r="B7005" t="str">
            <v>5989SN</v>
          </cell>
          <cell r="H7005">
            <v>33152</v>
          </cell>
        </row>
        <row r="7006">
          <cell r="B7006" t="str">
            <v>5991SN</v>
          </cell>
          <cell r="H7006">
            <v>33152</v>
          </cell>
        </row>
        <row r="7007">
          <cell r="B7007" t="str">
            <v>5992SN</v>
          </cell>
          <cell r="H7007">
            <v>33152</v>
          </cell>
        </row>
        <row r="7008">
          <cell r="B7008" t="str">
            <v>5993SN</v>
          </cell>
          <cell r="H7008">
            <v>33152</v>
          </cell>
        </row>
        <row r="7009">
          <cell r="B7009" t="str">
            <v>5994SN</v>
          </cell>
          <cell r="H7009">
            <v>33152</v>
          </cell>
        </row>
        <row r="7010">
          <cell r="B7010" t="str">
            <v>5995SN</v>
          </cell>
          <cell r="H7010">
            <v>33152</v>
          </cell>
        </row>
        <row r="7011">
          <cell r="B7011" t="str">
            <v>5996SN</v>
          </cell>
          <cell r="H7011">
            <v>33152</v>
          </cell>
        </row>
        <row r="7012">
          <cell r="B7012" t="str">
            <v>5997SN</v>
          </cell>
          <cell r="H7012">
            <v>33152</v>
          </cell>
        </row>
        <row r="7013">
          <cell r="B7013" t="str">
            <v>5998SN</v>
          </cell>
          <cell r="H7013">
            <v>33152</v>
          </cell>
        </row>
        <row r="7014">
          <cell r="B7014" t="str">
            <v>6000SN</v>
          </cell>
          <cell r="H7014">
            <v>33152</v>
          </cell>
        </row>
        <row r="7015">
          <cell r="B7015" t="str">
            <v>6001SN</v>
          </cell>
          <cell r="H7015">
            <v>33152</v>
          </cell>
        </row>
        <row r="7016">
          <cell r="B7016" t="str">
            <v>6002SN</v>
          </cell>
          <cell r="H7016">
            <v>33152</v>
          </cell>
        </row>
        <row r="7017">
          <cell r="B7017" t="str">
            <v>6003SN</v>
          </cell>
          <cell r="H7017">
            <v>33152</v>
          </cell>
        </row>
        <row r="7018">
          <cell r="B7018" t="str">
            <v>6004SN</v>
          </cell>
          <cell r="H7018">
            <v>33152</v>
          </cell>
        </row>
        <row r="7019">
          <cell r="B7019" t="str">
            <v>6010SN</v>
          </cell>
          <cell r="H7019">
            <v>40652</v>
          </cell>
        </row>
        <row r="7020">
          <cell r="B7020" t="str">
            <v>6015SN</v>
          </cell>
          <cell r="H7020">
            <v>33545</v>
          </cell>
        </row>
        <row r="7021">
          <cell r="B7021" t="str">
            <v>6016SN</v>
          </cell>
          <cell r="H7021">
            <v>37458</v>
          </cell>
        </row>
        <row r="7022">
          <cell r="B7022" t="str">
            <v>6017SN</v>
          </cell>
          <cell r="H7022">
            <v>37458</v>
          </cell>
        </row>
        <row r="7023">
          <cell r="B7023" t="str">
            <v>6018SN</v>
          </cell>
          <cell r="H7023">
            <v>37458</v>
          </cell>
        </row>
        <row r="7024">
          <cell r="B7024" t="str">
            <v>6019SN</v>
          </cell>
          <cell r="H7024">
            <v>37458</v>
          </cell>
        </row>
        <row r="7025">
          <cell r="B7025" t="str">
            <v>6020SN</v>
          </cell>
          <cell r="H7025">
            <v>37458</v>
          </cell>
        </row>
        <row r="7026">
          <cell r="B7026" t="str">
            <v>6021SN</v>
          </cell>
          <cell r="H7026">
            <v>37458</v>
          </cell>
        </row>
        <row r="7027">
          <cell r="B7027" t="str">
            <v>6022SN</v>
          </cell>
          <cell r="H7027">
            <v>37458</v>
          </cell>
        </row>
        <row r="7028">
          <cell r="B7028" t="str">
            <v>6023SN</v>
          </cell>
          <cell r="H7028">
            <v>37458</v>
          </cell>
        </row>
        <row r="7029">
          <cell r="B7029" t="str">
            <v>6038SN</v>
          </cell>
          <cell r="H7029">
            <v>33545</v>
          </cell>
        </row>
        <row r="7030">
          <cell r="B7030" t="str">
            <v>6039SN</v>
          </cell>
          <cell r="H7030">
            <v>37458</v>
          </cell>
        </row>
        <row r="7031">
          <cell r="B7031" t="str">
            <v>6040SN</v>
          </cell>
          <cell r="H7031">
            <v>33545</v>
          </cell>
        </row>
        <row r="7032">
          <cell r="B7032" t="str">
            <v>6041SN</v>
          </cell>
          <cell r="H7032">
            <v>33545</v>
          </cell>
        </row>
        <row r="7033">
          <cell r="B7033" t="str">
            <v>6042SN</v>
          </cell>
          <cell r="H7033">
            <v>33545</v>
          </cell>
        </row>
        <row r="7034">
          <cell r="B7034" t="str">
            <v>6043SN</v>
          </cell>
          <cell r="H7034">
            <v>33545</v>
          </cell>
        </row>
        <row r="7035">
          <cell r="B7035" t="str">
            <v>6044SN</v>
          </cell>
          <cell r="H7035">
            <v>33545</v>
          </cell>
        </row>
        <row r="7036">
          <cell r="B7036" t="str">
            <v>6045SN</v>
          </cell>
          <cell r="H7036">
            <v>33545</v>
          </cell>
        </row>
        <row r="7037">
          <cell r="B7037" t="str">
            <v>6046SN</v>
          </cell>
          <cell r="H7037">
            <v>33545</v>
          </cell>
        </row>
        <row r="7038">
          <cell r="B7038" t="str">
            <v>6047SN</v>
          </cell>
          <cell r="H7038">
            <v>33545</v>
          </cell>
        </row>
        <row r="7039">
          <cell r="B7039" t="str">
            <v>6048SN</v>
          </cell>
          <cell r="H7039">
            <v>33545</v>
          </cell>
        </row>
        <row r="7040">
          <cell r="B7040" t="str">
            <v>6049SN</v>
          </cell>
          <cell r="H7040">
            <v>33545</v>
          </cell>
        </row>
        <row r="7041">
          <cell r="B7041" t="str">
            <v>6050SN</v>
          </cell>
          <cell r="H7041">
            <v>33545</v>
          </cell>
        </row>
        <row r="7042">
          <cell r="B7042" t="str">
            <v>6051SN</v>
          </cell>
          <cell r="H7042">
            <v>33545</v>
          </cell>
        </row>
        <row r="7043">
          <cell r="B7043" t="str">
            <v>6052SN</v>
          </cell>
          <cell r="H7043">
            <v>33545</v>
          </cell>
        </row>
        <row r="7044">
          <cell r="B7044" t="str">
            <v>6053SN</v>
          </cell>
          <cell r="H7044">
            <v>33545</v>
          </cell>
        </row>
        <row r="7045">
          <cell r="B7045" t="str">
            <v>6054SN</v>
          </cell>
          <cell r="H7045">
            <v>33545</v>
          </cell>
        </row>
        <row r="7046">
          <cell r="B7046" t="str">
            <v>6055SN</v>
          </cell>
          <cell r="H7046">
            <v>33545</v>
          </cell>
        </row>
        <row r="7047">
          <cell r="B7047" t="str">
            <v>6056SN</v>
          </cell>
          <cell r="H7047">
            <v>33545</v>
          </cell>
        </row>
        <row r="7048">
          <cell r="B7048" t="str">
            <v>6057SN</v>
          </cell>
          <cell r="H7048">
            <v>33545</v>
          </cell>
        </row>
        <row r="7049">
          <cell r="B7049" t="str">
            <v>6058SN</v>
          </cell>
          <cell r="H7049">
            <v>33545</v>
          </cell>
        </row>
        <row r="7050">
          <cell r="B7050" t="str">
            <v>6059SN</v>
          </cell>
          <cell r="H7050">
            <v>33545</v>
          </cell>
        </row>
        <row r="7051">
          <cell r="B7051" t="str">
            <v>6060SN</v>
          </cell>
          <cell r="H7051">
            <v>33545</v>
          </cell>
        </row>
        <row r="7052">
          <cell r="B7052" t="str">
            <v>6061SN</v>
          </cell>
          <cell r="H7052">
            <v>33545</v>
          </cell>
        </row>
        <row r="7053">
          <cell r="B7053" t="str">
            <v>6062SN</v>
          </cell>
          <cell r="H7053">
            <v>33152</v>
          </cell>
        </row>
        <row r="7054">
          <cell r="B7054" t="str">
            <v>6063SN</v>
          </cell>
          <cell r="H7054">
            <v>33545</v>
          </cell>
        </row>
        <row r="7055">
          <cell r="B7055" t="str">
            <v>6064SN</v>
          </cell>
          <cell r="H7055">
            <v>33545</v>
          </cell>
        </row>
        <row r="7056">
          <cell r="B7056" t="str">
            <v>6065SN</v>
          </cell>
          <cell r="H7056">
            <v>33545</v>
          </cell>
        </row>
        <row r="7057">
          <cell r="B7057" t="str">
            <v>6066SN</v>
          </cell>
          <cell r="H7057">
            <v>33545</v>
          </cell>
        </row>
        <row r="7058">
          <cell r="B7058" t="str">
            <v>6068SN</v>
          </cell>
          <cell r="H7058">
            <v>33545</v>
          </cell>
        </row>
        <row r="7059">
          <cell r="B7059" t="str">
            <v>6069SN</v>
          </cell>
          <cell r="H7059">
            <v>33545</v>
          </cell>
        </row>
        <row r="7060">
          <cell r="B7060" t="str">
            <v>6070SN</v>
          </cell>
          <cell r="H7060">
            <v>33545</v>
          </cell>
        </row>
        <row r="7061">
          <cell r="B7061" t="str">
            <v>6071SN</v>
          </cell>
          <cell r="H7061">
            <v>33545</v>
          </cell>
        </row>
        <row r="7062">
          <cell r="B7062" t="str">
            <v>6072SN</v>
          </cell>
          <cell r="H7062">
            <v>33545</v>
          </cell>
        </row>
        <row r="7063">
          <cell r="B7063" t="str">
            <v>6073SN</v>
          </cell>
          <cell r="H7063">
            <v>33545</v>
          </cell>
        </row>
        <row r="7064">
          <cell r="B7064" t="str">
            <v>6074SN</v>
          </cell>
          <cell r="H7064">
            <v>33545</v>
          </cell>
        </row>
        <row r="7065">
          <cell r="B7065" t="str">
            <v>6075SN</v>
          </cell>
          <cell r="H7065">
            <v>33545</v>
          </cell>
        </row>
        <row r="7066">
          <cell r="B7066" t="str">
            <v>6076SN</v>
          </cell>
          <cell r="H7066">
            <v>33545</v>
          </cell>
        </row>
        <row r="7067">
          <cell r="B7067" t="str">
            <v>6077SN</v>
          </cell>
          <cell r="H7067">
            <v>33545</v>
          </cell>
        </row>
        <row r="7068">
          <cell r="B7068" t="str">
            <v>6078SN</v>
          </cell>
          <cell r="H7068">
            <v>33545</v>
          </cell>
        </row>
        <row r="7069">
          <cell r="B7069" t="str">
            <v>6079SN</v>
          </cell>
          <cell r="H7069">
            <v>33545</v>
          </cell>
        </row>
        <row r="7070">
          <cell r="B7070" t="str">
            <v>6080SN</v>
          </cell>
          <cell r="H7070">
            <v>33545</v>
          </cell>
        </row>
        <row r="7071">
          <cell r="B7071" t="str">
            <v>6081SN</v>
          </cell>
          <cell r="H7071">
            <v>33545</v>
          </cell>
        </row>
        <row r="7072">
          <cell r="B7072" t="str">
            <v>6082SN</v>
          </cell>
          <cell r="H7072">
            <v>33545</v>
          </cell>
        </row>
        <row r="7073">
          <cell r="B7073" t="str">
            <v>6083SN</v>
          </cell>
          <cell r="H7073">
            <v>33545</v>
          </cell>
        </row>
        <row r="7074">
          <cell r="B7074" t="str">
            <v>6084SN</v>
          </cell>
          <cell r="H7074">
            <v>33545</v>
          </cell>
        </row>
        <row r="7075">
          <cell r="B7075" t="str">
            <v>6085SN</v>
          </cell>
          <cell r="H7075">
            <v>33545</v>
          </cell>
        </row>
        <row r="7076">
          <cell r="B7076" t="str">
            <v>6086SN</v>
          </cell>
          <cell r="H7076">
            <v>33545</v>
          </cell>
        </row>
        <row r="7077">
          <cell r="B7077" t="str">
            <v>6087SN</v>
          </cell>
          <cell r="H7077">
            <v>33545</v>
          </cell>
        </row>
        <row r="7078">
          <cell r="B7078" t="str">
            <v>6088SN</v>
          </cell>
          <cell r="H7078">
            <v>33545</v>
          </cell>
        </row>
        <row r="7079">
          <cell r="B7079" t="str">
            <v>6089SN</v>
          </cell>
          <cell r="H7079">
            <v>33545</v>
          </cell>
        </row>
        <row r="7080">
          <cell r="B7080" t="str">
            <v>6090SN</v>
          </cell>
          <cell r="H7080">
            <v>33545</v>
          </cell>
        </row>
        <row r="7081">
          <cell r="B7081" t="str">
            <v>6091SN</v>
          </cell>
          <cell r="H7081">
            <v>33545</v>
          </cell>
        </row>
        <row r="7082">
          <cell r="B7082" t="str">
            <v>6092SN</v>
          </cell>
          <cell r="H7082">
            <v>33545</v>
          </cell>
        </row>
        <row r="7083">
          <cell r="B7083" t="str">
            <v>6093SN</v>
          </cell>
          <cell r="H7083">
            <v>33545</v>
          </cell>
        </row>
        <row r="7084">
          <cell r="B7084" t="str">
            <v>6094SN</v>
          </cell>
          <cell r="H7084">
            <v>33545</v>
          </cell>
        </row>
        <row r="7085">
          <cell r="B7085" t="str">
            <v>6095SN</v>
          </cell>
          <cell r="H7085">
            <v>33545</v>
          </cell>
        </row>
        <row r="7086">
          <cell r="B7086" t="str">
            <v>6096SN</v>
          </cell>
          <cell r="H7086">
            <v>33545</v>
          </cell>
        </row>
        <row r="7087">
          <cell r="B7087" t="str">
            <v>6097SN</v>
          </cell>
          <cell r="H7087">
            <v>33545</v>
          </cell>
        </row>
        <row r="7088">
          <cell r="B7088" t="str">
            <v>6098SN</v>
          </cell>
          <cell r="H7088">
            <v>33545</v>
          </cell>
        </row>
        <row r="7089">
          <cell r="B7089" t="str">
            <v>6099SN</v>
          </cell>
          <cell r="H7089">
            <v>33545</v>
          </cell>
        </row>
        <row r="7090">
          <cell r="B7090" t="str">
            <v>6100SN</v>
          </cell>
          <cell r="H7090">
            <v>33545</v>
          </cell>
        </row>
        <row r="7091">
          <cell r="B7091" t="str">
            <v>6101SN</v>
          </cell>
          <cell r="H7091">
            <v>33545</v>
          </cell>
        </row>
        <row r="7092">
          <cell r="B7092" t="str">
            <v>6102SN</v>
          </cell>
          <cell r="H7092">
            <v>33545</v>
          </cell>
        </row>
        <row r="7093">
          <cell r="B7093" t="str">
            <v>6103SN</v>
          </cell>
          <cell r="H7093">
            <v>33152</v>
          </cell>
        </row>
        <row r="7094">
          <cell r="B7094" t="str">
            <v>6104SN</v>
          </cell>
          <cell r="H7094">
            <v>33545</v>
          </cell>
        </row>
        <row r="7095">
          <cell r="B7095" t="str">
            <v>6105SN</v>
          </cell>
          <cell r="H7095">
            <v>33545</v>
          </cell>
        </row>
        <row r="7096">
          <cell r="B7096" t="str">
            <v>6106SN</v>
          </cell>
          <cell r="H7096">
            <v>33545</v>
          </cell>
        </row>
        <row r="7097">
          <cell r="B7097" t="str">
            <v>6107SN</v>
          </cell>
          <cell r="H7097">
            <v>33545</v>
          </cell>
        </row>
        <row r="7098">
          <cell r="B7098" t="str">
            <v>6108SN</v>
          </cell>
          <cell r="H7098">
            <v>33545</v>
          </cell>
        </row>
        <row r="7099">
          <cell r="B7099" t="str">
            <v>6109SN</v>
          </cell>
          <cell r="H7099">
            <v>33545</v>
          </cell>
        </row>
        <row r="7100">
          <cell r="B7100" t="str">
            <v>6110SN</v>
          </cell>
          <cell r="H7100">
            <v>33545</v>
          </cell>
        </row>
        <row r="7101">
          <cell r="B7101" t="str">
            <v>6111SN</v>
          </cell>
          <cell r="H7101">
            <v>33545</v>
          </cell>
        </row>
        <row r="7102">
          <cell r="B7102" t="str">
            <v>6112SN</v>
          </cell>
          <cell r="H7102">
            <v>33545</v>
          </cell>
        </row>
        <row r="7103">
          <cell r="B7103" t="str">
            <v>6113SN</v>
          </cell>
          <cell r="H7103">
            <v>33545</v>
          </cell>
        </row>
        <row r="7104">
          <cell r="B7104" t="str">
            <v>6114SN</v>
          </cell>
          <cell r="H7104">
            <v>33545</v>
          </cell>
        </row>
        <row r="7105">
          <cell r="B7105" t="str">
            <v>6115SN</v>
          </cell>
          <cell r="H7105">
            <v>33545</v>
          </cell>
        </row>
        <row r="7106">
          <cell r="B7106" t="str">
            <v>6116SN</v>
          </cell>
          <cell r="H7106">
            <v>33545</v>
          </cell>
        </row>
        <row r="7107">
          <cell r="B7107" t="str">
            <v>6117SN</v>
          </cell>
          <cell r="H7107">
            <v>33545</v>
          </cell>
        </row>
        <row r="7108">
          <cell r="B7108" t="str">
            <v>6118SN</v>
          </cell>
          <cell r="H7108">
            <v>33545</v>
          </cell>
        </row>
        <row r="7109">
          <cell r="B7109" t="str">
            <v>6119SN</v>
          </cell>
          <cell r="H7109">
            <v>33545</v>
          </cell>
        </row>
        <row r="7110">
          <cell r="B7110" t="str">
            <v>6120SN</v>
          </cell>
          <cell r="H7110">
            <v>33545</v>
          </cell>
        </row>
        <row r="7111">
          <cell r="B7111" t="str">
            <v>6121SN</v>
          </cell>
          <cell r="H7111">
            <v>33545</v>
          </cell>
        </row>
        <row r="7112">
          <cell r="B7112" t="str">
            <v>6122SN</v>
          </cell>
          <cell r="H7112">
            <v>33545</v>
          </cell>
        </row>
        <row r="7113">
          <cell r="B7113" t="str">
            <v>6123SN</v>
          </cell>
          <cell r="H7113">
            <v>33152</v>
          </cell>
        </row>
        <row r="7114">
          <cell r="B7114" t="str">
            <v>6124SN</v>
          </cell>
          <cell r="H7114">
            <v>33545</v>
          </cell>
        </row>
        <row r="7115">
          <cell r="B7115" t="str">
            <v>6125SN</v>
          </cell>
          <cell r="H7115">
            <v>33545</v>
          </cell>
        </row>
        <row r="7116">
          <cell r="B7116" t="str">
            <v>6126SN</v>
          </cell>
          <cell r="H7116">
            <v>33545</v>
          </cell>
        </row>
        <row r="7117">
          <cell r="B7117" t="str">
            <v>6127SN</v>
          </cell>
          <cell r="H7117">
            <v>33545</v>
          </cell>
        </row>
        <row r="7118">
          <cell r="B7118" t="str">
            <v>6128SN</v>
          </cell>
          <cell r="H7118">
            <v>33545</v>
          </cell>
        </row>
        <row r="7119">
          <cell r="B7119" t="str">
            <v>6129SN</v>
          </cell>
          <cell r="H7119">
            <v>33545</v>
          </cell>
        </row>
        <row r="7120">
          <cell r="B7120" t="str">
            <v>6130SN</v>
          </cell>
          <cell r="H7120">
            <v>33545</v>
          </cell>
        </row>
        <row r="7121">
          <cell r="B7121" t="str">
            <v>6131SN</v>
          </cell>
          <cell r="H7121">
            <v>33545</v>
          </cell>
        </row>
        <row r="7122">
          <cell r="B7122" t="str">
            <v>6132SN</v>
          </cell>
          <cell r="H7122">
            <v>33545</v>
          </cell>
        </row>
        <row r="7123">
          <cell r="B7123" t="str">
            <v>6133SN</v>
          </cell>
          <cell r="H7123">
            <v>33545</v>
          </cell>
        </row>
        <row r="7124">
          <cell r="B7124" t="str">
            <v>6134SN</v>
          </cell>
          <cell r="H7124">
            <v>33545</v>
          </cell>
        </row>
        <row r="7125">
          <cell r="B7125" t="str">
            <v>6137SN</v>
          </cell>
          <cell r="H7125">
            <v>33152</v>
          </cell>
        </row>
        <row r="7126">
          <cell r="B7126" t="str">
            <v>6138SN</v>
          </cell>
          <cell r="H7126">
            <v>33152</v>
          </cell>
        </row>
        <row r="7127">
          <cell r="B7127" t="str">
            <v>6139SN</v>
          </cell>
          <cell r="H7127">
            <v>33152</v>
          </cell>
        </row>
        <row r="7128">
          <cell r="B7128" t="str">
            <v>6140SN</v>
          </cell>
          <cell r="H7128">
            <v>37458</v>
          </cell>
        </row>
        <row r="7129">
          <cell r="B7129" t="str">
            <v>6141SN</v>
          </cell>
          <cell r="H7129">
            <v>37458</v>
          </cell>
        </row>
        <row r="7130">
          <cell r="B7130" t="str">
            <v>6142SN</v>
          </cell>
          <cell r="H7130">
            <v>37458</v>
          </cell>
        </row>
        <row r="7131">
          <cell r="B7131" t="str">
            <v>6143SN</v>
          </cell>
          <cell r="H7131">
            <v>33152</v>
          </cell>
        </row>
        <row r="7132">
          <cell r="B7132" t="str">
            <v>6144SN</v>
          </cell>
          <cell r="H7132">
            <v>33545</v>
          </cell>
        </row>
        <row r="7133">
          <cell r="B7133" t="str">
            <v>6145SN</v>
          </cell>
          <cell r="H7133">
            <v>33545</v>
          </cell>
        </row>
        <row r="7134">
          <cell r="B7134" t="str">
            <v>6146SN</v>
          </cell>
          <cell r="H7134">
            <v>33545</v>
          </cell>
        </row>
        <row r="7135">
          <cell r="B7135" t="str">
            <v>6147SN</v>
          </cell>
          <cell r="H7135">
            <v>37458</v>
          </cell>
        </row>
        <row r="7136">
          <cell r="B7136" t="str">
            <v>6148SN</v>
          </cell>
          <cell r="H7136">
            <v>40652</v>
          </cell>
        </row>
        <row r="7137">
          <cell r="B7137" t="str">
            <v>6149SN</v>
          </cell>
          <cell r="H7137">
            <v>37458</v>
          </cell>
        </row>
        <row r="7138">
          <cell r="B7138" t="str">
            <v>6150SN</v>
          </cell>
          <cell r="H7138">
            <v>40652</v>
          </cell>
        </row>
        <row r="7139">
          <cell r="B7139" t="str">
            <v>6151SN</v>
          </cell>
          <cell r="H7139">
            <v>37458</v>
          </cell>
        </row>
        <row r="7140">
          <cell r="B7140" t="str">
            <v>6153SN</v>
          </cell>
          <cell r="H7140">
            <v>40652</v>
          </cell>
        </row>
        <row r="7141">
          <cell r="B7141" t="str">
            <v>6154SN</v>
          </cell>
          <cell r="H7141">
            <v>40652</v>
          </cell>
        </row>
        <row r="7142">
          <cell r="B7142" t="str">
            <v>6159SN</v>
          </cell>
          <cell r="H7142">
            <v>37458</v>
          </cell>
        </row>
        <row r="7143">
          <cell r="B7143" t="str">
            <v>6160SN</v>
          </cell>
          <cell r="H7143">
            <v>40652</v>
          </cell>
        </row>
        <row r="7144">
          <cell r="B7144" t="str">
            <v>6161SN</v>
          </cell>
          <cell r="H7144">
            <v>37458</v>
          </cell>
        </row>
        <row r="7145">
          <cell r="B7145" t="str">
            <v>6162SN</v>
          </cell>
          <cell r="H7145">
            <v>40652</v>
          </cell>
        </row>
        <row r="7146">
          <cell r="B7146" t="str">
            <v>6163SN</v>
          </cell>
          <cell r="H7146">
            <v>33152</v>
          </cell>
        </row>
        <row r="7147">
          <cell r="B7147" t="str">
            <v>6166SN</v>
          </cell>
          <cell r="H7147">
            <v>33152</v>
          </cell>
        </row>
        <row r="7148">
          <cell r="B7148" t="str">
            <v>6168SN</v>
          </cell>
          <cell r="H7148">
            <v>37458</v>
          </cell>
        </row>
        <row r="7149">
          <cell r="B7149" t="str">
            <v>6169SN</v>
          </cell>
          <cell r="H7149">
            <v>40652</v>
          </cell>
        </row>
        <row r="7150">
          <cell r="B7150" t="str">
            <v>6170SN</v>
          </cell>
          <cell r="H7150">
            <v>37458</v>
          </cell>
        </row>
        <row r="7151">
          <cell r="B7151" t="str">
            <v>6171SN</v>
          </cell>
          <cell r="H7151">
            <v>37458</v>
          </cell>
        </row>
        <row r="7152">
          <cell r="B7152" t="str">
            <v>6174SN</v>
          </cell>
          <cell r="H7152">
            <v>37458</v>
          </cell>
        </row>
        <row r="7153">
          <cell r="B7153" t="str">
            <v>6175SN</v>
          </cell>
          <cell r="H7153">
            <v>37458</v>
          </cell>
        </row>
        <row r="7154">
          <cell r="B7154" t="str">
            <v>6176SN</v>
          </cell>
          <cell r="H7154">
            <v>37458</v>
          </cell>
        </row>
        <row r="7155">
          <cell r="B7155" t="str">
            <v>6177SN</v>
          </cell>
          <cell r="H7155">
            <v>37458</v>
          </cell>
        </row>
        <row r="7156">
          <cell r="B7156" t="str">
            <v>6178SN</v>
          </cell>
          <cell r="H7156">
            <v>33152</v>
          </cell>
        </row>
        <row r="7157">
          <cell r="B7157" t="str">
            <v>6179SN</v>
          </cell>
          <cell r="H7157">
            <v>37458</v>
          </cell>
        </row>
        <row r="7158">
          <cell r="B7158" t="str">
            <v>6180SN</v>
          </cell>
          <cell r="H7158">
            <v>37458</v>
          </cell>
        </row>
        <row r="7159">
          <cell r="B7159" t="str">
            <v>6181SN</v>
          </cell>
          <cell r="H7159">
            <v>37458</v>
          </cell>
        </row>
        <row r="7160">
          <cell r="B7160" t="str">
            <v>6182SN</v>
          </cell>
          <cell r="H7160">
            <v>37458</v>
          </cell>
        </row>
        <row r="7161">
          <cell r="B7161" t="str">
            <v>6188SN</v>
          </cell>
          <cell r="H7161">
            <v>37458</v>
          </cell>
        </row>
        <row r="7162">
          <cell r="B7162" t="str">
            <v>6189SN</v>
          </cell>
          <cell r="H7162">
            <v>37458</v>
          </cell>
        </row>
        <row r="7163">
          <cell r="B7163" t="str">
            <v>6190SN</v>
          </cell>
          <cell r="H7163">
            <v>37458</v>
          </cell>
        </row>
        <row r="7164">
          <cell r="B7164" t="str">
            <v>6191SN</v>
          </cell>
          <cell r="H7164">
            <v>37458</v>
          </cell>
        </row>
        <row r="7165">
          <cell r="B7165" t="str">
            <v>6192SN</v>
          </cell>
          <cell r="H7165">
            <v>37458</v>
          </cell>
        </row>
        <row r="7166">
          <cell r="B7166" t="str">
            <v>6193SN</v>
          </cell>
          <cell r="H7166">
            <v>37458</v>
          </cell>
        </row>
        <row r="7167">
          <cell r="B7167" t="str">
            <v>6194SN</v>
          </cell>
          <cell r="H7167">
            <v>37458</v>
          </cell>
        </row>
        <row r="7168">
          <cell r="B7168" t="str">
            <v>6195SN</v>
          </cell>
          <cell r="H7168">
            <v>37458</v>
          </cell>
        </row>
        <row r="7169">
          <cell r="B7169" t="str">
            <v>6196SN</v>
          </cell>
          <cell r="H7169">
            <v>37458</v>
          </cell>
        </row>
        <row r="7170">
          <cell r="B7170" t="str">
            <v>6197SN</v>
          </cell>
          <cell r="H7170">
            <v>37458</v>
          </cell>
        </row>
        <row r="7171">
          <cell r="B7171" t="str">
            <v>6198SN</v>
          </cell>
          <cell r="H7171">
            <v>37458</v>
          </cell>
        </row>
        <row r="7172">
          <cell r="B7172" t="str">
            <v>6199SN</v>
          </cell>
          <cell r="H7172">
            <v>33152</v>
          </cell>
        </row>
        <row r="7173">
          <cell r="B7173" t="str">
            <v>6200SN</v>
          </cell>
          <cell r="H7173">
            <v>33152</v>
          </cell>
        </row>
        <row r="7174">
          <cell r="B7174" t="str">
            <v>6217SN</v>
          </cell>
          <cell r="H7174">
            <v>33152</v>
          </cell>
        </row>
        <row r="7175">
          <cell r="B7175" t="str">
            <v>6219SN</v>
          </cell>
          <cell r="H7175">
            <v>33152</v>
          </cell>
        </row>
        <row r="7176">
          <cell r="B7176" t="str">
            <v>6221SN</v>
          </cell>
          <cell r="H7176">
            <v>33152</v>
          </cell>
        </row>
        <row r="7177">
          <cell r="B7177" t="str">
            <v>6222SN</v>
          </cell>
          <cell r="H7177">
            <v>33152</v>
          </cell>
        </row>
        <row r="7178">
          <cell r="B7178" t="str">
            <v>6223SN</v>
          </cell>
          <cell r="H7178">
            <v>37783</v>
          </cell>
        </row>
        <row r="7179">
          <cell r="B7179" t="str">
            <v>6234SN</v>
          </cell>
          <cell r="H7179">
            <v>37458</v>
          </cell>
        </row>
        <row r="7180">
          <cell r="B7180" t="str">
            <v>6235SN</v>
          </cell>
          <cell r="H7180">
            <v>37458</v>
          </cell>
        </row>
        <row r="7181">
          <cell r="B7181" t="str">
            <v>6236SN</v>
          </cell>
          <cell r="H7181">
            <v>37458</v>
          </cell>
        </row>
        <row r="7182">
          <cell r="B7182" t="str">
            <v>6237SN</v>
          </cell>
          <cell r="H7182">
            <v>37458</v>
          </cell>
        </row>
        <row r="7183">
          <cell r="B7183" t="str">
            <v>6238SN</v>
          </cell>
          <cell r="H7183">
            <v>33152</v>
          </cell>
        </row>
        <row r="7184">
          <cell r="B7184" t="str">
            <v>6239SN</v>
          </cell>
          <cell r="H7184">
            <v>33545</v>
          </cell>
        </row>
        <row r="7185">
          <cell r="B7185" t="str">
            <v>6244SN</v>
          </cell>
          <cell r="H7185">
            <v>33545</v>
          </cell>
        </row>
        <row r="7186">
          <cell r="B7186" t="str">
            <v>6245SN</v>
          </cell>
          <cell r="H7186">
            <v>33545</v>
          </cell>
        </row>
        <row r="7187">
          <cell r="B7187" t="str">
            <v>6248SN</v>
          </cell>
          <cell r="H7187">
            <v>37458</v>
          </cell>
        </row>
        <row r="7188">
          <cell r="B7188" t="str">
            <v>6249SN</v>
          </cell>
          <cell r="H7188">
            <v>37458</v>
          </cell>
        </row>
        <row r="7189">
          <cell r="B7189" t="str">
            <v>6250SN</v>
          </cell>
          <cell r="H7189">
            <v>37458</v>
          </cell>
        </row>
        <row r="7190">
          <cell r="B7190" t="str">
            <v>6251SN</v>
          </cell>
          <cell r="H7190">
            <v>37458</v>
          </cell>
        </row>
        <row r="7191">
          <cell r="B7191" t="str">
            <v>6252SN</v>
          </cell>
          <cell r="H7191">
            <v>37458</v>
          </cell>
        </row>
        <row r="7192">
          <cell r="B7192" t="str">
            <v>6254SN</v>
          </cell>
          <cell r="H7192">
            <v>37458</v>
          </cell>
        </row>
        <row r="7193">
          <cell r="B7193" t="str">
            <v>6255SN</v>
          </cell>
          <cell r="H7193">
            <v>37458</v>
          </cell>
        </row>
        <row r="7194">
          <cell r="B7194" t="str">
            <v>6256SN</v>
          </cell>
          <cell r="H7194">
            <v>33152</v>
          </cell>
        </row>
        <row r="7195">
          <cell r="B7195" t="str">
            <v>6257SN</v>
          </cell>
          <cell r="H7195">
            <v>33152</v>
          </cell>
        </row>
        <row r="7196">
          <cell r="B7196" t="str">
            <v>6258SN</v>
          </cell>
          <cell r="H7196">
            <v>40652</v>
          </cell>
        </row>
        <row r="7197">
          <cell r="B7197" t="str">
            <v>6259SN</v>
          </cell>
          <cell r="H7197">
            <v>40652</v>
          </cell>
        </row>
        <row r="7198">
          <cell r="B7198" t="str">
            <v>6260SN</v>
          </cell>
          <cell r="H7198">
            <v>40652</v>
          </cell>
        </row>
        <row r="7199">
          <cell r="B7199" t="str">
            <v>6261SN</v>
          </cell>
          <cell r="H7199">
            <v>37458</v>
          </cell>
        </row>
        <row r="7200">
          <cell r="B7200" t="str">
            <v>6265SN</v>
          </cell>
          <cell r="H7200">
            <v>37458</v>
          </cell>
        </row>
        <row r="7201">
          <cell r="B7201" t="str">
            <v>6266SN</v>
          </cell>
          <cell r="H7201">
            <v>37458</v>
          </cell>
        </row>
        <row r="7202">
          <cell r="B7202" t="str">
            <v>6268SN</v>
          </cell>
          <cell r="H7202">
            <v>37458</v>
          </cell>
        </row>
        <row r="7203">
          <cell r="B7203" t="str">
            <v>6269SN</v>
          </cell>
          <cell r="H7203">
            <v>37458</v>
          </cell>
        </row>
        <row r="7204">
          <cell r="B7204" t="str">
            <v>6270SN</v>
          </cell>
          <cell r="H7204">
            <v>37458</v>
          </cell>
        </row>
        <row r="7205">
          <cell r="B7205" t="str">
            <v>6271SN</v>
          </cell>
          <cell r="H7205">
            <v>37458</v>
          </cell>
        </row>
        <row r="7206">
          <cell r="B7206" t="str">
            <v>6272SN</v>
          </cell>
          <cell r="H7206">
            <v>37458</v>
          </cell>
        </row>
        <row r="7207">
          <cell r="B7207" t="str">
            <v>6273SN</v>
          </cell>
          <cell r="H7207">
            <v>37458</v>
          </cell>
        </row>
        <row r="7208">
          <cell r="B7208" t="str">
            <v>6274SN</v>
          </cell>
          <cell r="H7208">
            <v>37458</v>
          </cell>
        </row>
        <row r="7209">
          <cell r="B7209" t="str">
            <v>6275SN</v>
          </cell>
          <cell r="H7209">
            <v>37458</v>
          </cell>
        </row>
        <row r="7210">
          <cell r="B7210" t="str">
            <v>6276SN</v>
          </cell>
          <cell r="H7210">
            <v>37458</v>
          </cell>
        </row>
        <row r="7211">
          <cell r="B7211" t="str">
            <v>6278SN</v>
          </cell>
          <cell r="H7211">
            <v>37458</v>
          </cell>
        </row>
        <row r="7212">
          <cell r="B7212" t="str">
            <v>6282SN</v>
          </cell>
          <cell r="H7212">
            <v>37458</v>
          </cell>
        </row>
        <row r="7213">
          <cell r="B7213" t="str">
            <v>6283SN</v>
          </cell>
          <cell r="H7213">
            <v>40652</v>
          </cell>
        </row>
        <row r="7214">
          <cell r="B7214" t="str">
            <v>6284SN</v>
          </cell>
          <cell r="H7214">
            <v>40652</v>
          </cell>
        </row>
        <row r="7215">
          <cell r="B7215" t="str">
            <v>6284SR</v>
          </cell>
          <cell r="H7215">
            <v>47450</v>
          </cell>
        </row>
        <row r="7216">
          <cell r="B7216" t="str">
            <v>6285SN</v>
          </cell>
          <cell r="H7216">
            <v>40652</v>
          </cell>
        </row>
        <row r="7217">
          <cell r="B7217" t="str">
            <v>6286SN</v>
          </cell>
          <cell r="H7217">
            <v>40652</v>
          </cell>
        </row>
        <row r="7218">
          <cell r="B7218" t="str">
            <v>6286SR</v>
          </cell>
          <cell r="H7218">
            <v>48260</v>
          </cell>
        </row>
        <row r="7219">
          <cell r="B7219" t="str">
            <v>6300SN</v>
          </cell>
          <cell r="H7219">
            <v>35058</v>
          </cell>
        </row>
        <row r="7220">
          <cell r="B7220" t="str">
            <v>6300SR</v>
          </cell>
          <cell r="H7220">
            <v>100175</v>
          </cell>
        </row>
        <row r="7221">
          <cell r="B7221" t="str">
            <v>6309SR</v>
          </cell>
          <cell r="H7221">
            <v>36021</v>
          </cell>
        </row>
        <row r="7222">
          <cell r="B7222" t="str">
            <v>6310SR</v>
          </cell>
          <cell r="H7222">
            <v>36021</v>
          </cell>
        </row>
        <row r="7223">
          <cell r="B7223" t="str">
            <v>6458SN</v>
          </cell>
          <cell r="H7223">
            <v>34196</v>
          </cell>
        </row>
        <row r="7224">
          <cell r="B7224" t="str">
            <v>6526SN</v>
          </cell>
          <cell r="H7224">
            <v>34641</v>
          </cell>
        </row>
        <row r="7225">
          <cell r="B7225" t="str">
            <v>6546SN</v>
          </cell>
          <cell r="H7225">
            <v>48980</v>
          </cell>
        </row>
        <row r="7226">
          <cell r="B7226" t="str">
            <v>6628SN</v>
          </cell>
          <cell r="H7226">
            <v>47470</v>
          </cell>
        </row>
        <row r="7227">
          <cell r="B7227" t="str">
            <v>6676ST</v>
          </cell>
          <cell r="H7227">
            <v>39545</v>
          </cell>
        </row>
        <row r="7228">
          <cell r="B7228" t="str">
            <v>6677ST</v>
          </cell>
          <cell r="H7228">
            <v>39812</v>
          </cell>
        </row>
        <row r="7229">
          <cell r="B7229" t="str">
            <v>6714SO</v>
          </cell>
          <cell r="H7229">
            <v>43352</v>
          </cell>
        </row>
        <row r="7230">
          <cell r="B7230" t="str">
            <v>6771SS</v>
          </cell>
          <cell r="H7230">
            <v>104002</v>
          </cell>
        </row>
        <row r="7231">
          <cell r="B7231" t="str">
            <v>6772SS</v>
          </cell>
          <cell r="H7231">
            <v>56586</v>
          </cell>
        </row>
        <row r="7232">
          <cell r="B7232" t="str">
            <v>6789SS</v>
          </cell>
          <cell r="H7232">
            <v>123583</v>
          </cell>
        </row>
        <row r="7233">
          <cell r="B7233" t="str">
            <v>6791SS</v>
          </cell>
          <cell r="H7233">
            <v>51067</v>
          </cell>
        </row>
        <row r="7234">
          <cell r="B7234" t="str">
            <v>6798SS</v>
          </cell>
          <cell r="H7234">
            <v>50265</v>
          </cell>
        </row>
        <row r="7235">
          <cell r="B7235" t="str">
            <v>6838RX</v>
          </cell>
          <cell r="H7235">
            <v>64429</v>
          </cell>
        </row>
        <row r="7236">
          <cell r="B7236" t="str">
            <v>6933RX</v>
          </cell>
          <cell r="H7236">
            <v>51602</v>
          </cell>
        </row>
        <row r="7237">
          <cell r="B7237" t="str">
            <v>7024SC</v>
          </cell>
          <cell r="H7237">
            <v>105470</v>
          </cell>
        </row>
        <row r="7238">
          <cell r="B7238" t="str">
            <v>7584SI</v>
          </cell>
          <cell r="H7238">
            <v>83294</v>
          </cell>
        </row>
        <row r="7239">
          <cell r="B7239" t="str">
            <v>8076SQ</v>
          </cell>
          <cell r="H7239">
            <v>34657</v>
          </cell>
        </row>
        <row r="7240">
          <cell r="B7240" t="str">
            <v>8084SQ</v>
          </cell>
          <cell r="H7240">
            <v>34657</v>
          </cell>
        </row>
        <row r="7241">
          <cell r="B7241" t="str">
            <v>8093SQ</v>
          </cell>
          <cell r="H7241">
            <v>34130</v>
          </cell>
        </row>
        <row r="7242">
          <cell r="B7242" t="str">
            <v>8110SQ</v>
          </cell>
          <cell r="H7242">
            <v>34699</v>
          </cell>
        </row>
        <row r="7243">
          <cell r="B7243" t="str">
            <v>8146SQ</v>
          </cell>
          <cell r="H7243">
            <v>41325</v>
          </cell>
        </row>
        <row r="7244">
          <cell r="B7244" t="str">
            <v>8149SQ</v>
          </cell>
          <cell r="H7244">
            <v>39152</v>
          </cell>
        </row>
        <row r="7245">
          <cell r="B7245" t="str">
            <v>8187SQ</v>
          </cell>
          <cell r="H7245">
            <v>100447</v>
          </cell>
        </row>
        <row r="7246">
          <cell r="B7246" t="str">
            <v>8189SQ</v>
          </cell>
          <cell r="H7246">
            <v>82619</v>
          </cell>
        </row>
        <row r="7247">
          <cell r="B7247" t="str">
            <v>8203SQ</v>
          </cell>
          <cell r="H7247">
            <v>42751</v>
          </cell>
        </row>
        <row r="7248">
          <cell r="B7248" t="str">
            <v>8208SQ</v>
          </cell>
          <cell r="H7248">
            <v>40780</v>
          </cell>
        </row>
        <row r="7249">
          <cell r="B7249" t="str">
            <v>8211SQ</v>
          </cell>
          <cell r="H7249">
            <v>50295</v>
          </cell>
        </row>
        <row r="7250">
          <cell r="B7250" t="str">
            <v>8220SQ</v>
          </cell>
          <cell r="H7250">
            <v>111875</v>
          </cell>
        </row>
        <row r="7251">
          <cell r="B7251" t="str">
            <v>8229SS</v>
          </cell>
          <cell r="H7251">
            <v>41682</v>
          </cell>
        </row>
        <row r="7252">
          <cell r="B7252" t="str">
            <v>8234SS</v>
          </cell>
          <cell r="H7252">
            <v>45991</v>
          </cell>
        </row>
        <row r="7253">
          <cell r="B7253" t="str">
            <v>8350ST</v>
          </cell>
          <cell r="H7253">
            <v>35682</v>
          </cell>
        </row>
        <row r="7254">
          <cell r="B7254" t="str">
            <v>8369LZ</v>
          </cell>
          <cell r="H7254">
            <v>19587</v>
          </cell>
        </row>
        <row r="7255">
          <cell r="B7255" t="str">
            <v>8369ST</v>
          </cell>
          <cell r="H7255">
            <v>74605</v>
          </cell>
        </row>
        <row r="7256">
          <cell r="B7256" t="str">
            <v>8388ST</v>
          </cell>
          <cell r="H7256">
            <v>44272</v>
          </cell>
        </row>
        <row r="7257">
          <cell r="B7257" t="str">
            <v>8782RS</v>
          </cell>
          <cell r="H7257">
            <v>58791</v>
          </cell>
        </row>
        <row r="7258">
          <cell r="B7258" t="str">
            <v>9011RR</v>
          </cell>
          <cell r="H7258">
            <v>33152</v>
          </cell>
        </row>
        <row r="7259">
          <cell r="H7259">
            <v>1949543376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vo"/>
      <sheetName val="im002138"/>
      <sheetName val="Amortização"/>
      <sheetName val="Taxas de Amortizaçã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ização"/>
      <sheetName val="Amortização (2)"/>
      <sheetName val="im00207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-Totta"/>
      <sheetName val="411-CPP"/>
      <sheetName val="059-BSP"/>
      <sheetName val="016-TAngola"/>
      <sheetName val="016"/>
      <sheetName val="420-PTIF (2)"/>
      <sheetName val="421-PLC"/>
      <sheetName val="421"/>
      <sheetName val="425-IFIC"/>
      <sheetName val="442-Tottaurbe"/>
      <sheetName val="447-TSeguros"/>
      <sheetName val="447"/>
      <sheetName val="451-Foggia"/>
      <sheetName val="451"/>
      <sheetName val="420-PTIF"/>
      <sheetName val="437-tafil"/>
      <sheetName val="440-Mermul"/>
      <sheetName val="456-SIBT"/>
      <sheetName val="569-Madeisisa"/>
      <sheetName val="589-Por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P-L"/>
      <sheetName val="General Data"/>
      <sheetName val="1. P-L"/>
      <sheetName val="2. Balance Sheet"/>
      <sheetName val="2.1 Capital expenditure"/>
      <sheetName val="3. Cash flow statement"/>
      <sheetName val="3.1. Change in grp structure "/>
      <sheetName val="4. Change in equity"/>
      <sheetName val="5. Effects on P&amp;L &amp; Assets"/>
      <sheetName val="6. COS and Distribution costs"/>
      <sheetName val="7. Provision allowances"/>
      <sheetName val="8. Other income and expenses"/>
      <sheetName val="9. Extraordinary items"/>
      <sheetName val="10.Local income tax calculation"/>
      <sheetName val="11. Tax proof"/>
      <sheetName val="12. Goodwill"/>
      <sheetName val="13. Intangible assets"/>
      <sheetName val="14. Fixed assets"/>
      <sheetName val="15. Stock"/>
      <sheetName val="16. Financial assets"/>
      <sheetName val="17. Non consolidated stock"/>
      <sheetName val="18. Other receivables - Cash"/>
      <sheetName val="19. Reserve for contingencies"/>
      <sheetName val="20. Borrowings"/>
      <sheetName val="21. Maturity of debt"/>
      <sheetName val="22. Other debts"/>
      <sheetName val="23. Booked deferred tax"/>
      <sheetName val="24. Cont and Commitments"/>
      <sheetName val="25. Headcount"/>
      <sheetName val="26. Intragroup transactions"/>
      <sheetName val="27. Intragroup Capital"/>
      <sheetName val="28. Intragroup balances"/>
      <sheetName val="29. Translation adjustment"/>
      <sheetName val="30. Audit Fees"/>
      <sheetName val="Checks (detail)"/>
      <sheetName val="Checks (global)"/>
      <sheetName val="impr"/>
      <sheetName val="Dia_Dividendes_Recus"/>
      <sheetName val="Dia_Dividendes_Payes"/>
      <sheetName val="Dia Codes"/>
    </sheetNames>
    <sheetDataSet>
      <sheetData sheetId="0">
        <row r="2">
          <cell r="B2" t="str">
            <v>Company : PDP - Period : 31/12/2003</v>
          </cell>
          <cell r="C2" t="str">
            <v>YEAR N : 31/12/2003</v>
          </cell>
          <cell r="G2" t="str">
            <v>YEAR N-1 : 31/12/2002</v>
          </cell>
        </row>
        <row r="3">
          <cell r="C3" t="str">
            <v>Loc. Books</v>
          </cell>
          <cell r="D3" t="str">
            <v>REST.</v>
          </cell>
          <cell r="E3" t="str">
            <v>CONSOLIDATED</v>
          </cell>
          <cell r="G3" t="str">
            <v>BEFORE DIVIDENDS</v>
          </cell>
          <cell r="I3" t="str">
            <v>AFTER DIVIDENDS</v>
          </cell>
        </row>
        <row r="4">
          <cell r="A4" t="str">
            <v>Line</v>
          </cell>
          <cell r="C4" t="str">
            <v>Loc. Cur.</v>
          </cell>
          <cell r="E4" t="str">
            <v>Loc. Cur.</v>
          </cell>
          <cell r="F4" t="str">
            <v>EURO</v>
          </cell>
          <cell r="G4" t="str">
            <v>Loc. Cur.</v>
          </cell>
          <cell r="H4" t="str">
            <v>EURO</v>
          </cell>
        </row>
        <row r="6">
          <cell r="A6" t="str">
            <v>A101</v>
          </cell>
          <cell r="B6" t="str">
            <v>Goodwill</v>
          </cell>
          <cell r="C6">
            <v>0</v>
          </cell>
          <cell r="D6">
            <v>38143</v>
          </cell>
          <cell r="E6">
            <v>38143</v>
          </cell>
          <cell r="F6">
            <v>38143</v>
          </cell>
          <cell r="G6">
            <v>38143</v>
          </cell>
          <cell r="H6">
            <v>38143</v>
          </cell>
          <cell r="I6">
            <v>38143</v>
          </cell>
          <cell r="J6">
            <v>38143</v>
          </cell>
          <cell r="K6">
            <v>38143</v>
          </cell>
          <cell r="L6">
            <v>38143</v>
          </cell>
          <cell r="M6">
            <v>38143</v>
          </cell>
          <cell r="N6">
            <v>38143</v>
          </cell>
        </row>
        <row r="7">
          <cell r="C7">
            <v>36324</v>
          </cell>
          <cell r="D7">
            <v>-5309</v>
          </cell>
          <cell r="E7">
            <v>31015</v>
          </cell>
          <cell r="F7">
            <v>31015</v>
          </cell>
          <cell r="G7">
            <v>31015</v>
          </cell>
          <cell r="H7">
            <v>31015</v>
          </cell>
        </row>
        <row r="8">
          <cell r="C8">
            <v>-35994</v>
          </cell>
          <cell r="D8">
            <v>25375</v>
          </cell>
          <cell r="E8">
            <v>-10619</v>
          </cell>
          <cell r="F8">
            <v>-10619</v>
          </cell>
          <cell r="G8">
            <v>-9069</v>
          </cell>
          <cell r="H8">
            <v>-9069</v>
          </cell>
        </row>
        <row r="9">
          <cell r="A9" t="str">
            <v>A104</v>
          </cell>
          <cell r="B9" t="str">
            <v>Amortization of goodwill</v>
          </cell>
          <cell r="C9">
            <v>0</v>
          </cell>
          <cell r="D9">
            <v>-5497</v>
          </cell>
          <cell r="E9">
            <v>-5497</v>
          </cell>
          <cell r="F9">
            <v>-5497</v>
          </cell>
          <cell r="G9">
            <v>-4556</v>
          </cell>
          <cell r="H9">
            <v>-4556</v>
          </cell>
          <cell r="I9">
            <v>-4556</v>
          </cell>
          <cell r="J9">
            <v>-4556</v>
          </cell>
          <cell r="K9">
            <v>-4556</v>
          </cell>
          <cell r="L9">
            <v>-4556</v>
          </cell>
        </row>
        <row r="10">
          <cell r="A10" t="str">
            <v>A201</v>
          </cell>
          <cell r="B10" t="str">
            <v>Land</v>
          </cell>
          <cell r="C10">
            <v>6127</v>
          </cell>
          <cell r="D10">
            <v>0</v>
          </cell>
          <cell r="E10">
            <v>6127</v>
          </cell>
          <cell r="F10">
            <v>6127</v>
          </cell>
          <cell r="G10">
            <v>6127</v>
          </cell>
          <cell r="H10">
            <v>6127</v>
          </cell>
          <cell r="I10">
            <v>6127</v>
          </cell>
          <cell r="J10">
            <v>6127</v>
          </cell>
          <cell r="K10">
            <v>6127</v>
          </cell>
          <cell r="L10">
            <v>6127</v>
          </cell>
        </row>
        <row r="11">
          <cell r="C11">
            <v>55343</v>
          </cell>
          <cell r="D11">
            <v>62</v>
          </cell>
          <cell r="E11">
            <v>55405</v>
          </cell>
          <cell r="F11">
            <v>55405</v>
          </cell>
          <cell r="G11">
            <v>50994</v>
          </cell>
          <cell r="H11">
            <v>50994</v>
          </cell>
        </row>
        <row r="12">
          <cell r="C12">
            <v>37221</v>
          </cell>
          <cell r="D12">
            <v>0</v>
          </cell>
          <cell r="E12">
            <v>37221</v>
          </cell>
          <cell r="F12">
            <v>37221</v>
          </cell>
          <cell r="G12">
            <v>35250</v>
          </cell>
          <cell r="H12">
            <v>35250</v>
          </cell>
        </row>
        <row r="13">
          <cell r="C13">
            <v>12315</v>
          </cell>
          <cell r="D13">
            <v>0</v>
          </cell>
          <cell r="E13">
            <v>12315</v>
          </cell>
          <cell r="F13">
            <v>12315</v>
          </cell>
          <cell r="G13">
            <v>10984</v>
          </cell>
          <cell r="H13">
            <v>10984</v>
          </cell>
        </row>
        <row r="14">
          <cell r="C14">
            <v>4869</v>
          </cell>
          <cell r="D14">
            <v>0</v>
          </cell>
          <cell r="E14">
            <v>4869</v>
          </cell>
          <cell r="F14">
            <v>4869</v>
          </cell>
          <cell r="G14">
            <v>81</v>
          </cell>
          <cell r="H14">
            <v>81</v>
          </cell>
        </row>
        <row r="15">
          <cell r="A15" t="str">
            <v>A206</v>
          </cell>
          <cell r="B15" t="str">
            <v>Depreciation of fixed assets</v>
          </cell>
          <cell r="C15">
            <v>-61124</v>
          </cell>
          <cell r="D15">
            <v>11481</v>
          </cell>
          <cell r="E15">
            <v>-49643</v>
          </cell>
          <cell r="F15">
            <v>-49643</v>
          </cell>
          <cell r="G15">
            <v>-41640</v>
          </cell>
          <cell r="H15">
            <v>-41640</v>
          </cell>
          <cell r="I15">
            <v>-41640</v>
          </cell>
          <cell r="J15">
            <v>-41640</v>
          </cell>
          <cell r="K15">
            <v>-41640</v>
          </cell>
          <cell r="L15">
            <v>-41640</v>
          </cell>
        </row>
        <row r="16">
          <cell r="A16" t="str">
            <v>A301</v>
          </cell>
          <cell r="B16" t="str">
            <v>Inv. in companies consol. by the equity method</v>
          </cell>
          <cell r="C16">
            <v>40343</v>
          </cell>
          <cell r="D16">
            <v>-40343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-40343</v>
          </cell>
          <cell r="D17">
            <v>40343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A305</v>
          </cell>
          <cell r="B20" t="str">
            <v xml:space="preserve">Other non current financial assets </v>
          </cell>
          <cell r="C20">
            <v>971</v>
          </cell>
          <cell r="D20">
            <v>0</v>
          </cell>
          <cell r="E20">
            <v>971</v>
          </cell>
          <cell r="F20">
            <v>971</v>
          </cell>
          <cell r="G20">
            <v>945</v>
          </cell>
          <cell r="H20">
            <v>945</v>
          </cell>
          <cell r="I20">
            <v>945</v>
          </cell>
          <cell r="J20">
            <v>945</v>
          </cell>
          <cell r="K20">
            <v>945</v>
          </cell>
          <cell r="L20">
            <v>945</v>
          </cell>
        </row>
        <row r="21">
          <cell r="A21" t="str">
            <v>A451</v>
          </cell>
          <cell r="B21" t="str">
            <v>Inventory</v>
          </cell>
          <cell r="C21">
            <v>24326</v>
          </cell>
          <cell r="D21">
            <v>0</v>
          </cell>
          <cell r="E21">
            <v>24326</v>
          </cell>
          <cell r="F21">
            <v>24326</v>
          </cell>
          <cell r="G21">
            <v>20462</v>
          </cell>
          <cell r="H21">
            <v>20462</v>
          </cell>
          <cell r="I21">
            <v>20462</v>
          </cell>
          <cell r="J21">
            <v>20462</v>
          </cell>
          <cell r="K21">
            <v>20462</v>
          </cell>
          <cell r="L21">
            <v>20462</v>
          </cell>
        </row>
        <row r="22">
          <cell r="A22" t="str">
            <v>A452</v>
          </cell>
          <cell r="B22" t="str">
            <v>Inventory depreciation</v>
          </cell>
          <cell r="C22">
            <v>-2694</v>
          </cell>
          <cell r="D22">
            <v>0</v>
          </cell>
          <cell r="E22">
            <v>-2694</v>
          </cell>
          <cell r="F22">
            <v>-2694</v>
          </cell>
          <cell r="G22">
            <v>-1193</v>
          </cell>
          <cell r="H22">
            <v>-1193</v>
          </cell>
          <cell r="I22">
            <v>-1193</v>
          </cell>
          <cell r="J22">
            <v>-1193</v>
          </cell>
          <cell r="K22">
            <v>-1193</v>
          </cell>
          <cell r="L22">
            <v>-1193</v>
          </cell>
        </row>
        <row r="23">
          <cell r="A23" t="str">
            <v>A501</v>
          </cell>
          <cell r="B23" t="str">
            <v>Gross trade receivables</v>
          </cell>
          <cell r="C23">
            <v>2436</v>
          </cell>
          <cell r="D23">
            <v>0</v>
          </cell>
          <cell r="E23">
            <v>2436</v>
          </cell>
          <cell r="F23">
            <v>2436</v>
          </cell>
          <cell r="G23">
            <v>2921</v>
          </cell>
          <cell r="H23">
            <v>2921</v>
          </cell>
          <cell r="I23">
            <v>2921</v>
          </cell>
          <cell r="J23">
            <v>2921</v>
          </cell>
          <cell r="K23">
            <v>2921</v>
          </cell>
          <cell r="L23">
            <v>2921</v>
          </cell>
        </row>
        <row r="24">
          <cell r="A24" t="str">
            <v>A502</v>
          </cell>
          <cell r="B24" t="str">
            <v>Allowance for bad debts</v>
          </cell>
          <cell r="C24">
            <v>-1180</v>
          </cell>
          <cell r="D24">
            <v>0</v>
          </cell>
          <cell r="E24">
            <v>-1180</v>
          </cell>
          <cell r="F24">
            <v>-1180</v>
          </cell>
          <cell r="G24">
            <v>-1743</v>
          </cell>
          <cell r="H24">
            <v>-1743</v>
          </cell>
          <cell r="I24">
            <v>-1743</v>
          </cell>
          <cell r="J24">
            <v>-1743</v>
          </cell>
          <cell r="K24">
            <v>-1743</v>
          </cell>
          <cell r="L24">
            <v>-1743</v>
          </cell>
        </row>
        <row r="25">
          <cell r="A25" t="str">
            <v>A601</v>
          </cell>
          <cell r="B25" t="str">
            <v>Current loans - due within one year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123000</v>
          </cell>
          <cell r="D26">
            <v>0</v>
          </cell>
          <cell r="E26">
            <v>123000</v>
          </cell>
          <cell r="F26">
            <v>123000</v>
          </cell>
          <cell r="G26">
            <v>90500</v>
          </cell>
          <cell r="H26">
            <v>90500</v>
          </cell>
        </row>
        <row r="27">
          <cell r="C27">
            <v>741</v>
          </cell>
          <cell r="D27">
            <v>0</v>
          </cell>
          <cell r="E27">
            <v>741</v>
          </cell>
          <cell r="F27">
            <v>741</v>
          </cell>
          <cell r="G27">
            <v>0</v>
          </cell>
          <cell r="H27">
            <v>0</v>
          </cell>
        </row>
        <row r="28">
          <cell r="C28">
            <v>12336</v>
          </cell>
          <cell r="D28">
            <v>0</v>
          </cell>
          <cell r="E28">
            <v>12336</v>
          </cell>
          <cell r="F28">
            <v>12336</v>
          </cell>
          <cell r="G28">
            <v>10340</v>
          </cell>
          <cell r="H28">
            <v>10340</v>
          </cell>
        </row>
        <row r="29">
          <cell r="C29">
            <v>-9</v>
          </cell>
          <cell r="D29">
            <v>0</v>
          </cell>
          <cell r="E29">
            <v>-9</v>
          </cell>
          <cell r="F29">
            <v>-9</v>
          </cell>
          <cell r="G29">
            <v>-6</v>
          </cell>
          <cell r="H29">
            <v>-6</v>
          </cell>
        </row>
        <row r="30">
          <cell r="C30">
            <v>0</v>
          </cell>
          <cell r="D30">
            <v>1335</v>
          </cell>
          <cell r="E30">
            <v>1335</v>
          </cell>
          <cell r="F30">
            <v>1335</v>
          </cell>
          <cell r="G30">
            <v>1142</v>
          </cell>
          <cell r="H30">
            <v>1142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A625</v>
          </cell>
          <cell r="B32" t="str">
            <v>Other receivables</v>
          </cell>
          <cell r="C32">
            <v>663</v>
          </cell>
          <cell r="D32">
            <v>0</v>
          </cell>
          <cell r="E32">
            <v>663</v>
          </cell>
          <cell r="F32">
            <v>663</v>
          </cell>
          <cell r="G32">
            <v>422</v>
          </cell>
          <cell r="H32">
            <v>422</v>
          </cell>
          <cell r="I32">
            <v>422</v>
          </cell>
          <cell r="J32">
            <v>422</v>
          </cell>
          <cell r="K32">
            <v>422</v>
          </cell>
          <cell r="L32">
            <v>422</v>
          </cell>
        </row>
        <row r="33">
          <cell r="A33" t="str">
            <v>A701</v>
          </cell>
          <cell r="B33" t="str">
            <v>Domestic bonds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A703</v>
          </cell>
          <cell r="B35" t="str">
            <v>Foreign equity securities and bonds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A800</v>
          </cell>
          <cell r="B36" t="str">
            <v>Cash and equivalent</v>
          </cell>
          <cell r="C36">
            <v>7120</v>
          </cell>
          <cell r="D36">
            <v>0</v>
          </cell>
          <cell r="E36">
            <v>7120</v>
          </cell>
          <cell r="F36">
            <v>7120</v>
          </cell>
          <cell r="G36">
            <v>8345</v>
          </cell>
          <cell r="H36">
            <v>8345</v>
          </cell>
          <cell r="I36">
            <v>8345</v>
          </cell>
          <cell r="J36">
            <v>8345</v>
          </cell>
          <cell r="K36">
            <v>8345</v>
          </cell>
          <cell r="L36">
            <v>8345</v>
          </cell>
        </row>
        <row r="37">
          <cell r="A37" t="str">
            <v>A850</v>
          </cell>
          <cell r="B37" t="str">
            <v>Intragroup capital</v>
          </cell>
          <cell r="D37">
            <v>-80547</v>
          </cell>
          <cell r="E37">
            <v>-80547</v>
          </cell>
          <cell r="F37">
            <v>-80547</v>
          </cell>
          <cell r="G37">
            <v>-80547</v>
          </cell>
          <cell r="H37">
            <v>-80547</v>
          </cell>
          <cell r="I37">
            <v>-80547</v>
          </cell>
          <cell r="J37">
            <v>-80547</v>
          </cell>
          <cell r="K37">
            <v>-80547</v>
          </cell>
          <cell r="L37">
            <v>-80547</v>
          </cell>
        </row>
        <row r="38">
          <cell r="A38" t="str">
            <v>A851</v>
          </cell>
          <cell r="B38" t="str">
            <v xml:space="preserve">Intragroup balances - Current </v>
          </cell>
          <cell r="D38">
            <v>-1756</v>
          </cell>
          <cell r="E38">
            <v>-1756</v>
          </cell>
          <cell r="F38">
            <v>-1756</v>
          </cell>
          <cell r="G38">
            <v>-1723</v>
          </cell>
          <cell r="H38">
            <v>-1723</v>
          </cell>
          <cell r="I38">
            <v>-1723</v>
          </cell>
          <cell r="J38">
            <v>-1723</v>
          </cell>
          <cell r="K38">
            <v>-1723</v>
          </cell>
          <cell r="L38">
            <v>-1723</v>
          </cell>
        </row>
        <row r="39">
          <cell r="A39" t="str">
            <v>A852</v>
          </cell>
          <cell r="B39" t="str">
            <v>Intragroup balances - Tax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A853</v>
          </cell>
          <cell r="B40" t="str">
            <v>Intragroup balances - Financial</v>
          </cell>
          <cell r="D40">
            <v>-24</v>
          </cell>
          <cell r="E40">
            <v>-24</v>
          </cell>
          <cell r="F40">
            <v>-24</v>
          </cell>
          <cell r="G40">
            <v>-36</v>
          </cell>
          <cell r="H40">
            <v>-36</v>
          </cell>
          <cell r="I40">
            <v>-36</v>
          </cell>
          <cell r="J40">
            <v>-36</v>
          </cell>
          <cell r="K40">
            <v>-36</v>
          </cell>
          <cell r="L40">
            <v>-36</v>
          </cell>
          <cell r="M40">
            <v>-36</v>
          </cell>
          <cell r="N40">
            <v>-36</v>
          </cell>
        </row>
        <row r="41">
          <cell r="A41" t="str">
            <v>A854</v>
          </cell>
          <cell r="B41" t="str">
            <v>Intragroup balances - Commercial transactions</v>
          </cell>
          <cell r="D41">
            <v>-1316</v>
          </cell>
          <cell r="E41">
            <v>-1316</v>
          </cell>
          <cell r="F41">
            <v>-1316</v>
          </cell>
          <cell r="G41">
            <v>-1845</v>
          </cell>
          <cell r="H41">
            <v>-1845</v>
          </cell>
          <cell r="I41">
            <v>-1845</v>
          </cell>
          <cell r="J41">
            <v>-1845</v>
          </cell>
          <cell r="K41">
            <v>-1845</v>
          </cell>
          <cell r="L41">
            <v>-1845</v>
          </cell>
          <cell r="M41">
            <v>-1845</v>
          </cell>
          <cell r="N41">
            <v>-1845</v>
          </cell>
        </row>
        <row r="42">
          <cell r="A42" t="str">
            <v>A 855</v>
          </cell>
          <cell r="B42" t="str">
            <v>Intragroup balances - Non Current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B44" t="str">
            <v>TOTAL ASSETS</v>
          </cell>
          <cell r="C44">
            <v>222791</v>
          </cell>
          <cell r="D44">
            <v>-18053</v>
          </cell>
          <cell r="E44">
            <v>204738</v>
          </cell>
          <cell r="F44">
            <v>204738</v>
          </cell>
          <cell r="G44">
            <v>165313</v>
          </cell>
          <cell r="H44">
            <v>165313</v>
          </cell>
          <cell r="I44">
            <v>165313</v>
          </cell>
          <cell r="J44">
            <v>165313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</sheetData>
      <sheetData sheetId="1">
        <row r="2">
          <cell r="C2" t="str">
            <v>YEAR N : 31/12/2003</v>
          </cell>
          <cell r="G2" t="str">
            <v>YEAR N-1 : 31/12/2002</v>
          </cell>
        </row>
        <row r="3">
          <cell r="C3" t="str">
            <v>Loc. Books</v>
          </cell>
          <cell r="D3" t="str">
            <v>REST.</v>
          </cell>
          <cell r="E3" t="str">
            <v>CONSOLIDATED</v>
          </cell>
          <cell r="G3" t="str">
            <v>BEFORE DIVIDENDS</v>
          </cell>
        </row>
        <row r="4">
          <cell r="C4" t="str">
            <v>Loc. Cur.</v>
          </cell>
          <cell r="E4" t="str">
            <v>Loc. Cur.</v>
          </cell>
          <cell r="F4" t="str">
            <v>EURO</v>
          </cell>
          <cell r="G4" t="str">
            <v>Loc. Cur.</v>
          </cell>
          <cell r="H4" t="str">
            <v>EURO</v>
          </cell>
        </row>
        <row r="6">
          <cell r="A6" t="str">
            <v>P005</v>
          </cell>
          <cell r="B6" t="str">
            <v xml:space="preserve">Local books - Subsidiary's net equity </v>
          </cell>
          <cell r="C6">
            <v>-61455</v>
          </cell>
          <cell r="D6">
            <v>61455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D9">
            <v>-38970</v>
          </cell>
          <cell r="E9">
            <v>-38970</v>
          </cell>
          <cell r="F9">
            <v>-38953</v>
          </cell>
          <cell r="G9">
            <v>-16836</v>
          </cell>
          <cell r="H9">
            <v>-16819</v>
          </cell>
        </row>
        <row r="10">
          <cell r="C10">
            <v>-21120</v>
          </cell>
          <cell r="D10">
            <v>-3051</v>
          </cell>
          <cell r="E10">
            <v>-24171</v>
          </cell>
          <cell r="F10">
            <v>-24171</v>
          </cell>
          <cell r="G10">
            <v>-20910</v>
          </cell>
          <cell r="H10">
            <v>-20910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P160</v>
          </cell>
          <cell r="B12" t="str">
            <v>Translation adjustment - group share</v>
          </cell>
          <cell r="F12">
            <v>-17</v>
          </cell>
          <cell r="H12">
            <v>-17</v>
          </cell>
          <cell r="I12">
            <v>0</v>
          </cell>
          <cell r="J12">
            <v>-17</v>
          </cell>
          <cell r="L12">
            <v>-17</v>
          </cell>
          <cell r="M12">
            <v>0</v>
          </cell>
          <cell r="N12">
            <v>-17</v>
          </cell>
        </row>
        <row r="13">
          <cell r="A13" t="str">
            <v>P250</v>
          </cell>
          <cell r="B13" t="str">
            <v>Net income - minority interests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P270</v>
          </cell>
          <cell r="B15" t="str">
            <v>Translation adjustment - minority interests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P401</v>
          </cell>
          <cell r="B16" t="str">
            <v>Deferred tax liabilities - Non current</v>
          </cell>
          <cell r="C16">
            <v>0</v>
          </cell>
          <cell r="D16">
            <v>-3142</v>
          </cell>
          <cell r="E16">
            <v>-3142</v>
          </cell>
          <cell r="F16">
            <v>-3142</v>
          </cell>
          <cell r="G16">
            <v>-3915</v>
          </cell>
          <cell r="H16">
            <v>-3915</v>
          </cell>
          <cell r="I16">
            <v>-3915</v>
          </cell>
          <cell r="J16">
            <v>-3915</v>
          </cell>
          <cell r="K16">
            <v>-3915</v>
          </cell>
          <cell r="L16">
            <v>-3915</v>
          </cell>
          <cell r="M16">
            <v>-3915</v>
          </cell>
          <cell r="N16">
            <v>-3915</v>
          </cell>
        </row>
        <row r="17">
          <cell r="C17">
            <v>-1767</v>
          </cell>
          <cell r="D17">
            <v>0</v>
          </cell>
          <cell r="E17">
            <v>-1767</v>
          </cell>
          <cell r="F17">
            <v>-1767</v>
          </cell>
          <cell r="G17">
            <v>-1648</v>
          </cell>
          <cell r="H17">
            <v>-1648</v>
          </cell>
        </row>
        <row r="18">
          <cell r="A18" t="str">
            <v>P450</v>
          </cell>
          <cell r="B18" t="str">
            <v>French local books - Reserves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P500</v>
          </cell>
          <cell r="B19" t="str">
            <v>Borrowings</v>
          </cell>
          <cell r="C19">
            <v>-1104</v>
          </cell>
          <cell r="D19">
            <v>0</v>
          </cell>
          <cell r="E19">
            <v>-1104</v>
          </cell>
          <cell r="F19">
            <v>-1104</v>
          </cell>
          <cell r="G19">
            <v>-1472</v>
          </cell>
          <cell r="H19">
            <v>-1472</v>
          </cell>
          <cell r="I19">
            <v>-1472</v>
          </cell>
          <cell r="J19">
            <v>-1472</v>
          </cell>
          <cell r="K19">
            <v>-1472</v>
          </cell>
          <cell r="L19">
            <v>-1472</v>
          </cell>
          <cell r="M19">
            <v>-1472</v>
          </cell>
          <cell r="N19">
            <v>-1472</v>
          </cell>
        </row>
        <row r="20">
          <cell r="A20" t="str">
            <v>P520</v>
          </cell>
          <cell r="B20" t="str">
            <v>Other non interest-bearing long term debts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P600</v>
          </cell>
          <cell r="B21" t="str">
            <v>Trade payables</v>
          </cell>
          <cell r="C21">
            <v>-117573</v>
          </cell>
          <cell r="D21">
            <v>1761</v>
          </cell>
          <cell r="E21">
            <v>-115812</v>
          </cell>
          <cell r="F21">
            <v>-115812</v>
          </cell>
          <cell r="G21">
            <v>-98395</v>
          </cell>
          <cell r="H21">
            <v>-98395</v>
          </cell>
          <cell r="I21">
            <v>-98395</v>
          </cell>
          <cell r="J21">
            <v>-98395</v>
          </cell>
          <cell r="K21">
            <v>-98395</v>
          </cell>
          <cell r="L21">
            <v>-98395</v>
          </cell>
          <cell r="M21">
            <v>-98395</v>
          </cell>
          <cell r="N21">
            <v>-98395</v>
          </cell>
        </row>
        <row r="22">
          <cell r="A22" t="str">
            <v>P710</v>
          </cell>
          <cell r="B22" t="str">
            <v>Employees &amp; related accounts payables</v>
          </cell>
          <cell r="C22">
            <v>-5155</v>
          </cell>
          <cell r="D22">
            <v>0</v>
          </cell>
          <cell r="E22">
            <v>-5155</v>
          </cell>
          <cell r="F22">
            <v>-5155</v>
          </cell>
          <cell r="G22">
            <v>-5462</v>
          </cell>
          <cell r="H22">
            <v>-5462</v>
          </cell>
          <cell r="I22">
            <v>-5462</v>
          </cell>
          <cell r="J22">
            <v>-5462</v>
          </cell>
          <cell r="K22">
            <v>-5462</v>
          </cell>
          <cell r="L22">
            <v>-5462</v>
          </cell>
          <cell r="M22">
            <v>-5462</v>
          </cell>
          <cell r="N22">
            <v>-5462</v>
          </cell>
        </row>
        <row r="23">
          <cell r="C23">
            <v>-3289</v>
          </cell>
          <cell r="D23">
            <v>0</v>
          </cell>
          <cell r="E23">
            <v>-3289</v>
          </cell>
          <cell r="F23">
            <v>-3289</v>
          </cell>
          <cell r="G23">
            <v>-4103</v>
          </cell>
          <cell r="H23">
            <v>-4103</v>
          </cell>
        </row>
        <row r="24">
          <cell r="C24">
            <v>-3220</v>
          </cell>
          <cell r="D24">
            <v>0</v>
          </cell>
          <cell r="E24">
            <v>-3220</v>
          </cell>
          <cell r="F24">
            <v>-3220</v>
          </cell>
          <cell r="G24">
            <v>-6194</v>
          </cell>
          <cell r="H24">
            <v>-6194</v>
          </cell>
        </row>
        <row r="25">
          <cell r="A25" t="str">
            <v>P740</v>
          </cell>
          <cell r="B25" t="str">
            <v>Other current liabilities</v>
          </cell>
          <cell r="C25">
            <v>-8108</v>
          </cell>
          <cell r="D25">
            <v>0</v>
          </cell>
          <cell r="E25">
            <v>-8108</v>
          </cell>
          <cell r="F25">
            <v>-8108</v>
          </cell>
          <cell r="G25">
            <v>-6378</v>
          </cell>
          <cell r="H25">
            <v>-6378</v>
          </cell>
          <cell r="I25">
            <v>-6378</v>
          </cell>
          <cell r="J25">
            <v>-6378</v>
          </cell>
          <cell r="K25">
            <v>-6378</v>
          </cell>
          <cell r="L25">
            <v>-6378</v>
          </cell>
          <cell r="M25">
            <v>-6378</v>
          </cell>
          <cell r="N25">
            <v>-6378</v>
          </cell>
        </row>
        <row r="27">
          <cell r="B27" t="str">
            <v>TOTAL LIABILITIES</v>
          </cell>
          <cell r="C27">
            <v>-222791</v>
          </cell>
          <cell r="D27">
            <v>18053</v>
          </cell>
          <cell r="E27">
            <v>-204738</v>
          </cell>
          <cell r="F27">
            <v>-204738</v>
          </cell>
          <cell r="G27">
            <v>-165313</v>
          </cell>
          <cell r="H27">
            <v>-165313</v>
          </cell>
          <cell r="I27">
            <v>-165313</v>
          </cell>
          <cell r="J27">
            <v>-165313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</sheetData>
      <sheetData sheetId="2"/>
      <sheetData sheetId="3">
        <row r="11">
          <cell r="G11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Ls_XLB_WorkbookFile"/>
      <sheetName val="Mais Valias"/>
      <sheetName val="B"/>
      <sheetName val="Identificação"/>
      <sheetName val="Mais_Valias1"/>
      <sheetName val="Mais_Valias"/>
    </sheetNames>
    <sheetDataSet>
      <sheetData sheetId="0">
        <row r="10">
          <cell r="B10" t="str">
            <v>2005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S"/>
      <sheetName val="IMPRESSÃO_MÊS"/>
      <sheetName val="VENDAS_PREST. DE SERVIÇO"/>
      <sheetName val="PR.SUPLM_OT.PROV"/>
      <sheetName val="FORN. E SERV."/>
      <sheetName val="ENC. PESSOAL"/>
      <sheetName val="OUT.CST.OPRC."/>
      <sheetName val="R.FINANCEIROS"/>
      <sheetName val="R.EXTRAORDINÁRIOS"/>
      <sheetName val="R. Finan_Consolida"/>
      <sheetName val="DONWLOAD 2001"/>
      <sheetName val="Diferenças de Cambio"/>
      <sheetName val="DONWLOAD 2000"/>
      <sheetName val="1999-DOWNL"/>
      <sheetName val="DOWNLOAD 98"/>
      <sheetName val="MOV. POR FORA"/>
      <sheetName val="DIFERENÇAS DE CÂMBIO"/>
      <sheetName val="R. Extraor_consol"/>
      <sheetName val="MACRO4"/>
      <sheetName val="VENDAS_PREST_ DE SERVIÇO"/>
      <sheetName val="FORN_ E SERV_"/>
      <sheetName val="MOV_ POR FORA"/>
      <sheetName val="JP_Amortização"/>
      <sheetName val="VENDAS_PREST__DE_SERVIÇO2"/>
      <sheetName val="PR_SUPLM_OT_PROV1"/>
      <sheetName val="FORN__E_SERV_2"/>
      <sheetName val="ENC__PESSOAL1"/>
      <sheetName val="OUT_CST_OPRC_1"/>
      <sheetName val="R_FINANCEIROS1"/>
      <sheetName val="R_EXTRAORDINÁRIOS1"/>
      <sheetName val="R__Finan_Consolida1"/>
      <sheetName val="DONWLOAD_20011"/>
      <sheetName val="Diferenças_de_Cambio1"/>
      <sheetName val="DONWLOAD_20001"/>
      <sheetName val="DOWNLOAD_981"/>
      <sheetName val="MOV__POR_FORA2"/>
      <sheetName val="DIFERENÇAS_DE_CÂMBIO1"/>
      <sheetName val="R__Extraor_consol1"/>
      <sheetName val="VENDAS_PREST__DE_SERVIÇO3"/>
      <sheetName val="FORN__E_SERV_3"/>
      <sheetName val="MOV__POR_FORA3"/>
      <sheetName val="VENDAS_PREST__DE_SERVIÇO"/>
      <sheetName val="PR_SUPLM_OT_PROV"/>
      <sheetName val="FORN__E_SERV_"/>
      <sheetName val="ENC__PESSOAL"/>
      <sheetName val="OUT_CST_OPRC_"/>
      <sheetName val="R_FINANCEIROS"/>
      <sheetName val="R_EXTRAORDINÁRIOS"/>
      <sheetName val="R__Finan_Consolida"/>
      <sheetName val="DONWLOAD_2001"/>
      <sheetName val="Diferenças_de_Cambio"/>
      <sheetName val="DONWLOAD_2000"/>
      <sheetName val="DOWNLOAD_98"/>
      <sheetName val="MOV__POR_FORA"/>
      <sheetName val="DIFERENÇAS_DE_CÂMBIO"/>
      <sheetName val="R__Extraor_consol"/>
      <sheetName val="VENDAS_PREST__DE_SERVIÇO1"/>
      <sheetName val="FORN__E_SERV_1"/>
      <sheetName val="MOV__POR_FORA1"/>
    </sheetNames>
    <sheetDataSet>
      <sheetData sheetId="0" refreshError="1">
        <row r="4">
          <cell r="B4" t="str">
            <v>JAN</v>
          </cell>
          <cell r="C4" t="str">
            <v>FEV</v>
          </cell>
          <cell r="D4" t="str">
            <v>MAR</v>
          </cell>
          <cell r="E4" t="str">
            <v>ABR</v>
          </cell>
          <cell r="F4" t="str">
            <v>MAI</v>
          </cell>
          <cell r="G4" t="str">
            <v>JUN</v>
          </cell>
          <cell r="H4" t="str">
            <v>JUL</v>
          </cell>
          <cell r="I4" t="str">
            <v>AGO</v>
          </cell>
          <cell r="J4" t="str">
            <v>SET</v>
          </cell>
          <cell r="K4" t="str">
            <v>OUT</v>
          </cell>
          <cell r="L4" t="str">
            <v>NOV</v>
          </cell>
          <cell r="M4" t="str">
            <v>DEZ</v>
          </cell>
        </row>
      </sheetData>
      <sheetData sheetId="1" refreshError="1">
        <row r="16">
          <cell r="J16" t="str">
            <v>JAN/DEZ</v>
          </cell>
        </row>
        <row r="18">
          <cell r="J18">
            <v>2001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PROV-I"/>
      <sheetName val="PROV-II"/>
      <sheetName val="PROV-III"/>
      <sheetName val="Situação analitica"/>
    </sheetNames>
    <sheetDataSet>
      <sheetData sheetId="0" refreshError="1">
        <row r="39">
          <cell r="AI39">
            <v>2002</v>
          </cell>
        </row>
        <row r="40">
          <cell r="AJ40" t="str">
            <v>Dezembro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01"/>
      <sheetName val="Griscos CBI"/>
      <sheetName val="Bal"/>
      <sheetName val="ProvFisc-POC"/>
      <sheetName val="Bal(2)"/>
      <sheetName val="Env"/>
      <sheetName val="Dev"/>
      <sheetName val="Inv-Des"/>
      <sheetName val="Provisões"/>
      <sheetName val="DR"/>
      <sheetName val="EvExpl"/>
      <sheetName val="Estim"/>
      <sheetName val="Desv"/>
      <sheetName val="Comp"/>
      <sheetName val="EvFact"/>
      <sheetName val="EvJur"/>
      <sheetName val="Consol"/>
      <sheetName val="ExplAc"/>
      <sheetName val="Razão"/>
      <sheetName val="Blte"/>
      <sheetName val="base"/>
      <sheetName val="Fluxo Caixa"/>
      <sheetName val="Subt"/>
      <sheetName val="Cbal"/>
      <sheetName val="Orig"/>
      <sheetName val="ProvFisc"/>
      <sheetName val="TOT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A6">
            <v>2</v>
          </cell>
          <cell r="B6">
            <v>11</v>
          </cell>
          <cell r="C6" t="str">
            <v>Caixa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I6" t="str">
            <v>A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11</v>
          </cell>
          <cell r="Q6" t="str">
            <v>Caixa</v>
          </cell>
          <cell r="R6">
            <v>1000</v>
          </cell>
          <cell r="S6">
            <v>0</v>
          </cell>
        </row>
        <row r="7">
          <cell r="A7">
            <v>3</v>
          </cell>
          <cell r="B7">
            <v>111</v>
          </cell>
          <cell r="C7" t="str">
            <v>Fundo Fixo de Caixa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I7" t="str">
            <v>A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111</v>
          </cell>
          <cell r="Q7" t="str">
            <v>Fundo Fixo de Caixa</v>
          </cell>
          <cell r="R7">
            <v>1000</v>
          </cell>
          <cell r="S7">
            <v>0</v>
          </cell>
        </row>
        <row r="8">
          <cell r="A8">
            <v>4</v>
          </cell>
          <cell r="B8" t="str">
            <v>000117-0003-01</v>
          </cell>
          <cell r="C8" t="str">
            <v xml:space="preserve">  Notas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I8" t="str">
            <v>A</v>
          </cell>
          <cell r="J8">
            <v>0</v>
          </cell>
          <cell r="K8">
            <v>0</v>
          </cell>
          <cell r="L8">
            <v>990</v>
          </cell>
          <cell r="M8">
            <v>0</v>
          </cell>
          <cell r="N8">
            <v>0</v>
          </cell>
          <cell r="P8" t="str">
            <v>000117-0003-01</v>
          </cell>
          <cell r="Q8" t="str">
            <v xml:space="preserve">  Notas</v>
          </cell>
          <cell r="R8">
            <v>990</v>
          </cell>
          <cell r="S8">
            <v>0</v>
          </cell>
        </row>
        <row r="9">
          <cell r="A9">
            <v>5</v>
          </cell>
          <cell r="B9" t="str">
            <v>000117-0004-01</v>
          </cell>
          <cell r="C9" t="str">
            <v xml:space="preserve">  Moeda metálica</v>
          </cell>
          <cell r="D9">
            <v>0</v>
          </cell>
          <cell r="E9">
            <v>0</v>
          </cell>
          <cell r="F9">
            <v>10</v>
          </cell>
          <cell r="G9">
            <v>0</v>
          </cell>
          <cell r="I9" t="str">
            <v>A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0</v>
          </cell>
          <cell r="P9" t="str">
            <v>000117-0004-01</v>
          </cell>
          <cell r="Q9" t="str">
            <v xml:space="preserve">  Moeda metálica</v>
          </cell>
          <cell r="R9">
            <v>10</v>
          </cell>
          <cell r="S9">
            <v>0</v>
          </cell>
        </row>
        <row r="10">
          <cell r="A10">
            <v>8</v>
          </cell>
          <cell r="B10">
            <v>12</v>
          </cell>
          <cell r="C10" t="str">
            <v>Depósitos à ordem</v>
          </cell>
          <cell r="D10">
            <v>0</v>
          </cell>
          <cell r="E10">
            <v>10688.42</v>
          </cell>
          <cell r="F10">
            <v>2362.81</v>
          </cell>
          <cell r="G10">
            <v>0</v>
          </cell>
          <cell r="I10" t="str">
            <v>A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-10688.42</v>
          </cell>
          <cell r="P10">
            <v>12</v>
          </cell>
          <cell r="Q10" t="str">
            <v>Depósitos à ordem</v>
          </cell>
          <cell r="R10">
            <v>13051.23</v>
          </cell>
          <cell r="S10">
            <v>0</v>
          </cell>
        </row>
        <row r="11">
          <cell r="A11">
            <v>9</v>
          </cell>
          <cell r="B11" t="str">
            <v>100107-0030-01</v>
          </cell>
          <cell r="C11" t="str">
            <v xml:space="preserve">  CGD 2169.022515.630 </v>
          </cell>
          <cell r="D11">
            <v>0</v>
          </cell>
          <cell r="E11">
            <v>12107.58</v>
          </cell>
          <cell r="F11">
            <v>847.39</v>
          </cell>
          <cell r="G11">
            <v>0</v>
          </cell>
          <cell r="I11" t="str">
            <v>A</v>
          </cell>
          <cell r="J11">
            <v>0</v>
          </cell>
          <cell r="K11">
            <v>12107.58</v>
          </cell>
          <cell r="L11">
            <v>847.39</v>
          </cell>
          <cell r="M11">
            <v>0</v>
          </cell>
          <cell r="N11">
            <v>-12107.58</v>
          </cell>
          <cell r="P11" t="str">
            <v>100107-0030-01</v>
          </cell>
          <cell r="Q11" t="str">
            <v xml:space="preserve">  CGD 2169.022515.630 </v>
          </cell>
          <cell r="R11">
            <v>12954.97</v>
          </cell>
          <cell r="S11">
            <v>0</v>
          </cell>
        </row>
        <row r="12">
          <cell r="A12">
            <v>10</v>
          </cell>
          <cell r="B12" t="str">
            <v>000018-0030-01</v>
          </cell>
          <cell r="C12" t="str">
            <v xml:space="preserve">  CBI 1-119198-500</v>
          </cell>
          <cell r="D12">
            <v>1419.16</v>
          </cell>
          <cell r="E12">
            <v>0</v>
          </cell>
          <cell r="F12">
            <v>1515.42</v>
          </cell>
          <cell r="G12">
            <v>0</v>
          </cell>
          <cell r="I12" t="str">
            <v>A</v>
          </cell>
          <cell r="J12">
            <v>1419.16</v>
          </cell>
          <cell r="K12">
            <v>0</v>
          </cell>
          <cell r="L12">
            <v>1515.42</v>
          </cell>
          <cell r="M12">
            <v>0</v>
          </cell>
          <cell r="N12">
            <v>1419.16</v>
          </cell>
          <cell r="P12" t="str">
            <v>000018-0030-01</v>
          </cell>
          <cell r="Q12" t="str">
            <v xml:space="preserve">  CBI 1-119198-500</v>
          </cell>
          <cell r="R12">
            <v>96.26</v>
          </cell>
          <cell r="S12">
            <v>0</v>
          </cell>
        </row>
        <row r="13">
          <cell r="A13">
            <v>11</v>
          </cell>
          <cell r="B13">
            <v>13</v>
          </cell>
          <cell r="C13" t="str">
            <v>Depósitos a prazo</v>
          </cell>
          <cell r="D13">
            <v>30100</v>
          </cell>
          <cell r="E13">
            <v>0</v>
          </cell>
          <cell r="F13">
            <v>5479900</v>
          </cell>
          <cell r="G13">
            <v>0</v>
          </cell>
          <cell r="I13" t="str">
            <v>A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30100</v>
          </cell>
          <cell r="P13">
            <v>13</v>
          </cell>
          <cell r="Q13" t="str">
            <v>Depósitos a prazo</v>
          </cell>
          <cell r="R13">
            <v>5449800</v>
          </cell>
          <cell r="S13">
            <v>0</v>
          </cell>
        </row>
        <row r="14">
          <cell r="A14">
            <v>12</v>
          </cell>
          <cell r="B14" t="str">
            <v>100107-0211-01</v>
          </cell>
          <cell r="C14" t="str">
            <v xml:space="preserve">  Caixa Geral de Depósitos</v>
          </cell>
          <cell r="D14">
            <v>18000</v>
          </cell>
          <cell r="E14">
            <v>0</v>
          </cell>
          <cell r="F14">
            <v>5381000</v>
          </cell>
          <cell r="G14">
            <v>0</v>
          </cell>
          <cell r="I14" t="str">
            <v>A</v>
          </cell>
          <cell r="J14">
            <v>18000</v>
          </cell>
          <cell r="K14">
            <v>0</v>
          </cell>
          <cell r="L14">
            <v>5381000</v>
          </cell>
          <cell r="M14">
            <v>0</v>
          </cell>
          <cell r="N14">
            <v>18000</v>
          </cell>
          <cell r="P14" t="str">
            <v>100107-0211-01</v>
          </cell>
          <cell r="Q14" t="str">
            <v xml:space="preserve">  Caixa Geral de Depósitos</v>
          </cell>
          <cell r="R14">
            <v>5363000</v>
          </cell>
          <cell r="S14">
            <v>0</v>
          </cell>
        </row>
        <row r="15">
          <cell r="A15">
            <v>13</v>
          </cell>
          <cell r="B15" t="str">
            <v>000018-0211-01</v>
          </cell>
          <cell r="C15" t="str">
            <v xml:space="preserve">  Caixa Banco de Investimento</v>
          </cell>
          <cell r="D15">
            <v>12100</v>
          </cell>
          <cell r="E15">
            <v>0</v>
          </cell>
          <cell r="F15">
            <v>98900</v>
          </cell>
          <cell r="G15">
            <v>0</v>
          </cell>
          <cell r="I15" t="str">
            <v>A</v>
          </cell>
          <cell r="J15">
            <v>12100</v>
          </cell>
          <cell r="K15">
            <v>0</v>
          </cell>
          <cell r="L15">
            <v>98900</v>
          </cell>
          <cell r="M15">
            <v>0</v>
          </cell>
          <cell r="N15">
            <v>12100</v>
          </cell>
          <cell r="P15" t="str">
            <v>000018-0211-01</v>
          </cell>
          <cell r="Q15" t="str">
            <v xml:space="preserve">  Caixa Banco de Investimento</v>
          </cell>
          <cell r="R15">
            <v>86800</v>
          </cell>
          <cell r="S15">
            <v>0</v>
          </cell>
        </row>
        <row r="16">
          <cell r="A16">
            <v>34</v>
          </cell>
          <cell r="B16">
            <v>21</v>
          </cell>
          <cell r="C16" t="str">
            <v>Clientes</v>
          </cell>
          <cell r="D16">
            <v>1029880.04</v>
          </cell>
          <cell r="E16">
            <v>0</v>
          </cell>
          <cell r="F16">
            <v>1132900.6100000001</v>
          </cell>
          <cell r="G16">
            <v>0</v>
          </cell>
          <cell r="I16" t="str">
            <v>A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1029880.04</v>
          </cell>
          <cell r="P16">
            <v>21</v>
          </cell>
          <cell r="Q16" t="str">
            <v>Clientes</v>
          </cell>
          <cell r="R16">
            <v>103020.57</v>
          </cell>
          <cell r="S16">
            <v>0</v>
          </cell>
        </row>
        <row r="17">
          <cell r="A17">
            <v>35</v>
          </cell>
          <cell r="B17">
            <v>211</v>
          </cell>
          <cell r="C17" t="str">
            <v>Clientes, c/c</v>
          </cell>
          <cell r="D17">
            <v>1061446.7</v>
          </cell>
          <cell r="E17">
            <v>0</v>
          </cell>
          <cell r="F17">
            <v>1126250.4300000002</v>
          </cell>
          <cell r="G17">
            <v>0</v>
          </cell>
          <cell r="I17" t="str">
            <v>A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1061446.7</v>
          </cell>
          <cell r="P17">
            <v>211</v>
          </cell>
          <cell r="Q17" t="str">
            <v>Clientes, c/c</v>
          </cell>
          <cell r="R17">
            <v>64803.73</v>
          </cell>
          <cell r="S17">
            <v>0</v>
          </cell>
        </row>
        <row r="18">
          <cell r="A18">
            <v>36</v>
          </cell>
          <cell r="B18">
            <v>0</v>
          </cell>
          <cell r="C18" t="str">
            <v>Crédito Vivo</v>
          </cell>
          <cell r="D18">
            <v>1104755.53</v>
          </cell>
          <cell r="E18">
            <v>0</v>
          </cell>
          <cell r="F18">
            <v>1104755.5300000003</v>
          </cell>
          <cell r="G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1104755.53</v>
          </cell>
        </row>
        <row r="19">
          <cell r="A19">
            <v>37</v>
          </cell>
          <cell r="B19">
            <v>0</v>
          </cell>
          <cell r="C19" t="str">
            <v>Facturas / Prestações Serviços</v>
          </cell>
          <cell r="D19">
            <v>1039951.8</v>
          </cell>
          <cell r="E19">
            <v>0</v>
          </cell>
          <cell r="F19">
            <v>1104755.5300000003</v>
          </cell>
          <cell r="G19">
            <v>0</v>
          </cell>
          <cell r="I19" t="str">
            <v>A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1039951.8</v>
          </cell>
          <cell r="P19">
            <v>0</v>
          </cell>
          <cell r="Q19" t="str">
            <v>Facturas / Prestações Serviços</v>
          </cell>
          <cell r="R19">
            <v>64803.73</v>
          </cell>
          <cell r="S19">
            <v>0</v>
          </cell>
        </row>
        <row r="20">
          <cell r="A20">
            <v>39</v>
          </cell>
          <cell r="B20" t="str">
            <v>000125-0624-01</v>
          </cell>
          <cell r="C20" t="str">
            <v xml:space="preserve">  FIQ PME - Caixa Capital</v>
          </cell>
          <cell r="D20">
            <v>60688.75</v>
          </cell>
          <cell r="E20">
            <v>0</v>
          </cell>
          <cell r="F20">
            <v>60688.75</v>
          </cell>
          <cell r="G20">
            <v>0</v>
          </cell>
          <cell r="I20" t="str">
            <v>A</v>
          </cell>
          <cell r="J20">
            <v>60688.75</v>
          </cell>
          <cell r="K20">
            <v>0</v>
          </cell>
          <cell r="L20">
            <v>60688.75</v>
          </cell>
          <cell r="M20">
            <v>0</v>
          </cell>
          <cell r="N20">
            <v>60688.75</v>
          </cell>
          <cell r="P20" t="str">
            <v>000125-0624-01</v>
          </cell>
          <cell r="Q20" t="str">
            <v xml:space="preserve">  FIQ PME - Caixa capital</v>
          </cell>
          <cell r="R20">
            <v>0</v>
          </cell>
          <cell r="S20">
            <v>0</v>
          </cell>
        </row>
        <row r="21">
          <cell r="A21">
            <v>40</v>
          </cell>
          <cell r="B21" t="str">
            <v>000158-0624-01</v>
          </cell>
          <cell r="C21" t="str">
            <v xml:space="preserve">  FIQ Grupo CGD - Caixa Capital</v>
          </cell>
          <cell r="D21">
            <v>822444.31</v>
          </cell>
          <cell r="E21">
            <v>0</v>
          </cell>
          <cell r="F21">
            <v>822444.31</v>
          </cell>
          <cell r="G21">
            <v>0</v>
          </cell>
          <cell r="I21" t="str">
            <v>A</v>
          </cell>
          <cell r="J21">
            <v>822444.31</v>
          </cell>
          <cell r="K21">
            <v>0</v>
          </cell>
          <cell r="L21">
            <v>822444.31</v>
          </cell>
          <cell r="M21">
            <v>0</v>
          </cell>
          <cell r="N21">
            <v>822444.31</v>
          </cell>
          <cell r="P21" t="str">
            <v>000158-0624-01</v>
          </cell>
          <cell r="Q21" t="str">
            <v xml:space="preserve">  FIQ Grupo CGD - Caixa capital</v>
          </cell>
          <cell r="R21">
            <v>0</v>
          </cell>
          <cell r="S21">
            <v>0</v>
          </cell>
        </row>
        <row r="22">
          <cell r="A22">
            <v>41</v>
          </cell>
          <cell r="B22" t="str">
            <v>000166-0624-01</v>
          </cell>
          <cell r="C22" t="str">
            <v xml:space="preserve">  FIQ Energias Renováveis - Caixa Capital</v>
          </cell>
          <cell r="D22">
            <v>73921.259999999995</v>
          </cell>
          <cell r="E22">
            <v>0</v>
          </cell>
          <cell r="F22">
            <v>73921.259999999995</v>
          </cell>
          <cell r="G22">
            <v>0</v>
          </cell>
          <cell r="I22" t="str">
            <v>A</v>
          </cell>
          <cell r="J22">
            <v>73921.259999999995</v>
          </cell>
          <cell r="K22">
            <v>0</v>
          </cell>
          <cell r="L22">
            <v>73921.259999999995</v>
          </cell>
          <cell r="M22">
            <v>0</v>
          </cell>
          <cell r="N22">
            <v>73921.259999999995</v>
          </cell>
          <cell r="R22">
            <v>0</v>
          </cell>
          <cell r="S22">
            <v>0</v>
          </cell>
        </row>
        <row r="23">
          <cell r="A23">
            <v>46</v>
          </cell>
          <cell r="B23" t="str">
            <v>120006-0624-02</v>
          </cell>
          <cell r="C23" t="str">
            <v xml:space="preserve">  Ferraço, SA   </v>
          </cell>
          <cell r="D23">
            <v>0</v>
          </cell>
          <cell r="E23">
            <v>1.08</v>
          </cell>
          <cell r="F23">
            <v>269.3</v>
          </cell>
          <cell r="G23">
            <v>0</v>
          </cell>
          <cell r="I23" t="str">
            <v>A</v>
          </cell>
          <cell r="J23">
            <v>0</v>
          </cell>
          <cell r="K23">
            <v>1.08</v>
          </cell>
          <cell r="L23">
            <v>269.3</v>
          </cell>
          <cell r="M23">
            <v>0</v>
          </cell>
          <cell r="N23">
            <v>-1.08</v>
          </cell>
          <cell r="P23" t="str">
            <v>120006-0624-02</v>
          </cell>
          <cell r="Q23" t="str">
            <v xml:space="preserve">  Ferraço, SA   </v>
          </cell>
          <cell r="R23">
            <v>270.38</v>
          </cell>
          <cell r="S23">
            <v>0</v>
          </cell>
        </row>
        <row r="24">
          <cell r="A24">
            <v>47</v>
          </cell>
          <cell r="B24" t="str">
            <v>120196-0624-01</v>
          </cell>
          <cell r="C24" t="str">
            <v xml:space="preserve">  Sinalemp, Sinal. Empres., SA</v>
          </cell>
          <cell r="D24">
            <v>1682.81</v>
          </cell>
          <cell r="E24">
            <v>0</v>
          </cell>
          <cell r="F24">
            <v>1682.81</v>
          </cell>
          <cell r="G24">
            <v>0</v>
          </cell>
          <cell r="I24" t="str">
            <v>A</v>
          </cell>
          <cell r="J24">
            <v>1682.81</v>
          </cell>
          <cell r="K24">
            <v>0</v>
          </cell>
          <cell r="L24">
            <v>1682.81</v>
          </cell>
          <cell r="M24">
            <v>0</v>
          </cell>
          <cell r="N24">
            <v>1682.81</v>
          </cell>
          <cell r="P24" t="str">
            <v>120196-0624-01</v>
          </cell>
          <cell r="Q24" t="str">
            <v xml:space="preserve">  Sinalemp, Sinal. Empres., SA</v>
          </cell>
          <cell r="R24">
            <v>0</v>
          </cell>
          <cell r="S24">
            <v>0</v>
          </cell>
        </row>
        <row r="25">
          <cell r="A25">
            <v>49</v>
          </cell>
          <cell r="B25" t="str">
            <v>120428-0624-01</v>
          </cell>
          <cell r="C25" t="str">
            <v xml:space="preserve">  Torre Confecções, SA</v>
          </cell>
          <cell r="D25">
            <v>10257.4</v>
          </cell>
          <cell r="E25">
            <v>0</v>
          </cell>
          <cell r="F25">
            <v>10257.4</v>
          </cell>
          <cell r="G25">
            <v>0</v>
          </cell>
          <cell r="I25" t="str">
            <v>A</v>
          </cell>
          <cell r="J25">
            <v>10257.4</v>
          </cell>
          <cell r="K25">
            <v>0</v>
          </cell>
          <cell r="L25">
            <v>10257.4</v>
          </cell>
          <cell r="M25">
            <v>0</v>
          </cell>
          <cell r="N25">
            <v>10257.4</v>
          </cell>
          <cell r="P25" t="str">
            <v>120428-0624-01</v>
          </cell>
          <cell r="Q25" t="str">
            <v xml:space="preserve">  Torre Confecções, SA</v>
          </cell>
          <cell r="R25">
            <v>0</v>
          </cell>
          <cell r="S25">
            <v>0</v>
          </cell>
        </row>
        <row r="26">
          <cell r="A26">
            <v>51</v>
          </cell>
          <cell r="B26" t="str">
            <v>119032-0624-01</v>
          </cell>
          <cell r="C26" t="str">
            <v xml:space="preserve">  Silger, SGPS</v>
          </cell>
          <cell r="D26">
            <v>0</v>
          </cell>
          <cell r="E26">
            <v>0</v>
          </cell>
          <cell r="F26">
            <v>12100</v>
          </cell>
          <cell r="G26">
            <v>0</v>
          </cell>
          <cell r="I26" t="str">
            <v>A</v>
          </cell>
          <cell r="J26">
            <v>0</v>
          </cell>
          <cell r="K26">
            <v>0</v>
          </cell>
          <cell r="L26">
            <v>12100</v>
          </cell>
          <cell r="M26">
            <v>0</v>
          </cell>
          <cell r="N26">
            <v>0</v>
          </cell>
          <cell r="P26" t="str">
            <v>119032-0624-01</v>
          </cell>
          <cell r="Q26" t="str">
            <v xml:space="preserve">  Silger, SGPS</v>
          </cell>
          <cell r="R26">
            <v>12100</v>
          </cell>
          <cell r="S26">
            <v>0</v>
          </cell>
        </row>
        <row r="27">
          <cell r="A27">
            <v>52</v>
          </cell>
          <cell r="B27" t="str">
            <v>121004-0624-01</v>
          </cell>
          <cell r="C27" t="str">
            <v xml:space="preserve">  Plataforma, SGPS, SA</v>
          </cell>
          <cell r="D27">
            <v>10021.290000000001</v>
          </cell>
          <cell r="E27">
            <v>0</v>
          </cell>
          <cell r="F27">
            <v>10021.290000000001</v>
          </cell>
          <cell r="G27">
            <v>0</v>
          </cell>
          <cell r="I27" t="str">
            <v>A</v>
          </cell>
          <cell r="J27">
            <v>10021.290000000001</v>
          </cell>
          <cell r="K27">
            <v>0</v>
          </cell>
          <cell r="L27">
            <v>10021.290000000001</v>
          </cell>
          <cell r="M27">
            <v>0</v>
          </cell>
          <cell r="N27">
            <v>10021.290000000001</v>
          </cell>
          <cell r="P27" t="str">
            <v>121004-0624-01</v>
          </cell>
          <cell r="Q27" t="str">
            <v xml:space="preserve">  Plataforma, SGPS, SA</v>
          </cell>
          <cell r="R27">
            <v>0</v>
          </cell>
          <cell r="S27">
            <v>0</v>
          </cell>
        </row>
        <row r="28">
          <cell r="A28">
            <v>55</v>
          </cell>
          <cell r="B28" t="str">
            <v>121111-0624-01</v>
          </cell>
          <cell r="C28" t="str">
            <v xml:space="preserve">  Manuel Inácio &amp; Filhos, SGPS, SA</v>
          </cell>
          <cell r="D28">
            <v>32488.85</v>
          </cell>
          <cell r="E28">
            <v>0</v>
          </cell>
          <cell r="F28">
            <v>32488.85</v>
          </cell>
          <cell r="G28">
            <v>0</v>
          </cell>
          <cell r="I28" t="str">
            <v>A</v>
          </cell>
          <cell r="J28">
            <v>32488.85</v>
          </cell>
          <cell r="K28">
            <v>0</v>
          </cell>
          <cell r="L28">
            <v>32488.85</v>
          </cell>
          <cell r="M28">
            <v>0</v>
          </cell>
          <cell r="N28">
            <v>32488.85</v>
          </cell>
          <cell r="P28" t="str">
            <v>121111-0624-01</v>
          </cell>
          <cell r="Q28" t="str">
            <v xml:space="preserve">  Manuel Inácio &amp; Filhos, SGPS, SA</v>
          </cell>
          <cell r="R28">
            <v>0</v>
          </cell>
          <cell r="S28">
            <v>0</v>
          </cell>
        </row>
        <row r="29">
          <cell r="A29">
            <v>56</v>
          </cell>
          <cell r="B29" t="str">
            <v>121178-0624-01</v>
          </cell>
          <cell r="C29" t="str">
            <v xml:space="preserve">  Convento de Belmonte - Inv. Turíst., SA</v>
          </cell>
          <cell r="D29">
            <v>3928.1</v>
          </cell>
          <cell r="E29">
            <v>0</v>
          </cell>
          <cell r="F29">
            <v>3928.1</v>
          </cell>
          <cell r="G29">
            <v>0</v>
          </cell>
          <cell r="I29" t="str">
            <v>A</v>
          </cell>
          <cell r="J29">
            <v>3928.1</v>
          </cell>
          <cell r="K29">
            <v>0</v>
          </cell>
          <cell r="L29">
            <v>3928.1</v>
          </cell>
          <cell r="M29">
            <v>0</v>
          </cell>
          <cell r="N29">
            <v>3928.1</v>
          </cell>
          <cell r="P29" t="str">
            <v>121178-0624-01</v>
          </cell>
          <cell r="Q29" t="str">
            <v xml:space="preserve">  Convento de Belmonte - Inv. Turíst., SA</v>
          </cell>
          <cell r="R29">
            <v>0</v>
          </cell>
          <cell r="S29">
            <v>0</v>
          </cell>
        </row>
        <row r="30">
          <cell r="A30">
            <v>58</v>
          </cell>
          <cell r="B30" t="str">
            <v>121343-0624-01</v>
          </cell>
          <cell r="C30" t="str">
            <v xml:space="preserve">  Grupo Pestana - Pous. Inv. Turíst., SA</v>
          </cell>
          <cell r="D30">
            <v>7828.66</v>
          </cell>
          <cell r="E30">
            <v>0</v>
          </cell>
          <cell r="F30">
            <v>7828.66</v>
          </cell>
          <cell r="G30">
            <v>0</v>
          </cell>
          <cell r="I30" t="str">
            <v>A</v>
          </cell>
          <cell r="J30">
            <v>7828.66</v>
          </cell>
          <cell r="K30">
            <v>0</v>
          </cell>
          <cell r="L30">
            <v>7828.66</v>
          </cell>
          <cell r="M30">
            <v>0</v>
          </cell>
          <cell r="N30">
            <v>7828.66</v>
          </cell>
          <cell r="P30" t="str">
            <v>121343-0624-01</v>
          </cell>
          <cell r="Q30" t="str">
            <v xml:space="preserve">  Grupo Pestana - Pous. Inv. Turíst., SA</v>
          </cell>
          <cell r="R30">
            <v>0</v>
          </cell>
          <cell r="S30">
            <v>0</v>
          </cell>
        </row>
        <row r="31">
          <cell r="A31">
            <v>59</v>
          </cell>
          <cell r="B31" t="str">
            <v>121285-0624-01</v>
          </cell>
          <cell r="C31" t="str">
            <v xml:space="preserve">  Prado Cartolinas da Lousã, SA</v>
          </cell>
          <cell r="D31">
            <v>0</v>
          </cell>
          <cell r="E31">
            <v>0</v>
          </cell>
          <cell r="F31">
            <v>24200.01</v>
          </cell>
          <cell r="G31">
            <v>0</v>
          </cell>
          <cell r="I31" t="str">
            <v>A</v>
          </cell>
          <cell r="J31">
            <v>0</v>
          </cell>
          <cell r="K31">
            <v>0</v>
          </cell>
          <cell r="L31">
            <v>24200.01</v>
          </cell>
          <cell r="M31">
            <v>0</v>
          </cell>
          <cell r="N31">
            <v>0</v>
          </cell>
          <cell r="P31" t="str">
            <v>121285-0624-01</v>
          </cell>
          <cell r="Q31" t="str">
            <v xml:space="preserve">  Prado Cartolinas da Lousã, SA</v>
          </cell>
          <cell r="R31">
            <v>24200.01</v>
          </cell>
          <cell r="S31">
            <v>0</v>
          </cell>
        </row>
        <row r="32">
          <cell r="A32">
            <v>60</v>
          </cell>
          <cell r="B32" t="str">
            <v>121293-0624-01</v>
          </cell>
          <cell r="C32" t="str">
            <v xml:space="preserve">  Prado Karton, SA</v>
          </cell>
          <cell r="D32">
            <v>0</v>
          </cell>
          <cell r="E32">
            <v>0</v>
          </cell>
          <cell r="F32">
            <v>16133.34</v>
          </cell>
          <cell r="G32">
            <v>0</v>
          </cell>
          <cell r="I32" t="str">
            <v>A</v>
          </cell>
          <cell r="J32">
            <v>0</v>
          </cell>
          <cell r="K32">
            <v>0</v>
          </cell>
          <cell r="L32">
            <v>16133.34</v>
          </cell>
          <cell r="M32">
            <v>0</v>
          </cell>
          <cell r="N32">
            <v>0</v>
          </cell>
          <cell r="P32" t="str">
            <v>121293-0624-01</v>
          </cell>
          <cell r="Q32" t="str">
            <v xml:space="preserve">  Prado Karton, SA</v>
          </cell>
          <cell r="R32">
            <v>16133.34</v>
          </cell>
          <cell r="S32">
            <v>0</v>
          </cell>
        </row>
        <row r="33">
          <cell r="A33">
            <v>61</v>
          </cell>
          <cell r="B33" t="str">
            <v>203323-0624-01</v>
          </cell>
          <cell r="C33" t="str">
            <v xml:space="preserve">  Cabelte, Cabos Electr. e Telef, SA</v>
          </cell>
          <cell r="D33">
            <v>0</v>
          </cell>
          <cell r="E33">
            <v>0</v>
          </cell>
          <cell r="F33">
            <v>12100</v>
          </cell>
          <cell r="G33">
            <v>0</v>
          </cell>
          <cell r="I33" t="str">
            <v>A</v>
          </cell>
          <cell r="J33">
            <v>0</v>
          </cell>
          <cell r="K33">
            <v>0</v>
          </cell>
          <cell r="L33">
            <v>12100</v>
          </cell>
          <cell r="M33">
            <v>0</v>
          </cell>
          <cell r="N33">
            <v>0</v>
          </cell>
          <cell r="P33" t="str">
            <v>203323-0624-01</v>
          </cell>
          <cell r="Q33" t="str">
            <v xml:space="preserve">  Cabelte, Cabos Electr. e Telef, SA</v>
          </cell>
          <cell r="R33">
            <v>12100</v>
          </cell>
          <cell r="S33">
            <v>0</v>
          </cell>
        </row>
        <row r="34">
          <cell r="A34">
            <v>62</v>
          </cell>
          <cell r="B34" t="str">
            <v>121889-0624-01</v>
          </cell>
          <cell r="C34" t="str">
            <v xml:space="preserve">  NG - Negócios e Gestão, SGPS, SA</v>
          </cell>
          <cell r="D34">
            <v>7605.23</v>
          </cell>
          <cell r="E34">
            <v>0</v>
          </cell>
          <cell r="F34">
            <v>7605.23</v>
          </cell>
          <cell r="G34">
            <v>0</v>
          </cell>
          <cell r="I34" t="str">
            <v>A</v>
          </cell>
          <cell r="J34">
            <v>7605.23</v>
          </cell>
          <cell r="K34">
            <v>0</v>
          </cell>
          <cell r="L34">
            <v>7605.23</v>
          </cell>
          <cell r="M34">
            <v>0</v>
          </cell>
          <cell r="N34">
            <v>7605.23</v>
          </cell>
          <cell r="P34" t="str">
            <v>121889-0624-01</v>
          </cell>
          <cell r="Q34" t="str">
            <v xml:space="preserve">  NG - Negócios e Gestão, SGPS, SA</v>
          </cell>
          <cell r="R34">
            <v>0</v>
          </cell>
          <cell r="S34">
            <v>0</v>
          </cell>
        </row>
        <row r="35">
          <cell r="A35">
            <v>63</v>
          </cell>
          <cell r="B35" t="str">
            <v>123489-0624-01</v>
          </cell>
          <cell r="C35" t="str">
            <v xml:space="preserve">  Grupo Visabeira, SGPS, SA</v>
          </cell>
          <cell r="D35">
            <v>9086.2199999999993</v>
          </cell>
          <cell r="E35">
            <v>0</v>
          </cell>
          <cell r="F35">
            <v>9086.2199999999993</v>
          </cell>
          <cell r="G35">
            <v>0</v>
          </cell>
          <cell r="I35" t="str">
            <v>A</v>
          </cell>
          <cell r="J35">
            <v>9086.2199999999993</v>
          </cell>
          <cell r="K35">
            <v>0</v>
          </cell>
          <cell r="L35">
            <v>9086.2199999999993</v>
          </cell>
          <cell r="M35">
            <v>0</v>
          </cell>
          <cell r="N35">
            <v>9086.2199999999993</v>
          </cell>
          <cell r="R35">
            <v>0</v>
          </cell>
          <cell r="S35">
            <v>0</v>
          </cell>
        </row>
        <row r="36">
          <cell r="A36">
            <v>66</v>
          </cell>
          <cell r="B36">
            <v>0</v>
          </cell>
          <cell r="C36" t="str">
            <v>Crédito Vencido</v>
          </cell>
          <cell r="D36">
            <v>0</v>
          </cell>
          <cell r="E36">
            <v>16721.939999999999</v>
          </cell>
          <cell r="F36">
            <v>21494.9</v>
          </cell>
          <cell r="G36">
            <v>0</v>
          </cell>
          <cell r="I36" t="str">
            <v>A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-16721.939999999999</v>
          </cell>
          <cell r="P36">
            <v>0</v>
          </cell>
          <cell r="Q36" t="str">
            <v>Crédito Vencido</v>
          </cell>
          <cell r="R36">
            <v>38216.839999999997</v>
          </cell>
          <cell r="S36">
            <v>0</v>
          </cell>
        </row>
        <row r="37">
          <cell r="A37">
            <v>67</v>
          </cell>
          <cell r="B37" t="str">
            <v>203323-0755-01</v>
          </cell>
          <cell r="C37" t="str">
            <v xml:space="preserve">  Cabelte, Cabos Electr. e Telef, SA</v>
          </cell>
          <cell r="D37">
            <v>6050</v>
          </cell>
          <cell r="E37">
            <v>0</v>
          </cell>
          <cell r="F37">
            <v>6050</v>
          </cell>
          <cell r="G37">
            <v>0</v>
          </cell>
          <cell r="I37" t="str">
            <v>A</v>
          </cell>
          <cell r="J37">
            <v>6050</v>
          </cell>
          <cell r="K37">
            <v>0</v>
          </cell>
          <cell r="L37">
            <v>6050</v>
          </cell>
          <cell r="M37">
            <v>0</v>
          </cell>
          <cell r="N37">
            <v>6050</v>
          </cell>
          <cell r="P37" t="str">
            <v>203323-0755-01</v>
          </cell>
          <cell r="Q37" t="str">
            <v xml:space="preserve">  Cabelte, Cabos Electr. e Telef, SA</v>
          </cell>
          <cell r="R37">
            <v>0</v>
          </cell>
          <cell r="S37">
            <v>0</v>
          </cell>
        </row>
        <row r="38">
          <cell r="A38">
            <v>68</v>
          </cell>
          <cell r="B38" t="str">
            <v>121178-0755-01</v>
          </cell>
          <cell r="C38" t="str">
            <v xml:space="preserve">  Convento de Belmonte - Inv. Turíst., SA</v>
          </cell>
          <cell r="D38">
            <v>0</v>
          </cell>
          <cell r="E38">
            <v>0</v>
          </cell>
          <cell r="F38">
            <v>3854.5</v>
          </cell>
          <cell r="G38">
            <v>0</v>
          </cell>
          <cell r="I38" t="str">
            <v>A</v>
          </cell>
          <cell r="J38">
            <v>0</v>
          </cell>
          <cell r="K38">
            <v>0</v>
          </cell>
          <cell r="L38">
            <v>3854.5</v>
          </cell>
          <cell r="M38">
            <v>0</v>
          </cell>
          <cell r="N38">
            <v>0</v>
          </cell>
          <cell r="P38" t="str">
            <v>121178-0755-01</v>
          </cell>
          <cell r="Q38" t="str">
            <v xml:space="preserve">  Convento de Belmonte - Inv. Turíst., SA</v>
          </cell>
          <cell r="R38">
            <v>3854.5</v>
          </cell>
          <cell r="S38">
            <v>0</v>
          </cell>
        </row>
        <row r="39">
          <cell r="A39">
            <v>70</v>
          </cell>
          <cell r="B39" t="str">
            <v>121111-0755-01</v>
          </cell>
          <cell r="C39" t="str">
            <v xml:space="preserve">  Manuel Inácio &amp; Filhos, SGPS, SA</v>
          </cell>
          <cell r="D39">
            <v>0</v>
          </cell>
          <cell r="E39">
            <v>16121.76</v>
          </cell>
          <cell r="F39">
            <v>0</v>
          </cell>
          <cell r="G39">
            <v>0</v>
          </cell>
          <cell r="I39" t="str">
            <v>A</v>
          </cell>
          <cell r="J39">
            <v>0</v>
          </cell>
          <cell r="K39">
            <v>16121.76</v>
          </cell>
          <cell r="L39">
            <v>0</v>
          </cell>
          <cell r="M39">
            <v>0</v>
          </cell>
          <cell r="N39">
            <v>-16121.76</v>
          </cell>
          <cell r="P39" t="str">
            <v>121111-0755-01</v>
          </cell>
          <cell r="Q39" t="str">
            <v xml:space="preserve">  Manuel Inácio &amp; Filhos, SGPS, SA</v>
          </cell>
          <cell r="R39">
            <v>16121.76</v>
          </cell>
          <cell r="S39">
            <v>0</v>
          </cell>
        </row>
        <row r="40">
          <cell r="A40">
            <v>73</v>
          </cell>
          <cell r="B40" t="str">
            <v>120196-0755-01</v>
          </cell>
          <cell r="C40" t="str">
            <v xml:space="preserve">  Sinalemp, Sinal. Empres., SA</v>
          </cell>
          <cell r="D40">
            <v>0</v>
          </cell>
          <cell r="E40">
            <v>0</v>
          </cell>
          <cell r="F40">
            <v>11590.4</v>
          </cell>
          <cell r="G40">
            <v>0</v>
          </cell>
          <cell r="I40" t="str">
            <v>A</v>
          </cell>
          <cell r="J40">
            <v>0</v>
          </cell>
          <cell r="K40">
            <v>0</v>
          </cell>
          <cell r="L40">
            <v>11590.4</v>
          </cell>
          <cell r="M40">
            <v>0</v>
          </cell>
          <cell r="N40">
            <v>0</v>
          </cell>
          <cell r="P40" t="str">
            <v>120196-0755-01</v>
          </cell>
          <cell r="Q40" t="str">
            <v xml:space="preserve">  Sinalemp, Sinal. Empres., SA</v>
          </cell>
          <cell r="R40">
            <v>11590.4</v>
          </cell>
          <cell r="S40">
            <v>0</v>
          </cell>
        </row>
        <row r="41">
          <cell r="A41">
            <v>75</v>
          </cell>
          <cell r="B41">
            <v>218</v>
          </cell>
          <cell r="C41" t="str">
            <v>Clientes de cobrança duvidosa</v>
          </cell>
          <cell r="D41">
            <v>0</v>
          </cell>
          <cell r="E41">
            <v>31566.66</v>
          </cell>
          <cell r="F41">
            <v>6650.18</v>
          </cell>
          <cell r="G41">
            <v>0</v>
          </cell>
          <cell r="I41" t="str">
            <v>A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-31566.66</v>
          </cell>
          <cell r="P41">
            <v>218</v>
          </cell>
          <cell r="Q41" t="str">
            <v>Clientes de cobrança duvidosa</v>
          </cell>
          <cell r="R41">
            <v>38216.839999999997</v>
          </cell>
          <cell r="S41">
            <v>0</v>
          </cell>
        </row>
        <row r="42">
          <cell r="A42">
            <v>76</v>
          </cell>
          <cell r="B42">
            <v>0</v>
          </cell>
          <cell r="C42" t="str">
            <v>Facturas / Prestações Serviços</v>
          </cell>
          <cell r="D42">
            <v>0</v>
          </cell>
          <cell r="E42">
            <v>31566.66</v>
          </cell>
          <cell r="F42">
            <v>6650.18</v>
          </cell>
          <cell r="G42">
            <v>0</v>
          </cell>
          <cell r="I42" t="str">
            <v>A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-31566.66</v>
          </cell>
          <cell r="P42">
            <v>0</v>
          </cell>
          <cell r="Q42" t="str">
            <v>Facturas / Prestações Serviços</v>
          </cell>
          <cell r="R42">
            <v>38216.839999999997</v>
          </cell>
          <cell r="S42">
            <v>0</v>
          </cell>
        </row>
        <row r="43">
          <cell r="A43">
            <v>77</v>
          </cell>
          <cell r="B43" t="str">
            <v>120212-0755-01</v>
          </cell>
          <cell r="C43" t="str">
            <v xml:space="preserve">  Stab Vida, SGPS</v>
          </cell>
          <cell r="D43">
            <v>0</v>
          </cell>
          <cell r="E43">
            <v>0</v>
          </cell>
          <cell r="F43">
            <v>890.36</v>
          </cell>
          <cell r="G43">
            <v>0</v>
          </cell>
          <cell r="I43" t="str">
            <v>A</v>
          </cell>
          <cell r="J43">
            <v>0</v>
          </cell>
          <cell r="K43">
            <v>0</v>
          </cell>
          <cell r="L43">
            <v>890.36</v>
          </cell>
          <cell r="M43">
            <v>0</v>
          </cell>
          <cell r="N43">
            <v>0</v>
          </cell>
          <cell r="P43" t="str">
            <v>120212-0755-01</v>
          </cell>
          <cell r="Q43" t="str">
            <v xml:space="preserve">  Stab Vida, SGPS</v>
          </cell>
          <cell r="R43">
            <v>890.36</v>
          </cell>
          <cell r="S43">
            <v>0</v>
          </cell>
        </row>
        <row r="44">
          <cell r="A44">
            <v>78</v>
          </cell>
          <cell r="B44" t="str">
            <v>120113-0755-01</v>
          </cell>
          <cell r="C44" t="str">
            <v xml:space="preserve">  Tecnijoma - Plásticos Técnicos, Lda</v>
          </cell>
          <cell r="D44">
            <v>0</v>
          </cell>
          <cell r="E44">
            <v>0</v>
          </cell>
          <cell r="F44">
            <v>844.08</v>
          </cell>
          <cell r="G44">
            <v>0</v>
          </cell>
          <cell r="I44" t="str">
            <v>A</v>
          </cell>
          <cell r="J44">
            <v>0</v>
          </cell>
          <cell r="K44">
            <v>0</v>
          </cell>
          <cell r="L44">
            <v>844.08</v>
          </cell>
          <cell r="M44">
            <v>0</v>
          </cell>
          <cell r="N44">
            <v>0</v>
          </cell>
          <cell r="P44" t="str">
            <v>120113-0755-01</v>
          </cell>
          <cell r="Q44" t="str">
            <v xml:space="preserve">  Tecnijoma - Plásticos Técnicos, Lda</v>
          </cell>
          <cell r="R44">
            <v>844.08</v>
          </cell>
          <cell r="S44">
            <v>0</v>
          </cell>
        </row>
        <row r="45">
          <cell r="A45">
            <v>79</v>
          </cell>
          <cell r="B45" t="str">
            <v>119784-0755-01</v>
          </cell>
          <cell r="C45" t="str">
            <v xml:space="preserve">  Felino, SA  </v>
          </cell>
          <cell r="D45">
            <v>0</v>
          </cell>
          <cell r="E45">
            <v>0</v>
          </cell>
          <cell r="F45">
            <v>4915.74</v>
          </cell>
          <cell r="G45">
            <v>0</v>
          </cell>
          <cell r="I45" t="str">
            <v>A</v>
          </cell>
          <cell r="J45">
            <v>0</v>
          </cell>
          <cell r="K45">
            <v>0</v>
          </cell>
          <cell r="L45">
            <v>4915.74</v>
          </cell>
          <cell r="M45">
            <v>0</v>
          </cell>
          <cell r="N45">
            <v>0</v>
          </cell>
          <cell r="R45">
            <v>4915.74</v>
          </cell>
          <cell r="S45">
            <v>0</v>
          </cell>
        </row>
        <row r="46">
          <cell r="A46">
            <v>81</v>
          </cell>
          <cell r="B46">
            <v>22</v>
          </cell>
          <cell r="C46" t="str">
            <v>Fornecedores</v>
          </cell>
          <cell r="D46">
            <v>11023.75</v>
          </cell>
          <cell r="E46">
            <v>0</v>
          </cell>
          <cell r="F46">
            <v>0</v>
          </cell>
          <cell r="G46">
            <v>70336.51999999999</v>
          </cell>
          <cell r="I46" t="str">
            <v>A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11023.75</v>
          </cell>
          <cell r="P46">
            <v>22</v>
          </cell>
          <cell r="Q46" t="str">
            <v>Fornecedores</v>
          </cell>
          <cell r="R46">
            <v>0</v>
          </cell>
          <cell r="S46">
            <v>81360.27</v>
          </cell>
        </row>
        <row r="47">
          <cell r="A47">
            <v>82</v>
          </cell>
          <cell r="B47">
            <v>221</v>
          </cell>
          <cell r="C47" t="str">
            <v>Fornecedores, c/c</v>
          </cell>
          <cell r="D47">
            <v>11023.75</v>
          </cell>
          <cell r="E47">
            <v>0</v>
          </cell>
          <cell r="F47">
            <v>0</v>
          </cell>
          <cell r="G47">
            <v>70336.51999999999</v>
          </cell>
          <cell r="I47" t="str">
            <v>A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11023.75</v>
          </cell>
          <cell r="P47">
            <v>221</v>
          </cell>
          <cell r="Q47" t="str">
            <v>Fornecedores, c/c</v>
          </cell>
          <cell r="R47">
            <v>0</v>
          </cell>
          <cell r="S47">
            <v>81360.27</v>
          </cell>
        </row>
        <row r="48">
          <cell r="A48">
            <v>83</v>
          </cell>
          <cell r="B48">
            <v>0</v>
          </cell>
          <cell r="C48" t="str">
            <v>Residentes</v>
          </cell>
          <cell r="D48">
            <v>11023.75</v>
          </cell>
          <cell r="E48">
            <v>0</v>
          </cell>
          <cell r="F48">
            <v>0</v>
          </cell>
          <cell r="G48">
            <v>70336.51999999999</v>
          </cell>
          <cell r="I48" t="str">
            <v>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11023.75</v>
          </cell>
          <cell r="P48">
            <v>0</v>
          </cell>
          <cell r="Q48" t="str">
            <v>Residentes</v>
          </cell>
          <cell r="R48">
            <v>0</v>
          </cell>
          <cell r="S48">
            <v>81360.27</v>
          </cell>
        </row>
        <row r="49">
          <cell r="A49">
            <v>84</v>
          </cell>
          <cell r="B49" t="str">
            <v>000018-1188-01</v>
          </cell>
          <cell r="C49" t="str">
            <v xml:space="preserve">  Caixa Banco de Investimento</v>
          </cell>
          <cell r="D49">
            <v>42963.33</v>
          </cell>
          <cell r="E49">
            <v>0</v>
          </cell>
          <cell r="F49">
            <v>0</v>
          </cell>
          <cell r="G49">
            <v>21962.71</v>
          </cell>
          <cell r="I49" t="str">
            <v>A</v>
          </cell>
          <cell r="J49">
            <v>42963.33</v>
          </cell>
          <cell r="K49">
            <v>0</v>
          </cell>
          <cell r="L49">
            <v>0</v>
          </cell>
          <cell r="M49">
            <v>21962.71</v>
          </cell>
          <cell r="N49">
            <v>42963.33</v>
          </cell>
          <cell r="P49" t="str">
            <v>000018-1188-01</v>
          </cell>
          <cell r="Q49" t="str">
            <v xml:space="preserve">  Caixa Banco de Investimento</v>
          </cell>
          <cell r="R49">
            <v>0</v>
          </cell>
          <cell r="S49">
            <v>64926.04</v>
          </cell>
        </row>
        <row r="50">
          <cell r="A50">
            <v>88</v>
          </cell>
          <cell r="B50" t="str">
            <v>000117-1188-04</v>
          </cell>
          <cell r="C50" t="str">
            <v xml:space="preserve">  Fidelidade</v>
          </cell>
          <cell r="D50">
            <v>18.420000000000002</v>
          </cell>
          <cell r="E50">
            <v>0</v>
          </cell>
          <cell r="F50">
            <v>0</v>
          </cell>
          <cell r="G50">
            <v>1.62</v>
          </cell>
          <cell r="I50" t="str">
            <v>A</v>
          </cell>
          <cell r="J50">
            <v>18.420000000000002</v>
          </cell>
          <cell r="K50">
            <v>0</v>
          </cell>
          <cell r="L50">
            <v>0</v>
          </cell>
          <cell r="M50">
            <v>1.62</v>
          </cell>
          <cell r="N50">
            <v>18.420000000000002</v>
          </cell>
          <cell r="P50" t="str">
            <v>000117-1188-04</v>
          </cell>
          <cell r="Q50" t="str">
            <v xml:space="preserve">  Fidelidade</v>
          </cell>
          <cell r="R50">
            <v>0</v>
          </cell>
          <cell r="S50">
            <v>20.04</v>
          </cell>
        </row>
        <row r="51">
          <cell r="A51">
            <v>93</v>
          </cell>
          <cell r="B51" t="str">
            <v>000117-1188-19</v>
          </cell>
          <cell r="C51" t="str">
            <v xml:space="preserve">  Telecel, Telef. Pessoalis</v>
          </cell>
          <cell r="D51">
            <v>0</v>
          </cell>
          <cell r="E51">
            <v>0.85</v>
          </cell>
          <cell r="F51">
            <v>0</v>
          </cell>
          <cell r="G51">
            <v>88.13</v>
          </cell>
          <cell r="I51" t="str">
            <v>A</v>
          </cell>
          <cell r="J51">
            <v>0</v>
          </cell>
          <cell r="K51">
            <v>0.85</v>
          </cell>
          <cell r="L51">
            <v>0</v>
          </cell>
          <cell r="M51">
            <v>88.13</v>
          </cell>
          <cell r="N51">
            <v>-0.85</v>
          </cell>
          <cell r="P51" t="str">
            <v>000117-1188-19</v>
          </cell>
          <cell r="Q51" t="str">
            <v xml:space="preserve">  Telecel, Telef. Pessoalis</v>
          </cell>
          <cell r="R51">
            <v>0</v>
          </cell>
          <cell r="S51">
            <v>87.28</v>
          </cell>
        </row>
        <row r="52">
          <cell r="A52">
            <v>98</v>
          </cell>
          <cell r="B52" t="str">
            <v>000117-1188-37</v>
          </cell>
          <cell r="C52" t="str">
            <v xml:space="preserve">  STAR, Viagens e Turismo</v>
          </cell>
          <cell r="D52">
            <v>2359.46</v>
          </cell>
          <cell r="E52">
            <v>0</v>
          </cell>
          <cell r="F52">
            <v>0</v>
          </cell>
          <cell r="G52">
            <v>0</v>
          </cell>
          <cell r="I52" t="str">
            <v>A</v>
          </cell>
          <cell r="J52">
            <v>2359.46</v>
          </cell>
          <cell r="K52">
            <v>0</v>
          </cell>
          <cell r="L52">
            <v>0</v>
          </cell>
          <cell r="M52">
            <v>0</v>
          </cell>
          <cell r="N52">
            <v>2359.46</v>
          </cell>
          <cell r="P52" t="str">
            <v>000117-1188-37</v>
          </cell>
          <cell r="Q52" t="str">
            <v xml:space="preserve">  STAR, Viagens e Turismo</v>
          </cell>
          <cell r="R52">
            <v>0</v>
          </cell>
          <cell r="S52">
            <v>2359.46</v>
          </cell>
        </row>
        <row r="53">
          <cell r="A53">
            <v>103</v>
          </cell>
          <cell r="B53" t="str">
            <v>000117-1188-44</v>
          </cell>
          <cell r="C53" t="str">
            <v xml:space="preserve">  Osiris Travel </v>
          </cell>
          <cell r="D53">
            <v>0</v>
          </cell>
          <cell r="E53">
            <v>0</v>
          </cell>
          <cell r="F53">
            <v>0</v>
          </cell>
          <cell r="G53">
            <v>451.47</v>
          </cell>
          <cell r="I53" t="str">
            <v>A</v>
          </cell>
          <cell r="J53">
            <v>0</v>
          </cell>
          <cell r="K53">
            <v>0</v>
          </cell>
          <cell r="L53">
            <v>0</v>
          </cell>
          <cell r="M53">
            <v>451.47</v>
          </cell>
          <cell r="N53">
            <v>0</v>
          </cell>
          <cell r="P53" t="str">
            <v>000117-1188-44</v>
          </cell>
          <cell r="Q53" t="str">
            <v xml:space="preserve">  Osiris Travel </v>
          </cell>
          <cell r="R53">
            <v>0</v>
          </cell>
          <cell r="S53">
            <v>451.47</v>
          </cell>
        </row>
        <row r="54">
          <cell r="A54">
            <v>107</v>
          </cell>
          <cell r="B54" t="str">
            <v>100099-1188-01</v>
          </cell>
          <cell r="C54" t="str">
            <v xml:space="preserve">  CGD Lisboa</v>
          </cell>
          <cell r="D54">
            <v>0</v>
          </cell>
          <cell r="E54">
            <v>34087.269999999997</v>
          </cell>
          <cell r="F54">
            <v>0</v>
          </cell>
          <cell r="G54">
            <v>34275.67</v>
          </cell>
          <cell r="I54" t="str">
            <v>A</v>
          </cell>
          <cell r="J54">
            <v>0</v>
          </cell>
          <cell r="K54">
            <v>34087.269999999997</v>
          </cell>
          <cell r="L54">
            <v>0</v>
          </cell>
          <cell r="M54">
            <v>34275.67</v>
          </cell>
          <cell r="N54">
            <v>-34087.269999999997</v>
          </cell>
          <cell r="P54" t="str">
            <v>100099-1188-01</v>
          </cell>
          <cell r="Q54" t="str">
            <v xml:space="preserve">  CGD Lisboa</v>
          </cell>
          <cell r="R54">
            <v>0</v>
          </cell>
          <cell r="S54">
            <v>188.4</v>
          </cell>
        </row>
        <row r="55">
          <cell r="A55">
            <v>110</v>
          </cell>
          <cell r="B55" t="str">
            <v>000117-1188-15</v>
          </cell>
          <cell r="C55" t="str">
            <v xml:space="preserve">  Portugal Telecom</v>
          </cell>
          <cell r="D55">
            <v>0</v>
          </cell>
          <cell r="E55">
            <v>395.41</v>
          </cell>
          <cell r="F55">
            <v>0</v>
          </cell>
          <cell r="G55">
            <v>395.41</v>
          </cell>
          <cell r="I55" t="str">
            <v>A</v>
          </cell>
          <cell r="J55">
            <v>0</v>
          </cell>
          <cell r="K55">
            <v>395.41</v>
          </cell>
          <cell r="L55">
            <v>0</v>
          </cell>
          <cell r="M55">
            <v>395.41</v>
          </cell>
          <cell r="N55">
            <v>-395.41</v>
          </cell>
          <cell r="P55" t="str">
            <v>000117-1188-15</v>
          </cell>
          <cell r="Q55" t="str">
            <v xml:space="preserve">  Portugal Telecom</v>
          </cell>
          <cell r="R55">
            <v>0</v>
          </cell>
          <cell r="S55">
            <v>0</v>
          </cell>
        </row>
        <row r="56">
          <cell r="A56">
            <v>113</v>
          </cell>
          <cell r="B56" t="str">
            <v>000117-1188-40</v>
          </cell>
          <cell r="C56" t="str">
            <v xml:space="preserve">  Unimed</v>
          </cell>
          <cell r="D56">
            <v>945</v>
          </cell>
          <cell r="E56">
            <v>0</v>
          </cell>
          <cell r="F56">
            <v>0</v>
          </cell>
          <cell r="G56">
            <v>0</v>
          </cell>
          <cell r="I56" t="str">
            <v>A</v>
          </cell>
          <cell r="J56">
            <v>945</v>
          </cell>
          <cell r="K56">
            <v>0</v>
          </cell>
          <cell r="L56">
            <v>0</v>
          </cell>
          <cell r="M56">
            <v>0</v>
          </cell>
          <cell r="N56">
            <v>945</v>
          </cell>
          <cell r="P56" t="str">
            <v>000117-1188-40</v>
          </cell>
          <cell r="Q56" t="str">
            <v xml:space="preserve">  Unimed</v>
          </cell>
          <cell r="R56">
            <v>0</v>
          </cell>
          <cell r="S56">
            <v>945</v>
          </cell>
        </row>
        <row r="57">
          <cell r="A57">
            <v>114</v>
          </cell>
          <cell r="B57" t="str">
            <v>000117-1188-03</v>
          </cell>
          <cell r="C57" t="str">
            <v xml:space="preserve">  Copicanola</v>
          </cell>
          <cell r="D57">
            <v>0</v>
          </cell>
          <cell r="E57">
            <v>210.07</v>
          </cell>
          <cell r="F57">
            <v>0</v>
          </cell>
          <cell r="G57">
            <v>210.07</v>
          </cell>
          <cell r="I57" t="str">
            <v>A</v>
          </cell>
          <cell r="J57">
            <v>0</v>
          </cell>
          <cell r="K57">
            <v>210.07</v>
          </cell>
          <cell r="L57">
            <v>0</v>
          </cell>
          <cell r="M57">
            <v>210.07</v>
          </cell>
          <cell r="N57">
            <v>-210.07</v>
          </cell>
          <cell r="P57" t="str">
            <v>000117-1188-03</v>
          </cell>
          <cell r="Q57" t="str">
            <v xml:space="preserve">  Copicanola</v>
          </cell>
          <cell r="R57">
            <v>0</v>
          </cell>
          <cell r="S57">
            <v>0</v>
          </cell>
        </row>
        <row r="58">
          <cell r="A58">
            <v>128</v>
          </cell>
          <cell r="B58" t="str">
            <v>000117-1188-62</v>
          </cell>
          <cell r="C58" t="str">
            <v xml:space="preserve">  Deloitte &amp; Touche</v>
          </cell>
          <cell r="D58">
            <v>0</v>
          </cell>
          <cell r="E58">
            <v>631.62</v>
          </cell>
          <cell r="F58">
            <v>0</v>
          </cell>
          <cell r="G58">
            <v>12126.62</v>
          </cell>
          <cell r="I58" t="str">
            <v>A</v>
          </cell>
          <cell r="J58">
            <v>0</v>
          </cell>
          <cell r="K58">
            <v>631.62</v>
          </cell>
          <cell r="L58">
            <v>0</v>
          </cell>
          <cell r="M58">
            <v>12126.62</v>
          </cell>
          <cell r="N58">
            <v>-631.62</v>
          </cell>
          <cell r="P58" t="str">
            <v>000117-1188-62</v>
          </cell>
          <cell r="Q58" t="str">
            <v xml:space="preserve">  Deloitte &amp; Touche</v>
          </cell>
          <cell r="R58">
            <v>0</v>
          </cell>
          <cell r="S58">
            <v>11495</v>
          </cell>
        </row>
        <row r="59">
          <cell r="A59">
            <v>133</v>
          </cell>
          <cell r="B59" t="str">
            <v>000117-1188-67</v>
          </cell>
          <cell r="C59" t="str">
            <v xml:space="preserve">  Petrogal, SA</v>
          </cell>
          <cell r="D59">
            <v>96.99</v>
          </cell>
          <cell r="E59">
            <v>0</v>
          </cell>
          <cell r="F59">
            <v>0</v>
          </cell>
          <cell r="G59">
            <v>306.58999999999997</v>
          </cell>
          <cell r="I59" t="str">
            <v>A</v>
          </cell>
          <cell r="J59">
            <v>96.99</v>
          </cell>
          <cell r="K59">
            <v>0</v>
          </cell>
          <cell r="L59">
            <v>0</v>
          </cell>
          <cell r="M59">
            <v>306.58999999999997</v>
          </cell>
          <cell r="N59">
            <v>96.99</v>
          </cell>
          <cell r="P59" t="str">
            <v>000117-1188-67</v>
          </cell>
          <cell r="Q59" t="str">
            <v xml:space="preserve">  Petrogal, SA</v>
          </cell>
          <cell r="R59">
            <v>0</v>
          </cell>
          <cell r="S59">
            <v>403.58</v>
          </cell>
        </row>
        <row r="60">
          <cell r="A60">
            <v>134</v>
          </cell>
          <cell r="B60" t="str">
            <v>000117-1188-99</v>
          </cell>
          <cell r="C60" t="str">
            <v xml:space="preserve">  Outros Fornecedores</v>
          </cell>
          <cell r="D60">
            <v>0</v>
          </cell>
          <cell r="E60">
            <v>34.229999999999997</v>
          </cell>
          <cell r="F60">
            <v>0</v>
          </cell>
          <cell r="G60">
            <v>518.23</v>
          </cell>
          <cell r="I60" t="str">
            <v>A</v>
          </cell>
          <cell r="J60">
            <v>0</v>
          </cell>
          <cell r="K60">
            <v>34.229999999999997</v>
          </cell>
          <cell r="L60">
            <v>0</v>
          </cell>
          <cell r="M60">
            <v>518.23</v>
          </cell>
          <cell r="N60">
            <v>-34.229999999999997</v>
          </cell>
          <cell r="P60" t="str">
            <v>000117-1188-99</v>
          </cell>
          <cell r="Q60" t="str">
            <v xml:space="preserve">  Outros Fornecedores</v>
          </cell>
          <cell r="R60">
            <v>0</v>
          </cell>
          <cell r="S60">
            <v>484</v>
          </cell>
        </row>
        <row r="61">
          <cell r="A61">
            <v>148</v>
          </cell>
          <cell r="B61">
            <v>24</v>
          </cell>
          <cell r="C61" t="str">
            <v>Estado e outros entes púbicos</v>
          </cell>
          <cell r="D61">
            <v>0</v>
          </cell>
          <cell r="E61">
            <v>28052.1</v>
          </cell>
          <cell r="F61">
            <v>1086950.9099999999</v>
          </cell>
          <cell r="G61">
            <v>43599.93</v>
          </cell>
          <cell r="I61" t="str">
            <v>A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-28052.1</v>
          </cell>
          <cell r="P61">
            <v>24</v>
          </cell>
          <cell r="Q61" t="str">
            <v>Estado e outros entes púbicos</v>
          </cell>
          <cell r="R61">
            <v>1244018.03</v>
          </cell>
          <cell r="S61">
            <v>172614.95</v>
          </cell>
        </row>
        <row r="62">
          <cell r="A62">
            <v>149</v>
          </cell>
          <cell r="B62">
            <v>241</v>
          </cell>
          <cell r="C62" t="str">
            <v>Imposto sobre o rendimento</v>
          </cell>
          <cell r="D62">
            <v>0</v>
          </cell>
          <cell r="E62">
            <v>36455.519999999997</v>
          </cell>
          <cell r="F62">
            <v>1086950.9099999999</v>
          </cell>
          <cell r="G62">
            <v>0</v>
          </cell>
          <cell r="I62" t="str">
            <v>A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-36455.519999999997</v>
          </cell>
          <cell r="P62">
            <v>241</v>
          </cell>
          <cell r="Q62" t="str">
            <v>Imposto sobre o rendimento</v>
          </cell>
          <cell r="R62">
            <v>1244018.03</v>
          </cell>
          <cell r="S62">
            <v>120611.6</v>
          </cell>
        </row>
        <row r="63">
          <cell r="A63">
            <v>150</v>
          </cell>
          <cell r="B63">
            <v>0</v>
          </cell>
          <cell r="C63" t="str">
            <v>Por IRC a Recuperar</v>
          </cell>
          <cell r="D63">
            <v>734194.61</v>
          </cell>
          <cell r="E63">
            <v>0</v>
          </cell>
          <cell r="F63">
            <v>734194.61</v>
          </cell>
          <cell r="G63">
            <v>0</v>
          </cell>
          <cell r="I63" t="str">
            <v>A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734194.61</v>
          </cell>
          <cell r="P63">
            <v>0</v>
          </cell>
          <cell r="Q63" t="str">
            <v>Por IRC a Recuperar</v>
          </cell>
          <cell r="R63">
            <v>0</v>
          </cell>
          <cell r="S63">
            <v>0</v>
          </cell>
        </row>
        <row r="64">
          <cell r="A64">
            <v>152</v>
          </cell>
          <cell r="B64" t="str">
            <v>000117-0616-02</v>
          </cell>
          <cell r="C64" t="str">
            <v xml:space="preserve">  Apuramento Anual</v>
          </cell>
          <cell r="D64">
            <v>734194.61</v>
          </cell>
          <cell r="E64">
            <v>0</v>
          </cell>
          <cell r="F64">
            <v>734194.61</v>
          </cell>
          <cell r="G64">
            <v>0</v>
          </cell>
          <cell r="I64" t="str">
            <v>A</v>
          </cell>
          <cell r="J64">
            <v>734194.61</v>
          </cell>
          <cell r="K64">
            <v>0</v>
          </cell>
          <cell r="L64">
            <v>734194.61</v>
          </cell>
          <cell r="M64">
            <v>0</v>
          </cell>
          <cell r="N64">
            <v>734194.61</v>
          </cell>
          <cell r="P64" t="str">
            <v>000117-0616-02</v>
          </cell>
          <cell r="Q64" t="str">
            <v xml:space="preserve">  Apuramento Anual</v>
          </cell>
          <cell r="R64">
            <v>0</v>
          </cell>
          <cell r="S64">
            <v>0</v>
          </cell>
        </row>
        <row r="65">
          <cell r="A65">
            <v>153</v>
          </cell>
          <cell r="B65">
            <v>0</v>
          </cell>
          <cell r="C65" t="str">
            <v>IRC Pag p/conta</v>
          </cell>
          <cell r="D65">
            <v>0</v>
          </cell>
          <cell r="E65">
            <v>787448.05</v>
          </cell>
          <cell r="F65">
            <v>0</v>
          </cell>
          <cell r="G65">
            <v>0</v>
          </cell>
          <cell r="I65" t="str">
            <v>A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-787448.05</v>
          </cell>
          <cell r="P65">
            <v>0</v>
          </cell>
          <cell r="Q65" t="str">
            <v>IRC Pag p/conta</v>
          </cell>
          <cell r="R65">
            <v>908059.65</v>
          </cell>
          <cell r="S65">
            <v>120611.6</v>
          </cell>
        </row>
        <row r="66">
          <cell r="A66">
            <v>155</v>
          </cell>
          <cell r="B66" t="str">
            <v>000117-3022-09</v>
          </cell>
          <cell r="C66" t="str">
            <v xml:space="preserve">  Pagamentos por Conta</v>
          </cell>
          <cell r="D66">
            <v>0</v>
          </cell>
          <cell r="E66">
            <v>857884</v>
          </cell>
          <cell r="F66">
            <v>0</v>
          </cell>
          <cell r="G66">
            <v>0</v>
          </cell>
          <cell r="I66" t="str">
            <v>A</v>
          </cell>
          <cell r="J66">
            <v>0</v>
          </cell>
          <cell r="K66">
            <v>857884</v>
          </cell>
          <cell r="L66">
            <v>0</v>
          </cell>
          <cell r="M66">
            <v>0</v>
          </cell>
          <cell r="N66">
            <v>-857884</v>
          </cell>
          <cell r="P66" t="str">
            <v>000117-3022-09</v>
          </cell>
          <cell r="Q66" t="str">
            <v xml:space="preserve">  Pagamentos por Conta</v>
          </cell>
          <cell r="R66">
            <v>857884</v>
          </cell>
          <cell r="S66">
            <v>0</v>
          </cell>
        </row>
        <row r="67">
          <cell r="A67">
            <v>157</v>
          </cell>
          <cell r="B67" t="str">
            <v>000117-3022-04</v>
          </cell>
          <cell r="C67" t="str">
            <v xml:space="preserve">  Retenção IRC - Juros Suprimentos</v>
          </cell>
          <cell r="D67">
            <v>0</v>
          </cell>
          <cell r="E67">
            <v>246.73</v>
          </cell>
          <cell r="F67">
            <v>0</v>
          </cell>
          <cell r="G67">
            <v>0</v>
          </cell>
          <cell r="I67" t="str">
            <v>A</v>
          </cell>
          <cell r="J67">
            <v>0</v>
          </cell>
          <cell r="K67">
            <v>246.73</v>
          </cell>
          <cell r="L67">
            <v>0</v>
          </cell>
          <cell r="M67">
            <v>0</v>
          </cell>
          <cell r="N67">
            <v>-246.73</v>
          </cell>
          <cell r="P67" t="str">
            <v>000117-3022-04</v>
          </cell>
          <cell r="Q67" t="str">
            <v xml:space="preserve">  Retenção IRC - Juros Suprimentos</v>
          </cell>
          <cell r="R67">
            <v>246.73</v>
          </cell>
          <cell r="S67">
            <v>0</v>
          </cell>
        </row>
        <row r="68">
          <cell r="A68">
            <v>158</v>
          </cell>
          <cell r="B68" t="str">
            <v>000117-3022-05</v>
          </cell>
          <cell r="C68" t="str">
            <v xml:space="preserve">  Retenção IRC - Juros Outros Devedores</v>
          </cell>
          <cell r="D68">
            <v>0</v>
          </cell>
          <cell r="E68">
            <v>5359.55</v>
          </cell>
          <cell r="F68">
            <v>0</v>
          </cell>
          <cell r="G68">
            <v>0</v>
          </cell>
          <cell r="I68" t="str">
            <v>A</v>
          </cell>
          <cell r="J68">
            <v>0</v>
          </cell>
          <cell r="K68">
            <v>5359.55</v>
          </cell>
          <cell r="L68">
            <v>0</v>
          </cell>
          <cell r="M68">
            <v>0</v>
          </cell>
          <cell r="N68">
            <v>-5359.55</v>
          </cell>
          <cell r="P68" t="str">
            <v>000117-3022-05</v>
          </cell>
          <cell r="Q68" t="str">
            <v xml:space="preserve">  Retenção IRC - Juros Outros Devedores</v>
          </cell>
          <cell r="R68">
            <v>5359.55</v>
          </cell>
          <cell r="S68">
            <v>0</v>
          </cell>
        </row>
        <row r="69">
          <cell r="A69">
            <v>159</v>
          </cell>
          <cell r="B69" t="str">
            <v>000117-3022-06</v>
          </cell>
          <cell r="C69" t="str">
            <v xml:space="preserve">  Retenção IRC - Juros Dep. a Prazo</v>
          </cell>
          <cell r="D69">
            <v>0</v>
          </cell>
          <cell r="E69">
            <v>44569.37</v>
          </cell>
          <cell r="F69">
            <v>0</v>
          </cell>
          <cell r="G69">
            <v>0</v>
          </cell>
          <cell r="I69" t="str">
            <v>A</v>
          </cell>
          <cell r="J69">
            <v>0</v>
          </cell>
          <cell r="K69">
            <v>44569.37</v>
          </cell>
          <cell r="L69">
            <v>0</v>
          </cell>
          <cell r="M69">
            <v>0</v>
          </cell>
          <cell r="N69">
            <v>-44569.37</v>
          </cell>
          <cell r="P69" t="str">
            <v>000117-3022-06</v>
          </cell>
          <cell r="Q69" t="str">
            <v xml:space="preserve">  Retenção IRC - Juros Dep. a Prazo</v>
          </cell>
          <cell r="R69">
            <v>44569.37</v>
          </cell>
          <cell r="S69">
            <v>0</v>
          </cell>
        </row>
        <row r="70">
          <cell r="A70">
            <v>162</v>
          </cell>
          <cell r="B70" t="str">
            <v>000117-3022-08</v>
          </cell>
          <cell r="C70" t="str">
            <v xml:space="preserve">  Estimativa de IRC</v>
          </cell>
          <cell r="D70">
            <v>120611.6</v>
          </cell>
          <cell r="E70">
            <v>0</v>
          </cell>
          <cell r="F70">
            <v>0</v>
          </cell>
          <cell r="G70">
            <v>0</v>
          </cell>
          <cell r="I70" t="str">
            <v>A</v>
          </cell>
          <cell r="J70">
            <v>120611.6</v>
          </cell>
          <cell r="K70">
            <v>0</v>
          </cell>
          <cell r="L70">
            <v>0</v>
          </cell>
          <cell r="M70">
            <v>0</v>
          </cell>
          <cell r="N70">
            <v>120611.6</v>
          </cell>
          <cell r="P70" t="str">
            <v>000117-3022-08</v>
          </cell>
          <cell r="Q70" t="str">
            <v xml:space="preserve">  Estimativa de IRC</v>
          </cell>
          <cell r="R70">
            <v>0</v>
          </cell>
          <cell r="S70">
            <v>120611.6</v>
          </cell>
        </row>
        <row r="71">
          <cell r="A71">
            <v>164</v>
          </cell>
          <cell r="B71">
            <v>0</v>
          </cell>
          <cell r="C71" t="str">
            <v>Outros</v>
          </cell>
          <cell r="D71">
            <v>16797.919999999998</v>
          </cell>
          <cell r="E71">
            <v>0</v>
          </cell>
          <cell r="F71">
            <v>352756.3</v>
          </cell>
          <cell r="G71">
            <v>0</v>
          </cell>
          <cell r="I71" t="str">
            <v>A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16797.919999999998</v>
          </cell>
          <cell r="P71">
            <v>0</v>
          </cell>
          <cell r="Q71" t="str">
            <v>Outros</v>
          </cell>
          <cell r="R71">
            <v>335958.38</v>
          </cell>
          <cell r="S71">
            <v>0</v>
          </cell>
        </row>
        <row r="72">
          <cell r="A72">
            <v>165</v>
          </cell>
          <cell r="B72" t="str">
            <v>000117-1800-01</v>
          </cell>
          <cell r="C72" t="str">
            <v xml:space="preserve">  IRC - Imposto Diferido Activo</v>
          </cell>
          <cell r="D72">
            <v>16797.919999999998</v>
          </cell>
          <cell r="E72">
            <v>0</v>
          </cell>
          <cell r="F72">
            <v>352756.3</v>
          </cell>
          <cell r="G72">
            <v>0</v>
          </cell>
          <cell r="I72" t="str">
            <v>A</v>
          </cell>
          <cell r="J72">
            <v>16797.919999999998</v>
          </cell>
          <cell r="K72">
            <v>0</v>
          </cell>
          <cell r="L72">
            <v>352756.3</v>
          </cell>
          <cell r="M72">
            <v>0</v>
          </cell>
          <cell r="N72">
            <v>16797.919999999998</v>
          </cell>
          <cell r="P72" t="str">
            <v>000117-3042-03</v>
          </cell>
          <cell r="Q72" t="str">
            <v xml:space="preserve">  IRC - Imposto Diferido Activo</v>
          </cell>
          <cell r="R72">
            <v>335958.38</v>
          </cell>
          <cell r="S72">
            <v>0</v>
          </cell>
        </row>
        <row r="73">
          <cell r="A73">
            <v>168</v>
          </cell>
          <cell r="B73">
            <v>242</v>
          </cell>
          <cell r="C73" t="str">
            <v>Retenção de impostos sobre rendimentos</v>
          </cell>
          <cell r="D73">
            <v>8274.2000000000007</v>
          </cell>
          <cell r="E73">
            <v>0</v>
          </cell>
          <cell r="F73">
            <v>0</v>
          </cell>
          <cell r="G73">
            <v>9949.92</v>
          </cell>
          <cell r="I73" t="str">
            <v>A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8274.2000000000007</v>
          </cell>
          <cell r="P73">
            <v>242</v>
          </cell>
          <cell r="Q73" t="str">
            <v>Retenção de impostos sobre rendimentos</v>
          </cell>
          <cell r="R73">
            <v>0</v>
          </cell>
          <cell r="S73">
            <v>18224.12</v>
          </cell>
        </row>
        <row r="74">
          <cell r="A74">
            <v>169</v>
          </cell>
          <cell r="B74">
            <v>2421</v>
          </cell>
          <cell r="C74" t="str">
            <v>Trabalho dependente</v>
          </cell>
          <cell r="D74">
            <v>8147</v>
          </cell>
          <cell r="E74">
            <v>0</v>
          </cell>
          <cell r="F74">
            <v>0</v>
          </cell>
          <cell r="G74">
            <v>9277</v>
          </cell>
          <cell r="I74" t="str">
            <v>A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8147</v>
          </cell>
          <cell r="P74">
            <v>2421</v>
          </cell>
          <cell r="Q74" t="str">
            <v>Trabaho dependente</v>
          </cell>
          <cell r="R74">
            <v>0</v>
          </cell>
          <cell r="S74">
            <v>17424</v>
          </cell>
        </row>
        <row r="75">
          <cell r="A75">
            <v>170</v>
          </cell>
          <cell r="B75" t="str">
            <v>000117-1269-01</v>
          </cell>
          <cell r="C75" t="str">
            <v xml:space="preserve">  Quadro Directivo</v>
          </cell>
          <cell r="D75">
            <v>4105</v>
          </cell>
          <cell r="E75">
            <v>0</v>
          </cell>
          <cell r="F75">
            <v>0</v>
          </cell>
          <cell r="G75">
            <v>5108</v>
          </cell>
          <cell r="I75" t="str">
            <v>A</v>
          </cell>
          <cell r="J75">
            <v>4105</v>
          </cell>
          <cell r="K75">
            <v>0</v>
          </cell>
          <cell r="L75">
            <v>0</v>
          </cell>
          <cell r="M75">
            <v>5108</v>
          </cell>
          <cell r="N75">
            <v>4105</v>
          </cell>
          <cell r="P75" t="str">
            <v>000117-1269-01</v>
          </cell>
          <cell r="Q75" t="str">
            <v xml:space="preserve">  Quadro Directivo</v>
          </cell>
          <cell r="R75">
            <v>0</v>
          </cell>
          <cell r="S75">
            <v>9213</v>
          </cell>
        </row>
        <row r="76">
          <cell r="A76">
            <v>171</v>
          </cell>
          <cell r="B76" t="str">
            <v>000117-1269-02</v>
          </cell>
          <cell r="C76" t="str">
            <v xml:space="preserve">  Quadro Técnico</v>
          </cell>
          <cell r="D76">
            <v>3657</v>
          </cell>
          <cell r="E76">
            <v>0</v>
          </cell>
          <cell r="F76">
            <v>0</v>
          </cell>
          <cell r="G76">
            <v>3657</v>
          </cell>
          <cell r="I76" t="str">
            <v>A</v>
          </cell>
          <cell r="J76">
            <v>3657</v>
          </cell>
          <cell r="K76">
            <v>0</v>
          </cell>
          <cell r="L76">
            <v>0</v>
          </cell>
          <cell r="M76">
            <v>3657</v>
          </cell>
          <cell r="N76">
            <v>3657</v>
          </cell>
          <cell r="P76" t="str">
            <v>000117-1269-02</v>
          </cell>
          <cell r="Q76" t="str">
            <v xml:space="preserve">  Quadro Técnico</v>
          </cell>
          <cell r="R76">
            <v>0</v>
          </cell>
          <cell r="S76">
            <v>7314</v>
          </cell>
        </row>
        <row r="77">
          <cell r="A77">
            <v>172</v>
          </cell>
          <cell r="B77" t="str">
            <v>000117-1269-03</v>
          </cell>
          <cell r="C77" t="str">
            <v xml:space="preserve">  Quadro Administrativo</v>
          </cell>
          <cell r="D77">
            <v>368</v>
          </cell>
          <cell r="E77">
            <v>0</v>
          </cell>
          <cell r="F77">
            <v>0</v>
          </cell>
          <cell r="G77">
            <v>449</v>
          </cell>
          <cell r="I77" t="str">
            <v>A</v>
          </cell>
          <cell r="J77">
            <v>368</v>
          </cell>
          <cell r="K77">
            <v>0</v>
          </cell>
          <cell r="L77">
            <v>0</v>
          </cell>
          <cell r="M77">
            <v>449</v>
          </cell>
          <cell r="N77">
            <v>368</v>
          </cell>
          <cell r="P77" t="str">
            <v>000117-1269-03</v>
          </cell>
          <cell r="Q77" t="str">
            <v xml:space="preserve">  Quadro Administrativo</v>
          </cell>
          <cell r="R77">
            <v>0</v>
          </cell>
          <cell r="S77">
            <v>817</v>
          </cell>
        </row>
        <row r="78">
          <cell r="A78">
            <v>173</v>
          </cell>
          <cell r="B78" t="str">
            <v>000117-1269-06</v>
          </cell>
          <cell r="C78" t="str">
            <v xml:space="preserve">  Estagiários</v>
          </cell>
          <cell r="D78">
            <v>17</v>
          </cell>
          <cell r="E78">
            <v>0</v>
          </cell>
          <cell r="F78">
            <v>0</v>
          </cell>
          <cell r="G78">
            <v>63</v>
          </cell>
          <cell r="I78" t="str">
            <v>A</v>
          </cell>
          <cell r="J78">
            <v>17</v>
          </cell>
          <cell r="K78">
            <v>0</v>
          </cell>
          <cell r="L78">
            <v>0</v>
          </cell>
          <cell r="M78">
            <v>63</v>
          </cell>
          <cell r="N78">
            <v>17</v>
          </cell>
          <cell r="P78" t="str">
            <v>000117-1269-06</v>
          </cell>
          <cell r="Q78" t="str">
            <v xml:space="preserve">  Estagiários</v>
          </cell>
          <cell r="R78">
            <v>0</v>
          </cell>
          <cell r="S78">
            <v>80</v>
          </cell>
        </row>
        <row r="79">
          <cell r="A79">
            <v>175</v>
          </cell>
          <cell r="B79">
            <v>2422</v>
          </cell>
          <cell r="C79" t="str">
            <v>Trabalho independente</v>
          </cell>
          <cell r="D79">
            <v>127.2</v>
          </cell>
          <cell r="E79">
            <v>0</v>
          </cell>
          <cell r="F79">
            <v>0</v>
          </cell>
          <cell r="G79">
            <v>672.92</v>
          </cell>
          <cell r="I79" t="str">
            <v>A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127.2</v>
          </cell>
          <cell r="P79">
            <v>2422</v>
          </cell>
          <cell r="Q79" t="str">
            <v>Trabaho independente</v>
          </cell>
          <cell r="R79">
            <v>0</v>
          </cell>
          <cell r="S79">
            <v>800.12</v>
          </cell>
        </row>
        <row r="80">
          <cell r="A80">
            <v>176</v>
          </cell>
          <cell r="B80" t="str">
            <v>000117-1270-01</v>
          </cell>
          <cell r="C80" t="str">
            <v xml:space="preserve">  Sobre Rendim Trabalho Independente</v>
          </cell>
          <cell r="D80">
            <v>127.2</v>
          </cell>
          <cell r="E80">
            <v>0</v>
          </cell>
          <cell r="F80">
            <v>0</v>
          </cell>
          <cell r="G80">
            <v>672.92</v>
          </cell>
          <cell r="I80" t="str">
            <v>A</v>
          </cell>
          <cell r="J80">
            <v>127.2</v>
          </cell>
          <cell r="K80">
            <v>0</v>
          </cell>
          <cell r="L80">
            <v>0</v>
          </cell>
          <cell r="M80">
            <v>672.92</v>
          </cell>
          <cell r="N80">
            <v>127.2</v>
          </cell>
          <cell r="P80" t="str">
            <v>000117-1270-01</v>
          </cell>
          <cell r="Q80" t="str">
            <v xml:space="preserve">  Sobre Rendim Trabalho Independente</v>
          </cell>
          <cell r="R80">
            <v>0</v>
          </cell>
          <cell r="S80">
            <v>800.12</v>
          </cell>
        </row>
        <row r="81">
          <cell r="A81">
            <v>183</v>
          </cell>
          <cell r="B81">
            <v>243</v>
          </cell>
          <cell r="C81" t="str">
            <v>Imposto sobre o valor acrescentado (IVA)</v>
          </cell>
          <cell r="D81">
            <v>0</v>
          </cell>
          <cell r="E81">
            <v>11309.49</v>
          </cell>
          <cell r="F81">
            <v>0</v>
          </cell>
          <cell r="G81">
            <v>20729.18</v>
          </cell>
          <cell r="I81" t="str">
            <v>A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-11309.49</v>
          </cell>
          <cell r="P81">
            <v>243</v>
          </cell>
          <cell r="Q81" t="str">
            <v>Imposto sobre o valor acrescentado (IVA)</v>
          </cell>
          <cell r="R81">
            <v>1.4551915228366852E-11</v>
          </cell>
          <cell r="S81">
            <v>9419.69</v>
          </cell>
        </row>
        <row r="82">
          <cell r="A82">
            <v>186</v>
          </cell>
          <cell r="B82">
            <v>24312</v>
          </cell>
          <cell r="C82" t="str">
            <v>Imobilizado</v>
          </cell>
          <cell r="D82">
            <v>0</v>
          </cell>
          <cell r="E82">
            <v>0</v>
          </cell>
          <cell r="F82">
            <v>109.41</v>
          </cell>
          <cell r="G82">
            <v>109.41</v>
          </cell>
          <cell r="I82" t="str">
            <v>A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24312</v>
          </cell>
          <cell r="Q82" t="str">
            <v>imobilizado</v>
          </cell>
          <cell r="R82">
            <v>71.400000000000006</v>
          </cell>
          <cell r="S82">
            <v>71.400000000000006</v>
          </cell>
        </row>
        <row r="83">
          <cell r="A83">
            <v>187</v>
          </cell>
          <cell r="B83" t="str">
            <v>000117-3025-04</v>
          </cell>
          <cell r="C83" t="str">
            <v xml:space="preserve">  21% - Sistema Tratam. Dados - IVA Ded.</v>
          </cell>
          <cell r="D83">
            <v>0</v>
          </cell>
          <cell r="E83">
            <v>0</v>
          </cell>
          <cell r="F83">
            <v>71.400000000000006</v>
          </cell>
          <cell r="G83">
            <v>0</v>
          </cell>
          <cell r="I83" t="str">
            <v>A</v>
          </cell>
          <cell r="J83">
            <v>0</v>
          </cell>
          <cell r="K83">
            <v>0</v>
          </cell>
          <cell r="L83">
            <v>71.400000000000006</v>
          </cell>
          <cell r="M83">
            <v>0</v>
          </cell>
          <cell r="N83">
            <v>0</v>
          </cell>
          <cell r="R83">
            <v>71.400000000000006</v>
          </cell>
          <cell r="S83">
            <v>0</v>
          </cell>
        </row>
        <row r="84">
          <cell r="A84">
            <v>188</v>
          </cell>
          <cell r="B84" t="str">
            <v>000117-3025-05</v>
          </cell>
          <cell r="C84" t="str">
            <v xml:space="preserve">  21% - Mobil. e Material Admin.- IVA Ded.</v>
          </cell>
          <cell r="D84">
            <v>38.01</v>
          </cell>
          <cell r="E84">
            <v>0</v>
          </cell>
          <cell r="F84">
            <v>38.01</v>
          </cell>
          <cell r="G84">
            <v>0</v>
          </cell>
          <cell r="I84" t="str">
            <v>A</v>
          </cell>
          <cell r="J84">
            <v>38.01</v>
          </cell>
          <cell r="K84">
            <v>0</v>
          </cell>
          <cell r="L84">
            <v>38.01</v>
          </cell>
          <cell r="M84">
            <v>0</v>
          </cell>
          <cell r="N84">
            <v>38.01</v>
          </cell>
        </row>
        <row r="85">
          <cell r="A85">
            <v>189</v>
          </cell>
          <cell r="B85" t="str">
            <v>000117-3025-99</v>
          </cell>
          <cell r="C85" t="str">
            <v xml:space="preserve">  IVA Sup.Imobilizado - Cta Reflexa</v>
          </cell>
          <cell r="D85">
            <v>0</v>
          </cell>
          <cell r="E85">
            <v>38.01</v>
          </cell>
          <cell r="F85">
            <v>0</v>
          </cell>
          <cell r="G85">
            <v>109.41</v>
          </cell>
          <cell r="I85" t="str">
            <v>A</v>
          </cell>
          <cell r="J85">
            <v>0</v>
          </cell>
          <cell r="K85">
            <v>38.01</v>
          </cell>
          <cell r="L85">
            <v>0</v>
          </cell>
          <cell r="M85">
            <v>109.41</v>
          </cell>
          <cell r="N85">
            <v>-38.01</v>
          </cell>
          <cell r="R85">
            <v>0</v>
          </cell>
          <cell r="S85">
            <v>71.400000000000006</v>
          </cell>
        </row>
        <row r="86">
          <cell r="A86">
            <v>191</v>
          </cell>
          <cell r="B86" t="str">
            <v>000117-3026-01</v>
          </cell>
          <cell r="C86" t="str">
            <v xml:space="preserve">  05% - Jornais/Revistas - IVA Ded.</v>
          </cell>
          <cell r="D86">
            <v>8.4600000000000009</v>
          </cell>
          <cell r="E86">
            <v>0</v>
          </cell>
          <cell r="F86">
            <v>109.34</v>
          </cell>
          <cell r="G86">
            <v>0</v>
          </cell>
          <cell r="I86" t="str">
            <v>A</v>
          </cell>
          <cell r="J86">
            <v>8.4600000000000009</v>
          </cell>
          <cell r="K86">
            <v>0</v>
          </cell>
          <cell r="L86">
            <v>109.34</v>
          </cell>
          <cell r="M86">
            <v>0</v>
          </cell>
          <cell r="N86">
            <v>8.4600000000000009</v>
          </cell>
          <cell r="P86" t="str">
            <v>000117-3026-01</v>
          </cell>
          <cell r="Q86" t="str">
            <v xml:space="preserve">  05% - Jornais/Revistas - IVA Ded.</v>
          </cell>
          <cell r="R86">
            <v>100.88</v>
          </cell>
          <cell r="S86">
            <v>0</v>
          </cell>
        </row>
        <row r="87">
          <cell r="A87">
            <v>192</v>
          </cell>
          <cell r="B87" t="str">
            <v>000117-3026-02</v>
          </cell>
          <cell r="C87" t="str">
            <v xml:space="preserve">  05% - Jornais/Revistas - IVA Ded.</v>
          </cell>
          <cell r="D87">
            <v>0</v>
          </cell>
          <cell r="E87">
            <v>0</v>
          </cell>
          <cell r="F87">
            <v>3.69</v>
          </cell>
          <cell r="G87">
            <v>0</v>
          </cell>
          <cell r="I87" t="str">
            <v>A</v>
          </cell>
          <cell r="J87">
            <v>0</v>
          </cell>
          <cell r="K87">
            <v>0</v>
          </cell>
          <cell r="L87">
            <v>3.69</v>
          </cell>
          <cell r="M87">
            <v>0</v>
          </cell>
          <cell r="N87">
            <v>0</v>
          </cell>
          <cell r="P87" t="str">
            <v>000117-3026-02</v>
          </cell>
          <cell r="Q87" t="str">
            <v xml:space="preserve">  05% - Jornais/Revistas - IVA Ded.</v>
          </cell>
          <cell r="R87">
            <v>3.69</v>
          </cell>
          <cell r="S87">
            <v>0</v>
          </cell>
        </row>
        <row r="88">
          <cell r="A88">
            <v>193</v>
          </cell>
          <cell r="B88" t="str">
            <v>000117-3026-03</v>
          </cell>
          <cell r="C88" t="str">
            <v xml:space="preserve">  05% - Águas - IVA Ded.    </v>
          </cell>
          <cell r="D88">
            <v>7.84</v>
          </cell>
          <cell r="E88">
            <v>0</v>
          </cell>
          <cell r="F88">
            <v>73.73</v>
          </cell>
          <cell r="G88">
            <v>0</v>
          </cell>
          <cell r="I88" t="str">
            <v>A</v>
          </cell>
          <cell r="J88">
            <v>7.84</v>
          </cell>
          <cell r="K88">
            <v>0</v>
          </cell>
          <cell r="L88">
            <v>73.73</v>
          </cell>
          <cell r="M88">
            <v>0</v>
          </cell>
          <cell r="N88">
            <v>7.84</v>
          </cell>
          <cell r="P88" t="str">
            <v>000117-3026-03</v>
          </cell>
          <cell r="Q88" t="str">
            <v xml:space="preserve">  05% - Águas - IVA Ded.    </v>
          </cell>
          <cell r="R88">
            <v>65.89</v>
          </cell>
          <cell r="S88">
            <v>0</v>
          </cell>
        </row>
        <row r="89">
          <cell r="A89">
            <v>196</v>
          </cell>
          <cell r="B89" t="str">
            <v>000117-3026-20</v>
          </cell>
          <cell r="C89" t="str">
            <v xml:space="preserve">  21% - Gasóleo - IVA p/Ded.</v>
          </cell>
          <cell r="D89">
            <v>49.8</v>
          </cell>
          <cell r="E89">
            <v>0</v>
          </cell>
          <cell r="F89">
            <v>845.05</v>
          </cell>
          <cell r="G89">
            <v>0</v>
          </cell>
          <cell r="I89" t="str">
            <v>A</v>
          </cell>
          <cell r="J89">
            <v>49.8</v>
          </cell>
          <cell r="K89">
            <v>0</v>
          </cell>
          <cell r="L89">
            <v>845.05</v>
          </cell>
          <cell r="M89">
            <v>0</v>
          </cell>
          <cell r="N89">
            <v>49.8</v>
          </cell>
          <cell r="P89" t="str">
            <v>000117-3026-20</v>
          </cell>
          <cell r="Q89" t="str">
            <v xml:space="preserve">  17% - Gasóleo - IVA p/Ded.</v>
          </cell>
          <cell r="R89">
            <v>795.25</v>
          </cell>
          <cell r="S89">
            <v>0</v>
          </cell>
        </row>
        <row r="90">
          <cell r="A90">
            <v>197</v>
          </cell>
          <cell r="B90" t="str">
            <v>000117-3026-21</v>
          </cell>
          <cell r="C90" t="str">
            <v xml:space="preserve">  21% - Material Escritório - IVA Ded.</v>
          </cell>
          <cell r="D90">
            <v>0</v>
          </cell>
          <cell r="E90">
            <v>0</v>
          </cell>
          <cell r="F90">
            <v>1062.02</v>
          </cell>
          <cell r="G90">
            <v>0</v>
          </cell>
          <cell r="I90" t="str">
            <v>A</v>
          </cell>
          <cell r="J90">
            <v>0</v>
          </cell>
          <cell r="K90">
            <v>0</v>
          </cell>
          <cell r="L90">
            <v>1062.02</v>
          </cell>
          <cell r="M90">
            <v>0</v>
          </cell>
          <cell r="N90">
            <v>0</v>
          </cell>
          <cell r="P90" t="str">
            <v>000117-3026-21</v>
          </cell>
          <cell r="Q90" t="str">
            <v xml:space="preserve">  17% - Material Escritório - IVA Ded.</v>
          </cell>
          <cell r="R90">
            <v>1062.02</v>
          </cell>
          <cell r="S90">
            <v>0</v>
          </cell>
        </row>
        <row r="91">
          <cell r="A91">
            <v>199</v>
          </cell>
          <cell r="B91" t="str">
            <v>000117-3026-25</v>
          </cell>
          <cell r="C91" t="str">
            <v xml:space="preserve">  21% - Telefone - IVA Ded. </v>
          </cell>
          <cell r="D91">
            <v>251.79</v>
          </cell>
          <cell r="E91">
            <v>0</v>
          </cell>
          <cell r="F91">
            <v>2445.21</v>
          </cell>
          <cell r="G91">
            <v>0</v>
          </cell>
          <cell r="I91" t="str">
            <v>A</v>
          </cell>
          <cell r="J91">
            <v>251.79</v>
          </cell>
          <cell r="K91">
            <v>0</v>
          </cell>
          <cell r="L91">
            <v>2445.21</v>
          </cell>
          <cell r="M91">
            <v>0</v>
          </cell>
          <cell r="N91">
            <v>251.79</v>
          </cell>
          <cell r="P91" t="str">
            <v>000117-3026-25</v>
          </cell>
          <cell r="Q91" t="str">
            <v xml:space="preserve">  17% - Telefone - IVA Ded. </v>
          </cell>
          <cell r="R91">
            <v>2193.42</v>
          </cell>
          <cell r="S91">
            <v>0</v>
          </cell>
        </row>
        <row r="92">
          <cell r="A92">
            <v>200</v>
          </cell>
          <cell r="B92" t="str">
            <v>000117-3026-26</v>
          </cell>
          <cell r="C92" t="str">
            <v xml:space="preserve">  21% - Public.Obrigatória - IVA Ded. </v>
          </cell>
          <cell r="D92">
            <v>0</v>
          </cell>
          <cell r="E92">
            <v>0</v>
          </cell>
          <cell r="F92">
            <v>13.41</v>
          </cell>
          <cell r="G92">
            <v>0</v>
          </cell>
          <cell r="I92" t="str">
            <v>A</v>
          </cell>
          <cell r="J92">
            <v>0</v>
          </cell>
          <cell r="K92">
            <v>0</v>
          </cell>
          <cell r="L92">
            <v>13.41</v>
          </cell>
          <cell r="M92">
            <v>0</v>
          </cell>
          <cell r="N92">
            <v>0</v>
          </cell>
          <cell r="P92" t="str">
            <v>000117-3026-26</v>
          </cell>
          <cell r="Q92" t="str">
            <v xml:space="preserve">  17% - Public.Obrigatória - IVA Ded. </v>
          </cell>
          <cell r="R92">
            <v>13.41</v>
          </cell>
          <cell r="S92">
            <v>0</v>
          </cell>
        </row>
        <row r="93">
          <cell r="A93">
            <v>201</v>
          </cell>
          <cell r="B93" t="str">
            <v>000117-3026-27</v>
          </cell>
          <cell r="C93" t="str">
            <v xml:space="preserve">  21% - Avenças e Honor. - IVA Ded. </v>
          </cell>
          <cell r="D93">
            <v>706.56</v>
          </cell>
          <cell r="E93">
            <v>0</v>
          </cell>
          <cell r="F93">
            <v>24577.78</v>
          </cell>
          <cell r="G93">
            <v>0</v>
          </cell>
          <cell r="I93" t="str">
            <v>A</v>
          </cell>
          <cell r="J93">
            <v>706.56</v>
          </cell>
          <cell r="K93">
            <v>0</v>
          </cell>
          <cell r="L93">
            <v>24577.78</v>
          </cell>
          <cell r="M93">
            <v>0</v>
          </cell>
          <cell r="N93">
            <v>706.56</v>
          </cell>
          <cell r="P93" t="str">
            <v>000117-3026-27</v>
          </cell>
          <cell r="Q93" t="str">
            <v xml:space="preserve">  17% - Avenças e Honor. - IVA Ded. </v>
          </cell>
          <cell r="R93">
            <v>23871.22</v>
          </cell>
          <cell r="S93">
            <v>0</v>
          </cell>
        </row>
        <row r="94">
          <cell r="A94">
            <v>203</v>
          </cell>
          <cell r="B94" t="str">
            <v>000117-3026-30</v>
          </cell>
          <cell r="C94" t="str">
            <v xml:space="preserve">  21% - O.Serv.Espec. - IVA Ded.</v>
          </cell>
          <cell r="D94">
            <v>1791.86</v>
          </cell>
          <cell r="E94">
            <v>0</v>
          </cell>
          <cell r="F94">
            <v>17793.060000000001</v>
          </cell>
          <cell r="G94">
            <v>0</v>
          </cell>
          <cell r="I94" t="str">
            <v>A</v>
          </cell>
          <cell r="J94">
            <v>1791.86</v>
          </cell>
          <cell r="K94">
            <v>0</v>
          </cell>
          <cell r="L94">
            <v>17793.060000000001</v>
          </cell>
          <cell r="M94">
            <v>0</v>
          </cell>
          <cell r="N94">
            <v>1791.86</v>
          </cell>
          <cell r="P94" t="str">
            <v>000117-3026-30</v>
          </cell>
          <cell r="Q94" t="str">
            <v xml:space="preserve">  17% - O.Serv.Espec. - IVA Ded.</v>
          </cell>
          <cell r="R94">
            <v>16001.2</v>
          </cell>
          <cell r="S94">
            <v>0</v>
          </cell>
        </row>
        <row r="95">
          <cell r="A95">
            <v>205</v>
          </cell>
          <cell r="B95" t="str">
            <v>000117-3026-42</v>
          </cell>
          <cell r="C95" t="str">
            <v xml:space="preserve">  21% - Cont.Not.- IVA Ded. </v>
          </cell>
          <cell r="D95">
            <v>0</v>
          </cell>
          <cell r="E95">
            <v>0</v>
          </cell>
          <cell r="F95">
            <v>12.36</v>
          </cell>
          <cell r="G95">
            <v>0</v>
          </cell>
          <cell r="I95" t="str">
            <v>A</v>
          </cell>
          <cell r="J95">
            <v>0</v>
          </cell>
          <cell r="K95">
            <v>0</v>
          </cell>
          <cell r="L95">
            <v>12.36</v>
          </cell>
          <cell r="M95">
            <v>0</v>
          </cell>
          <cell r="N95">
            <v>0</v>
          </cell>
          <cell r="P95" t="str">
            <v>000117-3026-42</v>
          </cell>
          <cell r="Q95" t="str">
            <v xml:space="preserve">  17% - Cont.Not.- IVA Ded. </v>
          </cell>
          <cell r="R95">
            <v>12.36</v>
          </cell>
          <cell r="S95">
            <v>0</v>
          </cell>
        </row>
        <row r="96">
          <cell r="A96">
            <v>209</v>
          </cell>
          <cell r="B96" t="str">
            <v>000117-3026-23</v>
          </cell>
          <cell r="C96" t="str">
            <v xml:space="preserve">  21% - Material de Copa - IVA Ded.   </v>
          </cell>
          <cell r="D96">
            <v>0</v>
          </cell>
          <cell r="E96">
            <v>0</v>
          </cell>
          <cell r="F96">
            <v>11.15</v>
          </cell>
          <cell r="G96">
            <v>0</v>
          </cell>
          <cell r="I96" t="str">
            <v>A</v>
          </cell>
          <cell r="J96">
            <v>0</v>
          </cell>
          <cell r="K96">
            <v>0</v>
          </cell>
          <cell r="L96">
            <v>11.15</v>
          </cell>
          <cell r="M96">
            <v>0</v>
          </cell>
          <cell r="N96">
            <v>0</v>
          </cell>
          <cell r="P96" t="str">
            <v>000117-3026-23</v>
          </cell>
          <cell r="Q96" t="str">
            <v xml:space="preserve">  17% - Material de Copa - IVA Ded.   </v>
          </cell>
          <cell r="R96">
            <v>11.15</v>
          </cell>
          <cell r="S96">
            <v>0</v>
          </cell>
        </row>
        <row r="97">
          <cell r="A97">
            <v>213</v>
          </cell>
          <cell r="B97" t="str">
            <v>100107-3026-02</v>
          </cell>
          <cell r="C97" t="str">
            <v xml:space="preserve">  21% - Guarda Títulos - IVA Ded.   </v>
          </cell>
          <cell r="D97">
            <v>2.2000000000000002</v>
          </cell>
          <cell r="E97">
            <v>0</v>
          </cell>
          <cell r="F97">
            <v>2.2000000000000002</v>
          </cell>
          <cell r="G97">
            <v>0</v>
          </cell>
          <cell r="I97" t="str">
            <v>A</v>
          </cell>
          <cell r="J97">
            <v>2.2000000000000002</v>
          </cell>
          <cell r="K97">
            <v>0</v>
          </cell>
          <cell r="L97">
            <v>2.2000000000000002</v>
          </cell>
          <cell r="M97">
            <v>0</v>
          </cell>
          <cell r="N97">
            <v>2.2000000000000002</v>
          </cell>
          <cell r="P97" t="str">
            <v>100107-3026-02</v>
          </cell>
          <cell r="Q97" t="str">
            <v xml:space="preserve">  17% - Guarda Títulos - IVA Ded.   </v>
          </cell>
        </row>
        <row r="98">
          <cell r="A98">
            <v>214</v>
          </cell>
          <cell r="B98" t="str">
            <v>000117-3026-29</v>
          </cell>
          <cell r="C98" t="str">
            <v xml:space="preserve">  21% - Reparação Máquinas - IVA Ded.</v>
          </cell>
          <cell r="D98">
            <v>36.46</v>
          </cell>
          <cell r="E98">
            <v>0</v>
          </cell>
          <cell r="F98">
            <v>202.21</v>
          </cell>
          <cell r="G98">
            <v>0</v>
          </cell>
          <cell r="I98" t="str">
            <v>A</v>
          </cell>
          <cell r="J98">
            <v>36.46</v>
          </cell>
          <cell r="K98">
            <v>0</v>
          </cell>
          <cell r="L98">
            <v>202.21</v>
          </cell>
          <cell r="M98">
            <v>0</v>
          </cell>
          <cell r="N98">
            <v>36.46</v>
          </cell>
          <cell r="P98" t="str">
            <v>000117-3026-29</v>
          </cell>
          <cell r="Q98" t="str">
            <v xml:space="preserve">  17% - Reparação Máquinas - IVA Ded.</v>
          </cell>
          <cell r="R98">
            <v>165.75</v>
          </cell>
          <cell r="S98">
            <v>0</v>
          </cell>
        </row>
        <row r="99">
          <cell r="A99">
            <v>215</v>
          </cell>
          <cell r="B99" t="str">
            <v>100107-3026-41</v>
          </cell>
          <cell r="C99" t="str">
            <v xml:space="preserve">  21% - Com. Oper. - CGD</v>
          </cell>
          <cell r="D99">
            <v>0</v>
          </cell>
          <cell r="E99">
            <v>0</v>
          </cell>
          <cell r="F99">
            <v>6.6</v>
          </cell>
          <cell r="G99">
            <v>0</v>
          </cell>
          <cell r="I99" t="str">
            <v>A</v>
          </cell>
          <cell r="J99">
            <v>0</v>
          </cell>
          <cell r="K99">
            <v>0</v>
          </cell>
          <cell r="L99">
            <v>6.6</v>
          </cell>
          <cell r="M99">
            <v>0</v>
          </cell>
          <cell r="N99">
            <v>0</v>
          </cell>
          <cell r="P99" t="str">
            <v>100107-3026-41</v>
          </cell>
          <cell r="Q99" t="str">
            <v xml:space="preserve">  17% - Com. Oper. - CGD</v>
          </cell>
          <cell r="R99">
            <v>6.6</v>
          </cell>
          <cell r="S99">
            <v>0</v>
          </cell>
        </row>
        <row r="100">
          <cell r="A100">
            <v>216</v>
          </cell>
          <cell r="B100" t="str">
            <v>000117-3026-45</v>
          </cell>
          <cell r="C100" t="str">
            <v xml:space="preserve">  21% - Rep. Eq. Informático - IVA Ded.</v>
          </cell>
          <cell r="D100">
            <v>0</v>
          </cell>
          <cell r="E100">
            <v>0</v>
          </cell>
          <cell r="F100">
            <v>3.45</v>
          </cell>
          <cell r="G100">
            <v>0</v>
          </cell>
          <cell r="I100" t="str">
            <v>A</v>
          </cell>
          <cell r="J100">
            <v>0</v>
          </cell>
          <cell r="K100">
            <v>0</v>
          </cell>
          <cell r="L100">
            <v>3.45</v>
          </cell>
          <cell r="M100">
            <v>0</v>
          </cell>
          <cell r="N100">
            <v>0</v>
          </cell>
          <cell r="P100" t="str">
            <v>000117-3026-45</v>
          </cell>
          <cell r="Q100" t="str">
            <v xml:space="preserve">  17% - Rep. Eq. Informático - IVA Ded.</v>
          </cell>
          <cell r="R100">
            <v>3.45</v>
          </cell>
          <cell r="S100">
            <v>0</v>
          </cell>
        </row>
        <row r="101">
          <cell r="A101">
            <v>219</v>
          </cell>
          <cell r="B101" t="str">
            <v>000117-3026-48</v>
          </cell>
          <cell r="C101" t="str">
            <v xml:space="preserve">  21% - Form. Pessoal no País - IVA Ded.</v>
          </cell>
          <cell r="D101">
            <v>0</v>
          </cell>
          <cell r="E101">
            <v>0</v>
          </cell>
          <cell r="F101">
            <v>357</v>
          </cell>
          <cell r="G101">
            <v>0</v>
          </cell>
          <cell r="I101" t="str">
            <v>A</v>
          </cell>
          <cell r="J101">
            <v>0</v>
          </cell>
          <cell r="K101">
            <v>0</v>
          </cell>
          <cell r="L101">
            <v>357</v>
          </cell>
          <cell r="M101">
            <v>0</v>
          </cell>
          <cell r="N101">
            <v>0</v>
          </cell>
          <cell r="P101" t="str">
            <v>000117-3026-48</v>
          </cell>
          <cell r="Q101" t="str">
            <v xml:space="preserve">  17% - Form. Pessoal no País - IVA Ded.</v>
          </cell>
          <cell r="R101">
            <v>357</v>
          </cell>
          <cell r="S101">
            <v>0</v>
          </cell>
        </row>
        <row r="102">
          <cell r="A102">
            <v>220</v>
          </cell>
          <cell r="B102" t="str">
            <v>000117-3026-49</v>
          </cell>
          <cell r="C102" t="str">
            <v xml:space="preserve">  21% - Serviços Judiciais - IVA Ded.</v>
          </cell>
          <cell r="D102">
            <v>0</v>
          </cell>
          <cell r="E102">
            <v>0</v>
          </cell>
          <cell r="F102">
            <v>1312.5</v>
          </cell>
          <cell r="G102">
            <v>0</v>
          </cell>
          <cell r="I102" t="str">
            <v>A</v>
          </cell>
          <cell r="J102">
            <v>0</v>
          </cell>
          <cell r="K102">
            <v>0</v>
          </cell>
          <cell r="L102">
            <v>1312.5</v>
          </cell>
          <cell r="M102">
            <v>0</v>
          </cell>
          <cell r="N102">
            <v>0</v>
          </cell>
          <cell r="P102" t="str">
            <v>000117-3026-49</v>
          </cell>
          <cell r="Q102" t="str">
            <v xml:space="preserve">  17% - Serviços Judiciais - IVA Ded.</v>
          </cell>
          <cell r="R102">
            <v>1312.5</v>
          </cell>
          <cell r="S102">
            <v>0</v>
          </cell>
        </row>
        <row r="103">
          <cell r="A103">
            <v>222</v>
          </cell>
          <cell r="B103" t="str">
            <v>000117-3026-44</v>
          </cell>
          <cell r="C103" t="str">
            <v xml:space="preserve">  21% - Manut. Instal. Interiores - IVA Ded.</v>
          </cell>
          <cell r="D103">
            <v>0</v>
          </cell>
          <cell r="E103">
            <v>0</v>
          </cell>
          <cell r="F103">
            <v>34</v>
          </cell>
          <cell r="G103">
            <v>0</v>
          </cell>
          <cell r="I103" t="str">
            <v>A</v>
          </cell>
          <cell r="J103">
            <v>0</v>
          </cell>
          <cell r="K103">
            <v>0</v>
          </cell>
          <cell r="L103">
            <v>34</v>
          </cell>
          <cell r="M103">
            <v>0</v>
          </cell>
          <cell r="N103">
            <v>0</v>
          </cell>
          <cell r="P103" t="str">
            <v>000117-3026-44</v>
          </cell>
          <cell r="Q103" t="str">
            <v xml:space="preserve">  17% - Manut. Instal. Interiores - IVA Ded.</v>
          </cell>
          <cell r="R103">
            <v>34</v>
          </cell>
          <cell r="S103">
            <v>0</v>
          </cell>
        </row>
        <row r="104">
          <cell r="A104">
            <v>227</v>
          </cell>
          <cell r="B104" t="str">
            <v>000117-3026-52</v>
          </cell>
          <cell r="C104" t="str">
            <v xml:space="preserve">  21% - Alug. Eq. Informático.- IVA Ded.</v>
          </cell>
          <cell r="D104">
            <v>0</v>
          </cell>
          <cell r="E104">
            <v>0</v>
          </cell>
          <cell r="F104">
            <v>1296.67</v>
          </cell>
          <cell r="G104">
            <v>0</v>
          </cell>
          <cell r="I104" t="str">
            <v>A</v>
          </cell>
          <cell r="J104">
            <v>0</v>
          </cell>
          <cell r="K104">
            <v>0</v>
          </cell>
          <cell r="L104">
            <v>1296.67</v>
          </cell>
          <cell r="M104">
            <v>0</v>
          </cell>
          <cell r="N104">
            <v>0</v>
          </cell>
          <cell r="R104">
            <v>1296.67</v>
          </cell>
          <cell r="S104">
            <v>0</v>
          </cell>
        </row>
        <row r="105">
          <cell r="A105">
            <v>228</v>
          </cell>
          <cell r="B105" t="str">
            <v>000117-3026-95</v>
          </cell>
          <cell r="C105" t="str">
            <v xml:space="preserve">  12% - Material de Copa - IVA Ded.   </v>
          </cell>
          <cell r="D105">
            <v>0</v>
          </cell>
          <cell r="E105">
            <v>0</v>
          </cell>
          <cell r="F105">
            <v>37</v>
          </cell>
          <cell r="G105">
            <v>0</v>
          </cell>
          <cell r="I105" t="str">
            <v>A</v>
          </cell>
          <cell r="J105">
            <v>0</v>
          </cell>
          <cell r="K105">
            <v>0</v>
          </cell>
          <cell r="L105">
            <v>37</v>
          </cell>
          <cell r="M105">
            <v>0</v>
          </cell>
          <cell r="N105">
            <v>0</v>
          </cell>
          <cell r="P105" t="str">
            <v>000117-3026-95</v>
          </cell>
          <cell r="Q105" t="str">
            <v xml:space="preserve">  12% - Material de Copa - IVA Ded.   </v>
          </cell>
          <cell r="R105">
            <v>37</v>
          </cell>
          <cell r="S105">
            <v>0</v>
          </cell>
        </row>
        <row r="106">
          <cell r="A106">
            <v>230</v>
          </cell>
          <cell r="B106" t="str">
            <v>000117-3026-41</v>
          </cell>
          <cell r="C106" t="str">
            <v xml:space="preserve">  21% - Comissões</v>
          </cell>
          <cell r="D106">
            <v>0</v>
          </cell>
          <cell r="E106">
            <v>0</v>
          </cell>
          <cell r="F106">
            <v>47.88</v>
          </cell>
          <cell r="G106">
            <v>0</v>
          </cell>
          <cell r="I106" t="str">
            <v>A</v>
          </cell>
          <cell r="J106">
            <v>0</v>
          </cell>
          <cell r="K106">
            <v>0</v>
          </cell>
          <cell r="L106">
            <v>47.88</v>
          </cell>
          <cell r="M106">
            <v>0</v>
          </cell>
          <cell r="N106">
            <v>0</v>
          </cell>
          <cell r="R106">
            <v>47.88</v>
          </cell>
          <cell r="S106">
            <v>0</v>
          </cell>
        </row>
        <row r="107">
          <cell r="A107">
            <v>231</v>
          </cell>
          <cell r="B107" t="str">
            <v>000117-3026-53</v>
          </cell>
          <cell r="C107" t="str">
            <v xml:space="preserve">  21% - Aluguer Eq. Informático - IVA Ded.</v>
          </cell>
          <cell r="D107">
            <v>0</v>
          </cell>
          <cell r="E107">
            <v>0</v>
          </cell>
          <cell r="F107">
            <v>341.23</v>
          </cell>
          <cell r="G107">
            <v>0</v>
          </cell>
          <cell r="I107" t="str">
            <v>A</v>
          </cell>
          <cell r="J107">
            <v>0</v>
          </cell>
          <cell r="K107">
            <v>0</v>
          </cell>
          <cell r="L107">
            <v>341.23</v>
          </cell>
          <cell r="M107">
            <v>0</v>
          </cell>
          <cell r="N107">
            <v>0</v>
          </cell>
          <cell r="R107">
            <v>341.23</v>
          </cell>
          <cell r="S107">
            <v>0</v>
          </cell>
        </row>
        <row r="108">
          <cell r="A108">
            <v>232</v>
          </cell>
          <cell r="B108" t="str">
            <v>000018-3026-20</v>
          </cell>
          <cell r="C108" t="str">
            <v xml:space="preserve">  21% - Mão de Obra Eventual</v>
          </cell>
          <cell r="D108">
            <v>23.17</v>
          </cell>
          <cell r="E108">
            <v>0</v>
          </cell>
          <cell r="F108">
            <v>23.17</v>
          </cell>
          <cell r="G108">
            <v>0</v>
          </cell>
          <cell r="I108" t="str">
            <v>A</v>
          </cell>
          <cell r="J108">
            <v>23.17</v>
          </cell>
          <cell r="K108">
            <v>0</v>
          </cell>
          <cell r="L108">
            <v>23.17</v>
          </cell>
          <cell r="M108">
            <v>0</v>
          </cell>
          <cell r="N108">
            <v>23.17</v>
          </cell>
        </row>
        <row r="109">
          <cell r="A109">
            <v>233</v>
          </cell>
          <cell r="B109" t="str">
            <v>000117-3026-99</v>
          </cell>
          <cell r="C109" t="str">
            <v xml:space="preserve">  IVA Sup.Bens e Serviços - Cta Reflexa</v>
          </cell>
          <cell r="D109">
            <v>0</v>
          </cell>
          <cell r="E109">
            <v>2878.14</v>
          </cell>
          <cell r="F109">
            <v>0</v>
          </cell>
          <cell r="G109">
            <v>50610.71</v>
          </cell>
          <cell r="I109" t="str">
            <v>A</v>
          </cell>
          <cell r="J109">
            <v>0</v>
          </cell>
          <cell r="K109">
            <v>2878.14</v>
          </cell>
          <cell r="L109">
            <v>0</v>
          </cell>
          <cell r="M109">
            <v>50610.71</v>
          </cell>
          <cell r="N109">
            <v>-2878.14</v>
          </cell>
          <cell r="P109" t="str">
            <v>000117-3026-99</v>
          </cell>
          <cell r="Q109" t="str">
            <v xml:space="preserve">  IVA Sup.Bens e Serviços - Cta Reflexa</v>
          </cell>
          <cell r="R109">
            <v>0</v>
          </cell>
          <cell r="S109">
            <v>47732.57</v>
          </cell>
        </row>
        <row r="110">
          <cell r="A110">
            <v>236</v>
          </cell>
          <cell r="B110">
            <v>24322</v>
          </cell>
          <cell r="C110" t="str">
            <v>imobilizado</v>
          </cell>
          <cell r="D110">
            <v>0</v>
          </cell>
          <cell r="E110">
            <v>0</v>
          </cell>
          <cell r="F110">
            <v>6.56</v>
          </cell>
          <cell r="G110">
            <v>6.56</v>
          </cell>
          <cell r="I110" t="str">
            <v>A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24322</v>
          </cell>
          <cell r="Q110" t="str">
            <v>imobilizado</v>
          </cell>
          <cell r="R110">
            <v>4.28</v>
          </cell>
          <cell r="S110">
            <v>4.28</v>
          </cell>
        </row>
        <row r="111">
          <cell r="A111">
            <v>237</v>
          </cell>
          <cell r="B111" t="str">
            <v>000117-3028-01</v>
          </cell>
          <cell r="C111" t="str">
            <v xml:space="preserve">  21% - Imobilizado</v>
          </cell>
          <cell r="D111">
            <v>2.2799999999999998</v>
          </cell>
          <cell r="E111">
            <v>0</v>
          </cell>
          <cell r="F111">
            <v>6.56</v>
          </cell>
          <cell r="G111">
            <v>0</v>
          </cell>
          <cell r="I111" t="str">
            <v>A</v>
          </cell>
          <cell r="J111">
            <v>2.2799999999999998</v>
          </cell>
          <cell r="K111">
            <v>0</v>
          </cell>
          <cell r="L111">
            <v>6.56</v>
          </cell>
          <cell r="M111">
            <v>0</v>
          </cell>
          <cell r="N111">
            <v>2.2799999999999998</v>
          </cell>
          <cell r="R111">
            <v>4.28</v>
          </cell>
          <cell r="S111">
            <v>0</v>
          </cell>
        </row>
        <row r="112">
          <cell r="A112">
            <v>238</v>
          </cell>
          <cell r="B112" t="str">
            <v>000117-3028-99</v>
          </cell>
          <cell r="C112" t="str">
            <v xml:space="preserve">  IVA Ded. Imobilizado - Cta Reflexa</v>
          </cell>
          <cell r="D112">
            <v>0</v>
          </cell>
          <cell r="E112">
            <v>2.2799999999999998</v>
          </cell>
          <cell r="F112">
            <v>0</v>
          </cell>
          <cell r="G112">
            <v>6.56</v>
          </cell>
          <cell r="I112" t="str">
            <v>A</v>
          </cell>
          <cell r="J112">
            <v>0</v>
          </cell>
          <cell r="K112">
            <v>2.2799999999999998</v>
          </cell>
          <cell r="L112">
            <v>0</v>
          </cell>
          <cell r="M112">
            <v>6.56</v>
          </cell>
          <cell r="N112">
            <v>-2.2799999999999998</v>
          </cell>
          <cell r="R112">
            <v>0</v>
          </cell>
          <cell r="S112">
            <v>4.28</v>
          </cell>
        </row>
        <row r="113">
          <cell r="A113">
            <v>239</v>
          </cell>
          <cell r="B113">
            <v>24323</v>
          </cell>
          <cell r="C113" t="str">
            <v>Outros bens e serviços</v>
          </cell>
          <cell r="D113">
            <v>0</v>
          </cell>
          <cell r="E113">
            <v>0</v>
          </cell>
          <cell r="F113">
            <v>3011.2400000000002</v>
          </cell>
          <cell r="G113">
            <v>3011.24</v>
          </cell>
          <cell r="I113" t="str">
            <v>A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24323</v>
          </cell>
          <cell r="Q113" t="str">
            <v>Outros bens e serviços</v>
          </cell>
          <cell r="R113">
            <v>2840.05</v>
          </cell>
          <cell r="S113">
            <v>2840.05</v>
          </cell>
        </row>
        <row r="114">
          <cell r="A114">
            <v>240</v>
          </cell>
          <cell r="B114" t="str">
            <v>000117-3029-01</v>
          </cell>
          <cell r="C114" t="str">
            <v xml:space="preserve">  5% - Outros Bens e Serviços</v>
          </cell>
          <cell r="D114">
            <v>0.98</v>
          </cell>
          <cell r="E114">
            <v>0</v>
          </cell>
          <cell r="F114">
            <v>11.17</v>
          </cell>
          <cell r="G114">
            <v>0</v>
          </cell>
          <cell r="I114" t="str">
            <v>A</v>
          </cell>
          <cell r="J114">
            <v>0.98</v>
          </cell>
          <cell r="K114">
            <v>0</v>
          </cell>
          <cell r="L114">
            <v>11.17</v>
          </cell>
          <cell r="M114">
            <v>0</v>
          </cell>
          <cell r="N114">
            <v>0.98</v>
          </cell>
          <cell r="P114" t="str">
            <v>000117-3029-01</v>
          </cell>
          <cell r="Q114" t="str">
            <v xml:space="preserve">  5% - Outros Bens e Serviços</v>
          </cell>
          <cell r="R114">
            <v>10.19</v>
          </cell>
          <cell r="S114">
            <v>0</v>
          </cell>
        </row>
        <row r="115">
          <cell r="A115">
            <v>241</v>
          </cell>
          <cell r="B115" t="str">
            <v>000117-3029-02</v>
          </cell>
          <cell r="C115" t="str">
            <v xml:space="preserve">  21% - Outros Bens e Serviços</v>
          </cell>
          <cell r="D115">
            <v>170.21</v>
          </cell>
          <cell r="E115">
            <v>0</v>
          </cell>
          <cell r="F115">
            <v>2997.86</v>
          </cell>
          <cell r="G115">
            <v>0</v>
          </cell>
          <cell r="I115" t="str">
            <v>A</v>
          </cell>
          <cell r="J115">
            <v>170.21</v>
          </cell>
          <cell r="K115">
            <v>0</v>
          </cell>
          <cell r="L115">
            <v>2997.86</v>
          </cell>
          <cell r="M115">
            <v>0</v>
          </cell>
          <cell r="N115">
            <v>170.21</v>
          </cell>
          <cell r="P115" t="str">
            <v>000117-3029-02</v>
          </cell>
          <cell r="Q115" t="str">
            <v xml:space="preserve">  17% - Outros Bens e Serviços</v>
          </cell>
          <cell r="R115">
            <v>2827.65</v>
          </cell>
          <cell r="S115">
            <v>0</v>
          </cell>
        </row>
        <row r="116">
          <cell r="A116">
            <v>242</v>
          </cell>
          <cell r="B116" t="str">
            <v>000117-3029-03</v>
          </cell>
          <cell r="C116" t="str">
            <v xml:space="preserve">  12% - Outros Bens e Serviços</v>
          </cell>
          <cell r="D116">
            <v>0</v>
          </cell>
          <cell r="E116">
            <v>0</v>
          </cell>
          <cell r="F116">
            <v>2.21</v>
          </cell>
          <cell r="G116">
            <v>0</v>
          </cell>
          <cell r="I116" t="str">
            <v>A</v>
          </cell>
          <cell r="J116">
            <v>0</v>
          </cell>
          <cell r="K116">
            <v>0</v>
          </cell>
          <cell r="L116">
            <v>2.21</v>
          </cell>
          <cell r="M116">
            <v>0</v>
          </cell>
          <cell r="N116">
            <v>0</v>
          </cell>
          <cell r="P116" t="str">
            <v>000117-3029-03</v>
          </cell>
          <cell r="Q116" t="str">
            <v xml:space="preserve">  12% - Outros Bens e Serviços</v>
          </cell>
          <cell r="R116">
            <v>2.21</v>
          </cell>
          <cell r="S116">
            <v>0</v>
          </cell>
        </row>
        <row r="117">
          <cell r="A117">
            <v>243</v>
          </cell>
          <cell r="B117" t="str">
            <v>000117-3029-99</v>
          </cell>
          <cell r="C117" t="str">
            <v xml:space="preserve">  IVA Ded.Bens e Serviços - Cta Reflexa</v>
          </cell>
          <cell r="D117">
            <v>0</v>
          </cell>
          <cell r="E117">
            <v>171.19</v>
          </cell>
          <cell r="F117">
            <v>0</v>
          </cell>
          <cell r="G117">
            <v>3011.24</v>
          </cell>
          <cell r="I117" t="str">
            <v>A</v>
          </cell>
          <cell r="J117">
            <v>0</v>
          </cell>
          <cell r="K117">
            <v>171.19</v>
          </cell>
          <cell r="L117">
            <v>0</v>
          </cell>
          <cell r="M117">
            <v>3011.24</v>
          </cell>
          <cell r="N117">
            <v>-171.19</v>
          </cell>
          <cell r="P117" t="str">
            <v>000117-3029-99</v>
          </cell>
          <cell r="Q117" t="str">
            <v xml:space="preserve">  IVA Ded.Bens e Serviços - Cta Reflexa</v>
          </cell>
          <cell r="R117">
            <v>0</v>
          </cell>
          <cell r="S117">
            <v>2840.05</v>
          </cell>
        </row>
        <row r="118">
          <cell r="A118">
            <v>245</v>
          </cell>
          <cell r="B118">
            <v>24331</v>
          </cell>
          <cell r="C118" t="str">
            <v>Operações gerais</v>
          </cell>
          <cell r="D118">
            <v>0</v>
          </cell>
          <cell r="E118">
            <v>0</v>
          </cell>
          <cell r="F118">
            <v>95249.57</v>
          </cell>
          <cell r="G118">
            <v>95249.57</v>
          </cell>
          <cell r="I118" t="str">
            <v>A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24331</v>
          </cell>
          <cell r="Q118" t="str">
            <v>Operações gerais</v>
          </cell>
          <cell r="R118">
            <v>78736.83</v>
          </cell>
          <cell r="S118">
            <v>78736.83</v>
          </cell>
        </row>
        <row r="119">
          <cell r="A119">
            <v>247</v>
          </cell>
          <cell r="B119" t="str">
            <v>120006-3030-01</v>
          </cell>
          <cell r="C119" t="str">
            <v xml:space="preserve">  21% - Prest. Serviço - Ferraço</v>
          </cell>
          <cell r="D119">
            <v>0</v>
          </cell>
          <cell r="E119">
            <v>23.37</v>
          </cell>
          <cell r="F119">
            <v>0</v>
          </cell>
          <cell r="G119">
            <v>346.09</v>
          </cell>
          <cell r="I119" t="str">
            <v>A</v>
          </cell>
          <cell r="J119">
            <v>0</v>
          </cell>
          <cell r="K119">
            <v>23.37</v>
          </cell>
          <cell r="L119">
            <v>0</v>
          </cell>
          <cell r="M119">
            <v>346.09</v>
          </cell>
          <cell r="N119">
            <v>-23.37</v>
          </cell>
          <cell r="P119" t="str">
            <v>120006-3030-01</v>
          </cell>
          <cell r="Q119" t="str">
            <v xml:space="preserve">  17% - Prest. Serviço - Ferraço</v>
          </cell>
          <cell r="R119">
            <v>0</v>
          </cell>
          <cell r="S119">
            <v>322.72000000000003</v>
          </cell>
        </row>
        <row r="120">
          <cell r="A120">
            <v>250</v>
          </cell>
          <cell r="B120" t="str">
            <v>120196-3030-01</v>
          </cell>
          <cell r="C120" t="str">
            <v xml:space="preserve">  21% - Prest. Serviço - Sinalemp</v>
          </cell>
          <cell r="D120">
            <v>0</v>
          </cell>
          <cell r="E120">
            <v>292.06</v>
          </cell>
          <cell r="F120">
            <v>0</v>
          </cell>
          <cell r="G120">
            <v>3296.11</v>
          </cell>
          <cell r="I120" t="str">
            <v>A</v>
          </cell>
          <cell r="J120">
            <v>0</v>
          </cell>
          <cell r="K120">
            <v>292.06</v>
          </cell>
          <cell r="L120">
            <v>0</v>
          </cell>
          <cell r="M120">
            <v>3296.11</v>
          </cell>
          <cell r="N120">
            <v>-292.06</v>
          </cell>
          <cell r="P120" t="str">
            <v>120196-3030-01</v>
          </cell>
          <cell r="Q120" t="str">
            <v xml:space="preserve">  17% - Prest. Serviço - Sinalemp</v>
          </cell>
          <cell r="R120">
            <v>0</v>
          </cell>
          <cell r="S120">
            <v>3004.05</v>
          </cell>
        </row>
        <row r="121">
          <cell r="A121">
            <v>251</v>
          </cell>
          <cell r="B121" t="str">
            <v>119032-3030-01</v>
          </cell>
          <cell r="C121" t="str">
            <v xml:space="preserve">  21% - Prest. Serviço - Silger</v>
          </cell>
          <cell r="D121">
            <v>0</v>
          </cell>
          <cell r="E121">
            <v>1050</v>
          </cell>
          <cell r="F121">
            <v>0</v>
          </cell>
          <cell r="G121">
            <v>12600</v>
          </cell>
          <cell r="I121" t="str">
            <v>A</v>
          </cell>
          <cell r="J121">
            <v>0</v>
          </cell>
          <cell r="K121">
            <v>1050</v>
          </cell>
          <cell r="L121">
            <v>0</v>
          </cell>
          <cell r="M121">
            <v>12600</v>
          </cell>
          <cell r="N121">
            <v>-1050</v>
          </cell>
          <cell r="P121" t="str">
            <v>119032-3030-01</v>
          </cell>
          <cell r="Q121" t="str">
            <v xml:space="preserve">  17% - Prest. Serviço - Silger</v>
          </cell>
          <cell r="R121">
            <v>0</v>
          </cell>
          <cell r="S121">
            <v>11550</v>
          </cell>
        </row>
        <row r="122">
          <cell r="A122">
            <v>253</v>
          </cell>
          <cell r="B122" t="str">
            <v>119784-3030-01</v>
          </cell>
          <cell r="C122" t="str">
            <v xml:space="preserve">  21% - Prest. Serviço - Felino</v>
          </cell>
          <cell r="D122">
            <v>0</v>
          </cell>
          <cell r="E122">
            <v>0</v>
          </cell>
          <cell r="F122">
            <v>0</v>
          </cell>
          <cell r="G122">
            <v>449.36</v>
          </cell>
          <cell r="I122" t="str">
            <v>A</v>
          </cell>
          <cell r="J122">
            <v>0</v>
          </cell>
          <cell r="K122">
            <v>0</v>
          </cell>
          <cell r="L122">
            <v>0</v>
          </cell>
          <cell r="M122">
            <v>449.36</v>
          </cell>
          <cell r="N122">
            <v>0</v>
          </cell>
          <cell r="P122" t="str">
            <v>119784-3030-01</v>
          </cell>
          <cell r="Q122" t="str">
            <v xml:space="preserve">  17% - Prest. Serviço - Felino</v>
          </cell>
          <cell r="R122">
            <v>0</v>
          </cell>
          <cell r="S122">
            <v>449.36</v>
          </cell>
        </row>
        <row r="123">
          <cell r="A123">
            <v>255</v>
          </cell>
          <cell r="B123" t="str">
            <v>120428-3030-01</v>
          </cell>
          <cell r="C123" t="str">
            <v xml:space="preserve">  21% - Prest. Serviço - Torre Confec.</v>
          </cell>
          <cell r="D123">
            <v>0</v>
          </cell>
          <cell r="E123">
            <v>1780.21</v>
          </cell>
          <cell r="F123">
            <v>0</v>
          </cell>
          <cell r="G123">
            <v>1780.21</v>
          </cell>
          <cell r="I123" t="str">
            <v>A</v>
          </cell>
          <cell r="J123">
            <v>0</v>
          </cell>
          <cell r="K123">
            <v>1780.21</v>
          </cell>
          <cell r="L123">
            <v>0</v>
          </cell>
          <cell r="M123">
            <v>1780.21</v>
          </cell>
          <cell r="N123">
            <v>-1780.21</v>
          </cell>
          <cell r="P123" t="str">
            <v>120428-3030-01</v>
          </cell>
          <cell r="Q123" t="str">
            <v xml:space="preserve">  17% - Prest. Serviço - Torre Confec.</v>
          </cell>
        </row>
        <row r="124">
          <cell r="A124">
            <v>258</v>
          </cell>
          <cell r="B124" t="str">
            <v>121004-3030-01</v>
          </cell>
          <cell r="C124" t="str">
            <v xml:space="preserve">  21% - Prest. Serviço - Plataforma</v>
          </cell>
          <cell r="D124">
            <v>0</v>
          </cell>
          <cell r="E124">
            <v>1739.23</v>
          </cell>
          <cell r="F124">
            <v>0</v>
          </cell>
          <cell r="G124">
            <v>3465.23</v>
          </cell>
          <cell r="I124" t="str">
            <v>A</v>
          </cell>
          <cell r="J124">
            <v>0</v>
          </cell>
          <cell r="K124">
            <v>1739.23</v>
          </cell>
          <cell r="L124">
            <v>0</v>
          </cell>
          <cell r="M124">
            <v>3465.23</v>
          </cell>
          <cell r="N124">
            <v>-1739.23</v>
          </cell>
          <cell r="P124" t="str">
            <v>121004-3030-01</v>
          </cell>
          <cell r="Q124" t="str">
            <v xml:space="preserve">  17% - Prest. Serviço - Plataforma</v>
          </cell>
          <cell r="R124">
            <v>0</v>
          </cell>
          <cell r="S124">
            <v>1726</v>
          </cell>
        </row>
        <row r="125">
          <cell r="A125">
            <v>259</v>
          </cell>
          <cell r="B125" t="str">
            <v>121111-3030-01</v>
          </cell>
          <cell r="C125" t="str">
            <v xml:space="preserve">  21% - Prest. Serviço - Man.Inácio Filhos</v>
          </cell>
          <cell r="D125">
            <v>0</v>
          </cell>
          <cell r="E125">
            <v>2840.57</v>
          </cell>
          <cell r="F125">
            <v>0</v>
          </cell>
          <cell r="G125">
            <v>5638.56</v>
          </cell>
          <cell r="I125" t="str">
            <v>A</v>
          </cell>
          <cell r="J125">
            <v>0</v>
          </cell>
          <cell r="K125">
            <v>2840.57</v>
          </cell>
          <cell r="L125">
            <v>0</v>
          </cell>
          <cell r="M125">
            <v>5638.56</v>
          </cell>
          <cell r="N125">
            <v>-2840.57</v>
          </cell>
          <cell r="P125" t="str">
            <v>121111-3030-01</v>
          </cell>
          <cell r="Q125" t="str">
            <v xml:space="preserve">  17% - Prest. Serviço - Man.Inácio Filhos</v>
          </cell>
          <cell r="R125">
            <v>0</v>
          </cell>
          <cell r="S125">
            <v>2797.99</v>
          </cell>
        </row>
        <row r="126">
          <cell r="A126">
            <v>260</v>
          </cell>
          <cell r="B126" t="str">
            <v>121178-3030-01</v>
          </cell>
          <cell r="C126" t="str">
            <v xml:space="preserve">  21% - Prest. Serviço - C. Belmonte</v>
          </cell>
          <cell r="D126">
            <v>0</v>
          </cell>
          <cell r="E126">
            <v>681.74</v>
          </cell>
          <cell r="F126">
            <v>0</v>
          </cell>
          <cell r="G126">
            <v>1350.7</v>
          </cell>
          <cell r="I126" t="str">
            <v>A</v>
          </cell>
          <cell r="J126">
            <v>0</v>
          </cell>
          <cell r="K126">
            <v>681.74</v>
          </cell>
          <cell r="L126">
            <v>0</v>
          </cell>
          <cell r="M126">
            <v>1350.7</v>
          </cell>
          <cell r="N126">
            <v>-681.74</v>
          </cell>
          <cell r="P126" t="str">
            <v>121178-3030-01</v>
          </cell>
          <cell r="Q126" t="str">
            <v xml:space="preserve">  17% - Prest. Serviço - C. Belmonte</v>
          </cell>
          <cell r="R126">
            <v>0</v>
          </cell>
          <cell r="S126">
            <v>668.96</v>
          </cell>
        </row>
        <row r="127">
          <cell r="A127">
            <v>262</v>
          </cell>
          <cell r="B127" t="str">
            <v>121343-3030-01</v>
          </cell>
          <cell r="C127" t="str">
            <v xml:space="preserve">  21% - Prest. Serviço - G.Pestana Pous.</v>
          </cell>
          <cell r="D127">
            <v>0</v>
          </cell>
          <cell r="E127">
            <v>1358.69</v>
          </cell>
          <cell r="F127">
            <v>0</v>
          </cell>
          <cell r="G127">
            <v>2691.51</v>
          </cell>
          <cell r="I127" t="str">
            <v>A</v>
          </cell>
          <cell r="J127">
            <v>0</v>
          </cell>
          <cell r="K127">
            <v>1358.69</v>
          </cell>
          <cell r="L127">
            <v>0</v>
          </cell>
          <cell r="M127">
            <v>2691.51</v>
          </cell>
          <cell r="N127">
            <v>-1358.69</v>
          </cell>
          <cell r="P127" t="str">
            <v>121343-3030-01</v>
          </cell>
          <cell r="Q127" t="str">
            <v xml:space="preserve">  17% - Prest. Serviço - G.Pestana Pous.</v>
          </cell>
          <cell r="R127">
            <v>0</v>
          </cell>
          <cell r="S127">
            <v>1332.82</v>
          </cell>
        </row>
        <row r="128">
          <cell r="A128">
            <v>263</v>
          </cell>
          <cell r="B128" t="str">
            <v>121285-3030-01</v>
          </cell>
          <cell r="C128" t="str">
            <v xml:space="preserve">  21% - Prest. Serviço - Prado Cartolinas</v>
          </cell>
          <cell r="D128">
            <v>0</v>
          </cell>
          <cell r="E128">
            <v>1400</v>
          </cell>
          <cell r="F128">
            <v>0</v>
          </cell>
          <cell r="G128">
            <v>16800</v>
          </cell>
          <cell r="I128" t="str">
            <v>A</v>
          </cell>
          <cell r="J128">
            <v>0</v>
          </cell>
          <cell r="K128">
            <v>1400</v>
          </cell>
          <cell r="L128">
            <v>0</v>
          </cell>
          <cell r="M128">
            <v>16800</v>
          </cell>
          <cell r="N128">
            <v>-1400</v>
          </cell>
          <cell r="P128" t="str">
            <v>121285-3030-01</v>
          </cell>
          <cell r="Q128" t="str">
            <v xml:space="preserve">  17% - Prest. Serviço - Prado Cartolinas</v>
          </cell>
          <cell r="R128">
            <v>0</v>
          </cell>
          <cell r="S128">
            <v>15400</v>
          </cell>
        </row>
        <row r="129">
          <cell r="A129">
            <v>264</v>
          </cell>
          <cell r="B129" t="str">
            <v>121293-3030-01</v>
          </cell>
          <cell r="C129" t="str">
            <v xml:space="preserve">  21% - Prest. Serviço - Prado Karton</v>
          </cell>
          <cell r="D129">
            <v>0</v>
          </cell>
          <cell r="E129">
            <v>1400</v>
          </cell>
          <cell r="F129">
            <v>0</v>
          </cell>
          <cell r="G129">
            <v>16800</v>
          </cell>
          <cell r="I129" t="str">
            <v>A</v>
          </cell>
          <cell r="J129">
            <v>0</v>
          </cell>
          <cell r="K129">
            <v>1400</v>
          </cell>
          <cell r="L129">
            <v>0</v>
          </cell>
          <cell r="M129">
            <v>16800</v>
          </cell>
          <cell r="N129">
            <v>-1400</v>
          </cell>
          <cell r="P129" t="str">
            <v>121293-3030-01</v>
          </cell>
          <cell r="Q129" t="str">
            <v xml:space="preserve">  17% - Prest. Serviço - Prado Karton</v>
          </cell>
          <cell r="R129">
            <v>0</v>
          </cell>
          <cell r="S129">
            <v>15400</v>
          </cell>
        </row>
        <row r="130">
          <cell r="A130">
            <v>265</v>
          </cell>
          <cell r="B130" t="str">
            <v>203323-3030-01</v>
          </cell>
          <cell r="C130" t="str">
            <v xml:space="preserve">  21% - Prest. Serviço - Cabelte</v>
          </cell>
          <cell r="D130">
            <v>0</v>
          </cell>
          <cell r="E130">
            <v>1050</v>
          </cell>
          <cell r="F130">
            <v>0</v>
          </cell>
          <cell r="G130">
            <v>12600</v>
          </cell>
          <cell r="I130" t="str">
            <v>A</v>
          </cell>
          <cell r="J130">
            <v>0</v>
          </cell>
          <cell r="K130">
            <v>1050</v>
          </cell>
          <cell r="L130">
            <v>0</v>
          </cell>
          <cell r="M130">
            <v>12600</v>
          </cell>
          <cell r="N130">
            <v>-1050</v>
          </cell>
          <cell r="P130" t="str">
            <v>203323-3030-01</v>
          </cell>
          <cell r="Q130" t="str">
            <v xml:space="preserve">  17% - Prest. Serviço - Cabelte</v>
          </cell>
          <cell r="R130">
            <v>0</v>
          </cell>
          <cell r="S130">
            <v>11550</v>
          </cell>
        </row>
        <row r="131">
          <cell r="A131">
            <v>266</v>
          </cell>
          <cell r="B131" t="str">
            <v>121889-3030-01</v>
          </cell>
          <cell r="C131" t="str">
            <v xml:space="preserve">  21% - Prest. Serviço - NG</v>
          </cell>
          <cell r="D131">
            <v>0</v>
          </cell>
          <cell r="E131">
            <v>1319.92</v>
          </cell>
          <cell r="F131">
            <v>0</v>
          </cell>
          <cell r="G131">
            <v>2639.84</v>
          </cell>
          <cell r="I131" t="str">
            <v>A</v>
          </cell>
          <cell r="J131">
            <v>0</v>
          </cell>
          <cell r="K131">
            <v>1319.92</v>
          </cell>
          <cell r="L131">
            <v>0</v>
          </cell>
          <cell r="M131">
            <v>2639.84</v>
          </cell>
          <cell r="N131">
            <v>-1319.92</v>
          </cell>
          <cell r="P131" t="str">
            <v>121889-3030-01</v>
          </cell>
          <cell r="Q131" t="str">
            <v xml:space="preserve">  17% - Prest. Serviço - NG</v>
          </cell>
          <cell r="R131">
            <v>0</v>
          </cell>
          <cell r="S131">
            <v>1319.92</v>
          </cell>
        </row>
        <row r="132">
          <cell r="A132">
            <v>267</v>
          </cell>
          <cell r="B132" t="str">
            <v>000117-3030-20</v>
          </cell>
          <cell r="C132" t="str">
            <v xml:space="preserve">  21% - Prest. Serviço - Op. Estrangeiro</v>
          </cell>
          <cell r="D132">
            <v>0</v>
          </cell>
          <cell r="E132">
            <v>0</v>
          </cell>
          <cell r="F132">
            <v>0</v>
          </cell>
          <cell r="G132">
            <v>2281.0500000000002</v>
          </cell>
          <cell r="I132" t="str">
            <v>A</v>
          </cell>
          <cell r="J132">
            <v>0</v>
          </cell>
          <cell r="K132">
            <v>0</v>
          </cell>
          <cell r="L132">
            <v>0</v>
          </cell>
          <cell r="M132">
            <v>2281.0500000000002</v>
          </cell>
          <cell r="N132">
            <v>0</v>
          </cell>
          <cell r="P132" t="str">
            <v>000117-3030-20</v>
          </cell>
          <cell r="Q132" t="str">
            <v xml:space="preserve">  17% - Prest. Serviço - Op. Estrangeiro</v>
          </cell>
          <cell r="R132">
            <v>0</v>
          </cell>
          <cell r="S132">
            <v>2281.0500000000002</v>
          </cell>
        </row>
        <row r="133">
          <cell r="A133">
            <v>268</v>
          </cell>
          <cell r="B133" t="str">
            <v>123489-3030-01</v>
          </cell>
          <cell r="C133" t="str">
            <v xml:space="preserve">  21% - Prest. Serviço - Grupo Visabeira</v>
          </cell>
          <cell r="D133">
            <v>0</v>
          </cell>
          <cell r="E133">
            <v>1576.95</v>
          </cell>
          <cell r="F133">
            <v>0</v>
          </cell>
          <cell r="G133">
            <v>8486.6299999999992</v>
          </cell>
          <cell r="I133" t="str">
            <v>A</v>
          </cell>
          <cell r="J133">
            <v>0</v>
          </cell>
          <cell r="K133">
            <v>1576.95</v>
          </cell>
          <cell r="L133">
            <v>0</v>
          </cell>
          <cell r="M133">
            <v>8486.6299999999992</v>
          </cell>
          <cell r="N133">
            <v>-1576.95</v>
          </cell>
          <cell r="R133">
            <v>0</v>
          </cell>
          <cell r="S133">
            <v>6909.68</v>
          </cell>
        </row>
        <row r="134">
          <cell r="A134">
            <v>269</v>
          </cell>
          <cell r="B134" t="str">
            <v>123398-3030-01</v>
          </cell>
          <cell r="C134" t="str">
            <v xml:space="preserve">  21% - Prest. Serviço - Inbepor</v>
          </cell>
          <cell r="D134">
            <v>0</v>
          </cell>
          <cell r="E134">
            <v>0</v>
          </cell>
          <cell r="F134">
            <v>0</v>
          </cell>
          <cell r="G134">
            <v>3412.5</v>
          </cell>
          <cell r="I134" t="str">
            <v>A</v>
          </cell>
          <cell r="J134">
            <v>0</v>
          </cell>
          <cell r="K134">
            <v>0</v>
          </cell>
          <cell r="L134">
            <v>0</v>
          </cell>
          <cell r="M134">
            <v>3412.5</v>
          </cell>
          <cell r="N134">
            <v>0</v>
          </cell>
          <cell r="R134">
            <v>0</v>
          </cell>
          <cell r="S134">
            <v>3412.5</v>
          </cell>
        </row>
        <row r="135">
          <cell r="A135">
            <v>270</v>
          </cell>
          <cell r="B135" t="str">
            <v>000117-3030-02</v>
          </cell>
          <cell r="C135" t="str">
            <v xml:space="preserve">  21% - Material de Transporte</v>
          </cell>
          <cell r="D135">
            <v>0</v>
          </cell>
          <cell r="E135">
            <v>0</v>
          </cell>
          <cell r="F135">
            <v>0</v>
          </cell>
          <cell r="G135">
            <v>611.78</v>
          </cell>
          <cell r="I135" t="str">
            <v>A</v>
          </cell>
          <cell r="J135">
            <v>0</v>
          </cell>
          <cell r="K135">
            <v>0</v>
          </cell>
          <cell r="L135">
            <v>0</v>
          </cell>
          <cell r="M135">
            <v>611.78</v>
          </cell>
          <cell r="N135">
            <v>0</v>
          </cell>
          <cell r="R135">
            <v>0</v>
          </cell>
          <cell r="S135">
            <v>611.78</v>
          </cell>
        </row>
        <row r="136">
          <cell r="A136">
            <v>272</v>
          </cell>
          <cell r="B136" t="str">
            <v>000117-3030-99</v>
          </cell>
          <cell r="C136" t="str">
            <v xml:space="preserve">  IVA Liquidado - Conta Reflexa</v>
          </cell>
          <cell r="D136">
            <v>16512.740000000002</v>
          </cell>
          <cell r="E136">
            <v>0</v>
          </cell>
          <cell r="F136">
            <v>95249.57</v>
          </cell>
          <cell r="G136">
            <v>0</v>
          </cell>
          <cell r="I136" t="str">
            <v>A</v>
          </cell>
          <cell r="J136">
            <v>16512.740000000002</v>
          </cell>
          <cell r="K136">
            <v>0</v>
          </cell>
          <cell r="L136">
            <v>95249.57</v>
          </cell>
          <cell r="M136">
            <v>0</v>
          </cell>
          <cell r="N136">
            <v>16512.740000000002</v>
          </cell>
          <cell r="P136" t="str">
            <v>000117-3030-99</v>
          </cell>
          <cell r="Q136" t="str">
            <v xml:space="preserve">  IVA Liquidado - Conta Reflexa</v>
          </cell>
          <cell r="R136">
            <v>78736.83</v>
          </cell>
          <cell r="S136">
            <v>0</v>
          </cell>
        </row>
        <row r="137">
          <cell r="A137">
            <v>277</v>
          </cell>
          <cell r="B137">
            <v>24343</v>
          </cell>
          <cell r="C137" t="str">
            <v>Anuais por cálculo do pro rata definitivo</v>
          </cell>
          <cell r="D137">
            <v>0</v>
          </cell>
          <cell r="E137">
            <v>0</v>
          </cell>
          <cell r="F137">
            <v>5029.78</v>
          </cell>
          <cell r="G137">
            <v>5029.78</v>
          </cell>
          <cell r="I137" t="str">
            <v>A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24343</v>
          </cell>
          <cell r="Q137" t="str">
            <v>Anuais por cácuo do pro rata definitivo</v>
          </cell>
          <cell r="S137">
            <v>0</v>
          </cell>
        </row>
        <row r="138">
          <cell r="A138">
            <v>278</v>
          </cell>
          <cell r="B138" t="str">
            <v>000117-3034-01</v>
          </cell>
          <cell r="C138" t="str">
            <v xml:space="preserve">  Cálculo do pro rata definitivo</v>
          </cell>
          <cell r="D138">
            <v>5029.78</v>
          </cell>
          <cell r="E138">
            <v>0</v>
          </cell>
          <cell r="F138">
            <v>5029.78</v>
          </cell>
          <cell r="G138">
            <v>0</v>
          </cell>
          <cell r="I138" t="str">
            <v>A</v>
          </cell>
          <cell r="J138">
            <v>5029.78</v>
          </cell>
          <cell r="K138">
            <v>0</v>
          </cell>
          <cell r="L138">
            <v>5029.78</v>
          </cell>
          <cell r="M138">
            <v>0</v>
          </cell>
          <cell r="N138">
            <v>5029.78</v>
          </cell>
        </row>
        <row r="139">
          <cell r="A139">
            <v>279</v>
          </cell>
          <cell r="B139" t="str">
            <v>000117-3034-99</v>
          </cell>
          <cell r="C139" t="str">
            <v xml:space="preserve">  Pro rata definitivo - Conta Reflexa</v>
          </cell>
          <cell r="D139">
            <v>0</v>
          </cell>
          <cell r="E139">
            <v>5029.78</v>
          </cell>
          <cell r="F139">
            <v>0</v>
          </cell>
          <cell r="G139">
            <v>5029.78</v>
          </cell>
          <cell r="I139" t="str">
            <v>A</v>
          </cell>
          <cell r="J139">
            <v>0</v>
          </cell>
          <cell r="K139">
            <v>5029.78</v>
          </cell>
          <cell r="L139">
            <v>0</v>
          </cell>
          <cell r="M139">
            <v>5029.78</v>
          </cell>
          <cell r="N139">
            <v>-5029.78</v>
          </cell>
        </row>
        <row r="140">
          <cell r="A140">
            <v>283</v>
          </cell>
          <cell r="B140">
            <v>2436</v>
          </cell>
          <cell r="C140" t="str">
            <v>IVA a pagar</v>
          </cell>
          <cell r="D140">
            <v>0</v>
          </cell>
          <cell r="E140">
            <v>11309.49</v>
          </cell>
          <cell r="F140">
            <v>0</v>
          </cell>
          <cell r="G140">
            <v>20729.18</v>
          </cell>
          <cell r="I140" t="str">
            <v>A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-11309.49</v>
          </cell>
          <cell r="P140">
            <v>2436</v>
          </cell>
          <cell r="Q140" t="str">
            <v>IVA a pagar</v>
          </cell>
          <cell r="R140">
            <v>0</v>
          </cell>
          <cell r="S140">
            <v>9419.69</v>
          </cell>
        </row>
        <row r="141">
          <cell r="A141">
            <v>284</v>
          </cell>
          <cell r="B141" t="str">
            <v>000117-1266-01</v>
          </cell>
          <cell r="C141" t="str">
            <v xml:space="preserve">  Liquidações Correntes</v>
          </cell>
          <cell r="D141">
            <v>0</v>
          </cell>
          <cell r="E141">
            <v>11309.49</v>
          </cell>
          <cell r="F141">
            <v>0</v>
          </cell>
          <cell r="G141">
            <v>20729.18</v>
          </cell>
          <cell r="I141" t="str">
            <v>A</v>
          </cell>
          <cell r="J141">
            <v>0</v>
          </cell>
          <cell r="K141">
            <v>11309.49</v>
          </cell>
          <cell r="L141">
            <v>0</v>
          </cell>
          <cell r="M141">
            <v>20729.18</v>
          </cell>
          <cell r="N141">
            <v>-11309.49</v>
          </cell>
          <cell r="P141" t="str">
            <v>000117-1266-01</v>
          </cell>
          <cell r="Q141" t="str">
            <v xml:space="preserve">  Liquidações Correntes</v>
          </cell>
          <cell r="R141">
            <v>0</v>
          </cell>
          <cell r="S141">
            <v>9419.69</v>
          </cell>
        </row>
        <row r="142">
          <cell r="A142">
            <v>288</v>
          </cell>
          <cell r="B142">
            <v>244</v>
          </cell>
          <cell r="C142" t="str">
            <v>Restantes impostos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I142" t="str">
            <v>A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5</v>
          </cell>
          <cell r="P142">
            <v>244</v>
          </cell>
          <cell r="Q142" t="str">
            <v>Restantes impostos</v>
          </cell>
          <cell r="R142">
            <v>0</v>
          </cell>
          <cell r="S142">
            <v>5</v>
          </cell>
        </row>
        <row r="143">
          <cell r="A143">
            <v>289</v>
          </cell>
          <cell r="B143">
            <v>0</v>
          </cell>
          <cell r="C143" t="str">
            <v>Imposto de Selo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I143" t="str">
            <v>A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5</v>
          </cell>
          <cell r="P143">
            <v>0</v>
          </cell>
          <cell r="Q143" t="str">
            <v>Imposto de Selo</v>
          </cell>
          <cell r="R143">
            <v>0</v>
          </cell>
          <cell r="S143">
            <v>5</v>
          </cell>
        </row>
        <row r="144">
          <cell r="A144">
            <v>291</v>
          </cell>
          <cell r="B144">
            <v>0</v>
          </cell>
          <cell r="C144" t="str">
            <v>Do selo - Outros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I144" t="str">
            <v>A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</v>
          </cell>
          <cell r="P144">
            <v>0</v>
          </cell>
          <cell r="Q144" t="str">
            <v>Do selo - Outros</v>
          </cell>
          <cell r="R144">
            <v>0</v>
          </cell>
          <cell r="S144">
            <v>5</v>
          </cell>
        </row>
        <row r="145">
          <cell r="A145">
            <v>293</v>
          </cell>
          <cell r="B145" t="str">
            <v>000117-8084-01</v>
          </cell>
          <cell r="C145" t="str">
            <v xml:space="preserve">  Outros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I145" t="str">
            <v>A</v>
          </cell>
          <cell r="J145">
            <v>5</v>
          </cell>
          <cell r="K145">
            <v>0</v>
          </cell>
          <cell r="L145">
            <v>0</v>
          </cell>
          <cell r="M145">
            <v>0</v>
          </cell>
          <cell r="N145">
            <v>5</v>
          </cell>
          <cell r="P145" t="str">
            <v>000117-8084-01</v>
          </cell>
          <cell r="Q145" t="str">
            <v xml:space="preserve">  Outros</v>
          </cell>
          <cell r="R145">
            <v>0</v>
          </cell>
          <cell r="S145">
            <v>5</v>
          </cell>
        </row>
        <row r="146">
          <cell r="A146">
            <v>294</v>
          </cell>
          <cell r="B146">
            <v>245</v>
          </cell>
          <cell r="C146" t="str">
            <v>Contribuições para a Segurança Social</v>
          </cell>
          <cell r="D146">
            <v>11433.71</v>
          </cell>
          <cell r="E146">
            <v>0</v>
          </cell>
          <cell r="F146">
            <v>0</v>
          </cell>
          <cell r="G146">
            <v>12920.83</v>
          </cell>
          <cell r="I146" t="str">
            <v>A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11433.71</v>
          </cell>
          <cell r="P146">
            <v>245</v>
          </cell>
          <cell r="Q146" t="str">
            <v>Contribuições para a Segurança Social</v>
          </cell>
          <cell r="R146">
            <v>0</v>
          </cell>
          <cell r="S146">
            <v>24354.54</v>
          </cell>
        </row>
        <row r="147">
          <cell r="A147">
            <v>295</v>
          </cell>
          <cell r="B147" t="str">
            <v>000117-1281-01</v>
          </cell>
          <cell r="C147" t="str">
            <v xml:space="preserve">  Contribuições Segurança Social</v>
          </cell>
          <cell r="D147">
            <v>11433.71</v>
          </cell>
          <cell r="E147">
            <v>0</v>
          </cell>
          <cell r="F147">
            <v>0</v>
          </cell>
          <cell r="G147">
            <v>12920.83</v>
          </cell>
          <cell r="I147" t="str">
            <v>A</v>
          </cell>
          <cell r="J147">
            <v>11433.71</v>
          </cell>
          <cell r="K147">
            <v>0</v>
          </cell>
          <cell r="L147">
            <v>0</v>
          </cell>
          <cell r="M147">
            <v>12920.83</v>
          </cell>
          <cell r="N147">
            <v>11433.71</v>
          </cell>
          <cell r="P147" t="str">
            <v>000117-1281-01</v>
          </cell>
          <cell r="Q147" t="str">
            <v xml:space="preserve">  Contribuições Segurança Social</v>
          </cell>
          <cell r="R147">
            <v>0</v>
          </cell>
          <cell r="S147">
            <v>24354.54</v>
          </cell>
        </row>
        <row r="148">
          <cell r="A148">
            <v>331</v>
          </cell>
          <cell r="B148">
            <v>26</v>
          </cell>
          <cell r="C148" t="str">
            <v>Outros devedores e credores</v>
          </cell>
          <cell r="D148">
            <v>168347.33</v>
          </cell>
          <cell r="E148">
            <v>0</v>
          </cell>
          <cell r="F148">
            <v>2294093.12</v>
          </cell>
          <cell r="G148">
            <v>70316.88</v>
          </cell>
          <cell r="I148" t="str">
            <v>A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168347.33</v>
          </cell>
          <cell r="P148">
            <v>26</v>
          </cell>
          <cell r="Q148" t="str">
            <v>Outros devedores e credores</v>
          </cell>
          <cell r="R148">
            <v>2130626.33</v>
          </cell>
          <cell r="S148">
            <v>75197.42</v>
          </cell>
        </row>
        <row r="149">
          <cell r="A149">
            <v>332</v>
          </cell>
          <cell r="B149">
            <v>261</v>
          </cell>
          <cell r="C149" t="str">
            <v>Fornecedores de imobilizado</v>
          </cell>
          <cell r="D149">
            <v>4795.54</v>
          </cell>
          <cell r="E149">
            <v>0</v>
          </cell>
          <cell r="F149">
            <v>0</v>
          </cell>
          <cell r="G149">
            <v>70316.88</v>
          </cell>
          <cell r="I149" t="str">
            <v>A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4795.54</v>
          </cell>
          <cell r="P149">
            <v>261</v>
          </cell>
          <cell r="Q149" t="str">
            <v>Fornecedores de imobilizado</v>
          </cell>
          <cell r="R149">
            <v>0</v>
          </cell>
          <cell r="S149">
            <v>75112.42</v>
          </cell>
        </row>
        <row r="150">
          <cell r="A150">
            <v>333</v>
          </cell>
          <cell r="B150">
            <v>2611</v>
          </cell>
          <cell r="C150" t="str">
            <v>Fornecedores de imobilizado, c/c</v>
          </cell>
          <cell r="D150">
            <v>4795.54</v>
          </cell>
          <cell r="E150">
            <v>0</v>
          </cell>
          <cell r="F150">
            <v>0</v>
          </cell>
          <cell r="G150">
            <v>70316.88</v>
          </cell>
          <cell r="I150" t="str">
            <v>A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4795.54</v>
          </cell>
          <cell r="P150">
            <v>2611</v>
          </cell>
          <cell r="Q150" t="str">
            <v>Fornecedores de imobilizado, c/c</v>
          </cell>
          <cell r="R150">
            <v>0</v>
          </cell>
          <cell r="S150">
            <v>75112.42</v>
          </cell>
        </row>
        <row r="151">
          <cell r="A151">
            <v>334</v>
          </cell>
          <cell r="B151">
            <v>0</v>
          </cell>
          <cell r="C151" t="str">
            <v>Forn Imob Reg Loc Financeira</v>
          </cell>
          <cell r="D151">
            <v>4795.54</v>
          </cell>
          <cell r="E151">
            <v>0</v>
          </cell>
          <cell r="F151">
            <v>0</v>
          </cell>
          <cell r="G151">
            <v>70316.88</v>
          </cell>
          <cell r="I151" t="str">
            <v>A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4795.54</v>
          </cell>
          <cell r="P151">
            <v>0</v>
          </cell>
          <cell r="Q151" t="str">
            <v>Forn Imob Reg Loc Financeira</v>
          </cell>
          <cell r="R151">
            <v>0</v>
          </cell>
          <cell r="S151">
            <v>75112.42</v>
          </cell>
        </row>
        <row r="152">
          <cell r="A152">
            <v>335</v>
          </cell>
          <cell r="B152">
            <v>0</v>
          </cell>
          <cell r="C152" t="str">
            <v>Residentes</v>
          </cell>
          <cell r="D152">
            <v>4795.54</v>
          </cell>
          <cell r="E152">
            <v>0</v>
          </cell>
          <cell r="F152">
            <v>0</v>
          </cell>
          <cell r="G152">
            <v>70316.88</v>
          </cell>
          <cell r="I152" t="str">
            <v>A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4795.54</v>
          </cell>
          <cell r="P152">
            <v>0</v>
          </cell>
          <cell r="Q152" t="str">
            <v>Residentes</v>
          </cell>
          <cell r="R152">
            <v>0</v>
          </cell>
          <cell r="S152">
            <v>75112.42</v>
          </cell>
        </row>
        <row r="153">
          <cell r="A153">
            <v>336</v>
          </cell>
          <cell r="B153" t="str">
            <v>102764-1182-07</v>
          </cell>
          <cell r="C153" t="str">
            <v xml:space="preserve">  Caixa Leasing e Factoring 305903</v>
          </cell>
          <cell r="D153">
            <v>1047.73</v>
          </cell>
          <cell r="E153">
            <v>0</v>
          </cell>
          <cell r="F153">
            <v>0</v>
          </cell>
          <cell r="G153">
            <v>12262.76</v>
          </cell>
          <cell r="I153" t="str">
            <v>A</v>
          </cell>
          <cell r="J153">
            <v>1047.73</v>
          </cell>
          <cell r="K153">
            <v>0</v>
          </cell>
          <cell r="L153">
            <v>0</v>
          </cell>
          <cell r="M153">
            <v>12262.76</v>
          </cell>
          <cell r="N153">
            <v>1047.73</v>
          </cell>
          <cell r="P153" t="str">
            <v>102764-1182-07</v>
          </cell>
          <cell r="Q153" t="str">
            <v xml:space="preserve">  Locapor 305903</v>
          </cell>
          <cell r="R153">
            <v>0</v>
          </cell>
          <cell r="S153">
            <v>13310.49</v>
          </cell>
        </row>
        <row r="154">
          <cell r="A154">
            <v>337</v>
          </cell>
          <cell r="B154" t="str">
            <v>102764-1182-08</v>
          </cell>
          <cell r="C154" t="str">
            <v xml:space="preserve">  Caixa Leasing e Factoring 306170</v>
          </cell>
          <cell r="D154">
            <v>1023.42</v>
          </cell>
          <cell r="E154">
            <v>0</v>
          </cell>
          <cell r="F154">
            <v>0</v>
          </cell>
          <cell r="G154">
            <v>11978.13</v>
          </cell>
          <cell r="I154" t="str">
            <v>A</v>
          </cell>
          <cell r="J154">
            <v>1023.42</v>
          </cell>
          <cell r="K154">
            <v>0</v>
          </cell>
          <cell r="L154">
            <v>0</v>
          </cell>
          <cell r="M154">
            <v>11978.13</v>
          </cell>
          <cell r="N154">
            <v>1023.42</v>
          </cell>
          <cell r="P154" t="str">
            <v>102764-1182-08</v>
          </cell>
          <cell r="Q154" t="str">
            <v xml:space="preserve">  Locapor 306170</v>
          </cell>
          <cell r="R154">
            <v>0</v>
          </cell>
          <cell r="S154">
            <v>13001.55</v>
          </cell>
        </row>
        <row r="155">
          <cell r="A155">
            <v>338</v>
          </cell>
          <cell r="B155" t="str">
            <v>102764-1182-09</v>
          </cell>
          <cell r="C155" t="str">
            <v xml:space="preserve">  Caixa Leasing e Factoring 307652</v>
          </cell>
          <cell r="D155">
            <v>715.55</v>
          </cell>
          <cell r="E155">
            <v>0</v>
          </cell>
          <cell r="F155">
            <v>0</v>
          </cell>
          <cell r="G155">
            <v>10611.75</v>
          </cell>
          <cell r="I155" t="str">
            <v>A</v>
          </cell>
          <cell r="J155">
            <v>715.55</v>
          </cell>
          <cell r="K155">
            <v>0</v>
          </cell>
          <cell r="L155">
            <v>0</v>
          </cell>
          <cell r="M155">
            <v>10611.75</v>
          </cell>
          <cell r="N155">
            <v>715.55</v>
          </cell>
          <cell r="P155" t="str">
            <v>102764-1182-09</v>
          </cell>
          <cell r="Q155" t="str">
            <v xml:space="preserve">  Locapor 307652</v>
          </cell>
          <cell r="R155">
            <v>0</v>
          </cell>
          <cell r="S155">
            <v>11327.3</v>
          </cell>
        </row>
        <row r="156">
          <cell r="A156">
            <v>339</v>
          </cell>
          <cell r="B156" t="str">
            <v>102764-1182-10</v>
          </cell>
          <cell r="C156" t="str">
            <v xml:space="preserve">  Caixa Leasing e Factoring 314398</v>
          </cell>
          <cell r="D156">
            <v>701.8</v>
          </cell>
          <cell r="E156">
            <v>0</v>
          </cell>
          <cell r="F156">
            <v>0</v>
          </cell>
          <cell r="G156">
            <v>20166.52</v>
          </cell>
          <cell r="I156" t="str">
            <v>A</v>
          </cell>
          <cell r="J156">
            <v>701.8</v>
          </cell>
          <cell r="K156">
            <v>0</v>
          </cell>
          <cell r="L156">
            <v>0</v>
          </cell>
          <cell r="M156">
            <v>20166.52</v>
          </cell>
          <cell r="N156">
            <v>701.8</v>
          </cell>
          <cell r="P156" t="str">
            <v>102764-1182-10</v>
          </cell>
          <cell r="Q156" t="str">
            <v xml:space="preserve">  Locapor 314398</v>
          </cell>
          <cell r="R156">
            <v>0</v>
          </cell>
          <cell r="S156">
            <v>20868.32</v>
          </cell>
        </row>
        <row r="157">
          <cell r="A157">
            <v>340</v>
          </cell>
          <cell r="B157" t="str">
            <v>102764-1182-11</v>
          </cell>
          <cell r="C157" t="str">
            <v xml:space="preserve">  Caixa Leasing e Factoring 305954</v>
          </cell>
          <cell r="D157">
            <v>1307.04</v>
          </cell>
          <cell r="E157">
            <v>0</v>
          </cell>
          <cell r="F157">
            <v>0</v>
          </cell>
          <cell r="G157">
            <v>15297.72</v>
          </cell>
          <cell r="I157" t="str">
            <v>A</v>
          </cell>
          <cell r="J157">
            <v>1307.04</v>
          </cell>
          <cell r="K157">
            <v>0</v>
          </cell>
          <cell r="L157">
            <v>0</v>
          </cell>
          <cell r="M157">
            <v>15297.72</v>
          </cell>
          <cell r="N157">
            <v>1307.04</v>
          </cell>
          <cell r="P157" t="str">
            <v>102764-1182-11</v>
          </cell>
          <cell r="Q157" t="str">
            <v xml:space="preserve">  Locapor 305954</v>
          </cell>
          <cell r="R157">
            <v>0</v>
          </cell>
          <cell r="S157">
            <v>16604.759999999998</v>
          </cell>
        </row>
        <row r="158">
          <cell r="A158">
            <v>343</v>
          </cell>
          <cell r="B158">
            <v>262</v>
          </cell>
          <cell r="C158" t="str">
            <v>Pessoal</v>
          </cell>
          <cell r="D158">
            <v>85</v>
          </cell>
          <cell r="E158">
            <v>0</v>
          </cell>
          <cell r="F158">
            <v>0</v>
          </cell>
          <cell r="G158">
            <v>0</v>
          </cell>
          <cell r="I158" t="str">
            <v>A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85</v>
          </cell>
          <cell r="P158">
            <v>262</v>
          </cell>
          <cell r="Q158" t="str">
            <v>Pessoal</v>
          </cell>
          <cell r="R158">
            <v>0</v>
          </cell>
          <cell r="S158">
            <v>85</v>
          </cell>
        </row>
        <row r="159">
          <cell r="A159">
            <v>346</v>
          </cell>
          <cell r="B159">
            <v>2622</v>
          </cell>
          <cell r="C159" t="str">
            <v>Remunerações a pagar ao Pessoal</v>
          </cell>
          <cell r="D159">
            <v>85</v>
          </cell>
          <cell r="E159">
            <v>0</v>
          </cell>
          <cell r="F159">
            <v>0</v>
          </cell>
          <cell r="G159">
            <v>0</v>
          </cell>
          <cell r="I159" t="str">
            <v>A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85</v>
          </cell>
          <cell r="P159">
            <v>2622</v>
          </cell>
          <cell r="Q159" t="str">
            <v>Remunerações a pagar ao Pessoal</v>
          </cell>
          <cell r="R159">
            <v>0</v>
          </cell>
          <cell r="S159">
            <v>85</v>
          </cell>
        </row>
        <row r="160">
          <cell r="A160">
            <v>347</v>
          </cell>
          <cell r="B160" t="str">
            <v>000117-1198-01</v>
          </cell>
          <cell r="C160" t="str">
            <v xml:space="preserve">  Pessoal</v>
          </cell>
          <cell r="D160">
            <v>85</v>
          </cell>
          <cell r="E160">
            <v>0</v>
          </cell>
          <cell r="F160">
            <v>0</v>
          </cell>
          <cell r="G160">
            <v>0</v>
          </cell>
          <cell r="I160" t="str">
            <v>A</v>
          </cell>
          <cell r="J160">
            <v>85</v>
          </cell>
          <cell r="K160">
            <v>0</v>
          </cell>
          <cell r="L160">
            <v>0</v>
          </cell>
          <cell r="M160">
            <v>0</v>
          </cell>
          <cell r="N160">
            <v>85</v>
          </cell>
          <cell r="P160" t="str">
            <v>000117-1198-01</v>
          </cell>
          <cell r="Q160" t="str">
            <v xml:space="preserve">  Pessoal</v>
          </cell>
          <cell r="R160">
            <v>0</v>
          </cell>
          <cell r="S160">
            <v>85</v>
          </cell>
        </row>
        <row r="161">
          <cell r="A161">
            <v>363</v>
          </cell>
          <cell r="B161">
            <v>268</v>
          </cell>
          <cell r="C161" t="str">
            <v>Devedores e credores diversos</v>
          </cell>
          <cell r="D161">
            <v>163466.79</v>
          </cell>
          <cell r="E161">
            <v>0</v>
          </cell>
          <cell r="F161">
            <v>2294093.12</v>
          </cell>
          <cell r="G161">
            <v>0</v>
          </cell>
          <cell r="I161" t="str">
            <v>A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163466.79</v>
          </cell>
          <cell r="P161">
            <v>268</v>
          </cell>
          <cell r="Q161" t="str">
            <v>Devedores e credores diversos</v>
          </cell>
          <cell r="R161">
            <v>2130626.33</v>
          </cell>
          <cell r="S161">
            <v>0</v>
          </cell>
        </row>
        <row r="162">
          <cell r="A162">
            <v>364</v>
          </cell>
          <cell r="B162">
            <v>0</v>
          </cell>
          <cell r="C162" t="str">
            <v>Devedores Diversos</v>
          </cell>
          <cell r="D162">
            <v>163466.79</v>
          </cell>
          <cell r="E162">
            <v>0</v>
          </cell>
          <cell r="F162">
            <v>2294093.12</v>
          </cell>
          <cell r="G162">
            <v>0</v>
          </cell>
          <cell r="I162" t="str">
            <v>A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163466.79</v>
          </cell>
          <cell r="P162">
            <v>0</v>
          </cell>
          <cell r="Q162" t="str">
            <v>Devedores Diversos</v>
          </cell>
          <cell r="R162">
            <v>2130626.33</v>
          </cell>
          <cell r="S162">
            <v>0</v>
          </cell>
        </row>
        <row r="163">
          <cell r="A163">
            <v>365</v>
          </cell>
          <cell r="B163">
            <v>0</v>
          </cell>
          <cell r="C163" t="str">
            <v>Crédito Vivo</v>
          </cell>
          <cell r="D163">
            <v>163466.79</v>
          </cell>
          <cell r="E163">
            <v>0</v>
          </cell>
          <cell r="F163">
            <v>1231930</v>
          </cell>
          <cell r="G163">
            <v>0</v>
          </cell>
          <cell r="I163" t="str">
            <v>A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163466.79</v>
          </cell>
          <cell r="P163">
            <v>0</v>
          </cell>
          <cell r="Q163" t="str">
            <v>Crédito Vivo</v>
          </cell>
          <cell r="R163">
            <v>1068463.21</v>
          </cell>
          <cell r="S163">
            <v>0</v>
          </cell>
        </row>
        <row r="164">
          <cell r="A164">
            <v>366</v>
          </cell>
          <cell r="B164">
            <v>0</v>
          </cell>
          <cell r="C164" t="str">
            <v>Vendas de Activos</v>
          </cell>
          <cell r="D164">
            <v>305479.65000000002</v>
          </cell>
          <cell r="E164">
            <v>0</v>
          </cell>
          <cell r="F164">
            <v>1206313.6599999999</v>
          </cell>
          <cell r="G164">
            <v>0</v>
          </cell>
          <cell r="I164" t="str">
            <v>A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305479.65000000002</v>
          </cell>
          <cell r="P164">
            <v>0</v>
          </cell>
          <cell r="Q164" t="str">
            <v>Vendas de Activos</v>
          </cell>
          <cell r="R164">
            <v>900834.01</v>
          </cell>
          <cell r="S164">
            <v>0</v>
          </cell>
        </row>
        <row r="165">
          <cell r="A165">
            <v>367</v>
          </cell>
          <cell r="B165" t="str">
            <v>119586-0624-01</v>
          </cell>
          <cell r="C165" t="str">
            <v xml:space="preserve">  Alexandre Magalhães</v>
          </cell>
          <cell r="D165">
            <v>0</v>
          </cell>
          <cell r="E165">
            <v>0</v>
          </cell>
          <cell r="F165">
            <v>15627.4</v>
          </cell>
          <cell r="G165">
            <v>0</v>
          </cell>
          <cell r="I165" t="str">
            <v>A</v>
          </cell>
          <cell r="J165">
            <v>0</v>
          </cell>
          <cell r="K165">
            <v>0</v>
          </cell>
          <cell r="L165">
            <v>15627.4</v>
          </cell>
          <cell r="M165">
            <v>0</v>
          </cell>
          <cell r="N165">
            <v>0</v>
          </cell>
          <cell r="P165" t="str">
            <v>119586-0624-01</v>
          </cell>
          <cell r="Q165" t="str">
            <v xml:space="preserve">  Alexandre Magalhães</v>
          </cell>
          <cell r="R165">
            <v>15627.4</v>
          </cell>
          <cell r="S165">
            <v>0</v>
          </cell>
        </row>
        <row r="166">
          <cell r="A166">
            <v>368</v>
          </cell>
          <cell r="B166" t="str">
            <v>120089-0624-01</v>
          </cell>
          <cell r="C166" t="str">
            <v xml:space="preserve">  Gaspar, SGPS</v>
          </cell>
          <cell r="D166">
            <v>0</v>
          </cell>
          <cell r="E166">
            <v>3357.42</v>
          </cell>
          <cell r="F166">
            <v>133729.32999999999</v>
          </cell>
          <cell r="G166">
            <v>0</v>
          </cell>
          <cell r="I166" t="str">
            <v>A</v>
          </cell>
          <cell r="J166">
            <v>0</v>
          </cell>
          <cell r="K166">
            <v>3357.42</v>
          </cell>
          <cell r="L166">
            <v>133729.32999999999</v>
          </cell>
          <cell r="M166">
            <v>0</v>
          </cell>
          <cell r="N166">
            <v>-3357.42</v>
          </cell>
          <cell r="P166" t="str">
            <v>120089-0624-01</v>
          </cell>
          <cell r="Q166" t="str">
            <v xml:space="preserve">  Gaspar, SGPS</v>
          </cell>
          <cell r="R166">
            <v>137086.75</v>
          </cell>
          <cell r="S166">
            <v>0</v>
          </cell>
        </row>
        <row r="167">
          <cell r="A167">
            <v>370</v>
          </cell>
          <cell r="B167" t="str">
            <v>119677-0624-02</v>
          </cell>
          <cell r="C167" t="str">
            <v xml:space="preserve">  Aleluia - Cerâmicas, SA</v>
          </cell>
          <cell r="D167">
            <v>0</v>
          </cell>
          <cell r="E167">
            <v>11059.05</v>
          </cell>
          <cell r="F167">
            <v>201525.21</v>
          </cell>
          <cell r="G167">
            <v>0</v>
          </cell>
          <cell r="I167" t="str">
            <v>A</v>
          </cell>
          <cell r="J167">
            <v>0</v>
          </cell>
          <cell r="K167">
            <v>11059.05</v>
          </cell>
          <cell r="L167">
            <v>201525.21</v>
          </cell>
          <cell r="M167">
            <v>0</v>
          </cell>
          <cell r="N167">
            <v>-11059.05</v>
          </cell>
          <cell r="P167" t="str">
            <v>119677-0624-02</v>
          </cell>
          <cell r="Q167" t="str">
            <v xml:space="preserve">  Ceramicapolo, Ind.Cerâmica, SA</v>
          </cell>
          <cell r="R167">
            <v>212584.26</v>
          </cell>
          <cell r="S167">
            <v>0</v>
          </cell>
        </row>
        <row r="168">
          <cell r="A168">
            <v>373</v>
          </cell>
          <cell r="B168" t="str">
            <v>121483-0624-02</v>
          </cell>
          <cell r="C168" t="str">
            <v xml:space="preserve">  FRAVEI, SGPS, SA</v>
          </cell>
          <cell r="D168">
            <v>0</v>
          </cell>
          <cell r="E168">
            <v>9135.66</v>
          </cell>
          <cell r="F168">
            <v>174899.94</v>
          </cell>
          <cell r="G168">
            <v>0</v>
          </cell>
          <cell r="I168" t="str">
            <v>A</v>
          </cell>
          <cell r="J168">
            <v>0</v>
          </cell>
          <cell r="K168">
            <v>9135.66</v>
          </cell>
          <cell r="L168">
            <v>174899.94</v>
          </cell>
          <cell r="M168">
            <v>0</v>
          </cell>
          <cell r="N168">
            <v>-9135.66</v>
          </cell>
          <cell r="P168" t="str">
            <v>121483-0624-02</v>
          </cell>
          <cell r="Q168" t="str">
            <v xml:space="preserve">  JFCG Empreendimentos Cerâmicos, SA</v>
          </cell>
          <cell r="R168">
            <v>184035.6</v>
          </cell>
          <cell r="S168">
            <v>0</v>
          </cell>
        </row>
        <row r="169">
          <cell r="A169">
            <v>374</v>
          </cell>
          <cell r="B169" t="str">
            <v>000117-0624-36</v>
          </cell>
          <cell r="C169" t="str">
            <v xml:space="preserve">  Lighthouse, Investments</v>
          </cell>
          <cell r="D169">
            <v>141687.39000000001</v>
          </cell>
          <cell r="E169">
            <v>0</v>
          </cell>
          <cell r="F169">
            <v>141687.39000000001</v>
          </cell>
          <cell r="G169">
            <v>0</v>
          </cell>
          <cell r="I169" t="str">
            <v>A</v>
          </cell>
          <cell r="J169">
            <v>141687.39000000001</v>
          </cell>
          <cell r="K169">
            <v>0</v>
          </cell>
          <cell r="L169">
            <v>141687.39000000001</v>
          </cell>
          <cell r="M169">
            <v>0</v>
          </cell>
          <cell r="N169">
            <v>141687.39000000001</v>
          </cell>
        </row>
        <row r="170">
          <cell r="A170">
            <v>375</v>
          </cell>
          <cell r="B170" t="str">
            <v>120196-0624-05</v>
          </cell>
          <cell r="C170" t="str">
            <v xml:space="preserve">  Sinalemp, Sinal. Empres., SA</v>
          </cell>
          <cell r="D170">
            <v>187344.39</v>
          </cell>
          <cell r="E170">
            <v>0</v>
          </cell>
          <cell r="F170">
            <v>187344.39</v>
          </cell>
          <cell r="G170">
            <v>0</v>
          </cell>
          <cell r="I170" t="str">
            <v>A</v>
          </cell>
          <cell r="J170">
            <v>187344.39</v>
          </cell>
          <cell r="K170">
            <v>0</v>
          </cell>
          <cell r="L170">
            <v>187344.39</v>
          </cell>
          <cell r="M170">
            <v>0</v>
          </cell>
          <cell r="N170">
            <v>187344.39</v>
          </cell>
        </row>
        <row r="171">
          <cell r="A171">
            <v>376</v>
          </cell>
          <cell r="B171" t="str">
            <v>123042-0624-05</v>
          </cell>
          <cell r="C171" t="str">
            <v xml:space="preserve">  Grésmais - Soc. Prod. Cerâmicos, SA</v>
          </cell>
          <cell r="D171">
            <v>0</v>
          </cell>
          <cell r="E171">
            <v>0</v>
          </cell>
          <cell r="F171">
            <v>351500</v>
          </cell>
          <cell r="G171">
            <v>0</v>
          </cell>
          <cell r="I171" t="str">
            <v>A</v>
          </cell>
          <cell r="J171">
            <v>0</v>
          </cell>
          <cell r="K171">
            <v>0</v>
          </cell>
          <cell r="L171">
            <v>351500</v>
          </cell>
          <cell r="M171">
            <v>0</v>
          </cell>
          <cell r="N171">
            <v>0</v>
          </cell>
          <cell r="P171" t="str">
            <v>123042-0624-05</v>
          </cell>
          <cell r="Q171" t="str">
            <v xml:space="preserve">  Grésmais - Soc. Prod. Cerâmicos, SA</v>
          </cell>
          <cell r="R171">
            <v>351500</v>
          </cell>
          <cell r="S171">
            <v>0</v>
          </cell>
        </row>
        <row r="172">
          <cell r="A172">
            <v>377</v>
          </cell>
          <cell r="B172">
            <v>0</v>
          </cell>
          <cell r="C172" t="str">
            <v>Adiantamentos e Outros Devedores</v>
          </cell>
          <cell r="D172">
            <v>0</v>
          </cell>
          <cell r="E172">
            <v>136161.75</v>
          </cell>
          <cell r="F172">
            <v>25616.340000000004</v>
          </cell>
          <cell r="G172">
            <v>0</v>
          </cell>
          <cell r="I172" t="str">
            <v>A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-136161.75</v>
          </cell>
          <cell r="P172">
            <v>0</v>
          </cell>
          <cell r="Q172" t="str">
            <v>Adiantamentos e Outros Devedores</v>
          </cell>
          <cell r="R172">
            <v>161778.09</v>
          </cell>
          <cell r="S172">
            <v>0</v>
          </cell>
        </row>
        <row r="173">
          <cell r="A173">
            <v>382</v>
          </cell>
          <cell r="B173" t="str">
            <v>000117-0624-20</v>
          </cell>
          <cell r="C173" t="str">
            <v xml:space="preserve">  Turismo Cruzeiro</v>
          </cell>
          <cell r="D173">
            <v>0</v>
          </cell>
          <cell r="E173">
            <v>0</v>
          </cell>
          <cell r="F173">
            <v>27.01</v>
          </cell>
          <cell r="G173">
            <v>0</v>
          </cell>
          <cell r="I173" t="str">
            <v>A</v>
          </cell>
          <cell r="J173">
            <v>0</v>
          </cell>
          <cell r="K173">
            <v>0</v>
          </cell>
          <cell r="L173">
            <v>27.01</v>
          </cell>
          <cell r="M173">
            <v>0</v>
          </cell>
          <cell r="N173">
            <v>0</v>
          </cell>
          <cell r="P173" t="str">
            <v>000117-0624-20</v>
          </cell>
          <cell r="Q173" t="str">
            <v xml:space="preserve">  Turismo Cruzeiro</v>
          </cell>
          <cell r="R173">
            <v>27.01</v>
          </cell>
          <cell r="S173">
            <v>0</v>
          </cell>
        </row>
        <row r="174">
          <cell r="A174">
            <v>384</v>
          </cell>
          <cell r="B174" t="str">
            <v>119644-0624-01</v>
          </cell>
          <cell r="C174" t="str">
            <v xml:space="preserve">  Biomediche, Lda</v>
          </cell>
          <cell r="D174">
            <v>11557.9</v>
          </cell>
          <cell r="E174">
            <v>0</v>
          </cell>
          <cell r="F174">
            <v>11557.9</v>
          </cell>
          <cell r="G174">
            <v>0</v>
          </cell>
          <cell r="I174" t="str">
            <v>A</v>
          </cell>
          <cell r="J174">
            <v>11557.9</v>
          </cell>
          <cell r="K174">
            <v>0</v>
          </cell>
          <cell r="L174">
            <v>11557.9</v>
          </cell>
          <cell r="M174">
            <v>0</v>
          </cell>
          <cell r="N174">
            <v>11557.9</v>
          </cell>
          <cell r="P174" t="str">
            <v>119644-0624-01</v>
          </cell>
          <cell r="Q174" t="str">
            <v xml:space="preserve">  Biomediche, Lda</v>
          </cell>
          <cell r="R174">
            <v>0</v>
          </cell>
          <cell r="S174">
            <v>0</v>
          </cell>
        </row>
        <row r="175">
          <cell r="A175">
            <v>387</v>
          </cell>
          <cell r="B175" t="str">
            <v>000158-0624-03</v>
          </cell>
          <cell r="C175" t="str">
            <v xml:space="preserve">  FIQ Grupo CGD - Caixa Capital</v>
          </cell>
          <cell r="D175">
            <v>0</v>
          </cell>
          <cell r="E175">
            <v>14225.2</v>
          </cell>
          <cell r="F175">
            <v>3367.61</v>
          </cell>
          <cell r="G175">
            <v>0</v>
          </cell>
          <cell r="I175" t="str">
            <v>A</v>
          </cell>
          <cell r="J175">
            <v>0</v>
          </cell>
          <cell r="K175">
            <v>14225.2</v>
          </cell>
          <cell r="L175">
            <v>3367.61</v>
          </cell>
          <cell r="M175">
            <v>0</v>
          </cell>
          <cell r="N175">
            <v>-14225.2</v>
          </cell>
          <cell r="P175" t="str">
            <v>000158-0624-03</v>
          </cell>
          <cell r="Q175" t="str">
            <v xml:space="preserve">  FIQ Grupo CGD - Caixa capital</v>
          </cell>
          <cell r="R175">
            <v>17592.810000000001</v>
          </cell>
          <cell r="S175">
            <v>0</v>
          </cell>
        </row>
        <row r="176">
          <cell r="A176">
            <v>388</v>
          </cell>
          <cell r="B176" t="str">
            <v>000125-0624-02</v>
          </cell>
          <cell r="C176" t="str">
            <v xml:space="preserve">  FIQ PME - Caixa Capital</v>
          </cell>
          <cell r="D176">
            <v>0</v>
          </cell>
          <cell r="E176">
            <v>9517.7900000000009</v>
          </cell>
          <cell r="F176">
            <v>2322.7800000000002</v>
          </cell>
          <cell r="G176">
            <v>0</v>
          </cell>
          <cell r="I176" t="str">
            <v>A</v>
          </cell>
          <cell r="J176">
            <v>0</v>
          </cell>
          <cell r="K176">
            <v>9517.7900000000009</v>
          </cell>
          <cell r="L176">
            <v>2322.7800000000002</v>
          </cell>
          <cell r="M176">
            <v>0</v>
          </cell>
          <cell r="N176">
            <v>-9517.7900000000009</v>
          </cell>
          <cell r="P176" t="str">
            <v>000125-0624-02</v>
          </cell>
          <cell r="Q176" t="str">
            <v xml:space="preserve">  FIQ PME - Caixa capital</v>
          </cell>
          <cell r="R176">
            <v>11840.57</v>
          </cell>
          <cell r="S176">
            <v>0</v>
          </cell>
        </row>
        <row r="177">
          <cell r="A177">
            <v>389</v>
          </cell>
          <cell r="B177" t="str">
            <v>120121-0624-02</v>
          </cell>
          <cell r="C177" t="str">
            <v xml:space="preserve">  Gimob, SGPS</v>
          </cell>
          <cell r="D177">
            <v>0</v>
          </cell>
          <cell r="E177">
            <v>0</v>
          </cell>
          <cell r="F177">
            <v>1706.16</v>
          </cell>
          <cell r="G177">
            <v>0</v>
          </cell>
          <cell r="I177" t="str">
            <v>A</v>
          </cell>
          <cell r="J177">
            <v>0</v>
          </cell>
          <cell r="K177">
            <v>0</v>
          </cell>
          <cell r="L177">
            <v>1706.16</v>
          </cell>
          <cell r="M177">
            <v>0</v>
          </cell>
          <cell r="N177">
            <v>0</v>
          </cell>
          <cell r="P177" t="str">
            <v>120121-0624-02</v>
          </cell>
          <cell r="Q177" t="str">
            <v xml:space="preserve">  Gimob, SGPS</v>
          </cell>
          <cell r="R177">
            <v>1706.16</v>
          </cell>
          <cell r="S177">
            <v>0</v>
          </cell>
        </row>
        <row r="178">
          <cell r="A178">
            <v>390</v>
          </cell>
          <cell r="B178" t="str">
            <v>000091-0624-01</v>
          </cell>
          <cell r="C178" t="str">
            <v xml:space="preserve">  Caixa Desenvolvimento, SGPS</v>
          </cell>
          <cell r="D178">
            <v>30</v>
          </cell>
          <cell r="E178">
            <v>0</v>
          </cell>
          <cell r="F178">
            <v>30</v>
          </cell>
          <cell r="G178">
            <v>0</v>
          </cell>
          <cell r="I178" t="str">
            <v>A</v>
          </cell>
          <cell r="J178">
            <v>30</v>
          </cell>
          <cell r="K178">
            <v>0</v>
          </cell>
          <cell r="L178">
            <v>30</v>
          </cell>
          <cell r="M178">
            <v>0</v>
          </cell>
          <cell r="N178">
            <v>30</v>
          </cell>
          <cell r="P178" t="str">
            <v>000091-0624-01</v>
          </cell>
          <cell r="Q178" t="str">
            <v xml:space="preserve">  Caixa Desenvolvimento, SGPS</v>
          </cell>
          <cell r="S178">
            <v>0</v>
          </cell>
        </row>
        <row r="179">
          <cell r="A179">
            <v>391</v>
          </cell>
          <cell r="B179" t="str">
            <v>000117-0624-17</v>
          </cell>
          <cell r="C179" t="str">
            <v xml:space="preserve">  Pessoal - Galp Frota</v>
          </cell>
          <cell r="D179">
            <v>0</v>
          </cell>
          <cell r="E179">
            <v>140.19999999999999</v>
          </cell>
          <cell r="F179">
            <v>0</v>
          </cell>
          <cell r="G179">
            <v>0</v>
          </cell>
          <cell r="I179" t="str">
            <v>A</v>
          </cell>
          <cell r="J179">
            <v>0</v>
          </cell>
          <cell r="K179">
            <v>140.19999999999999</v>
          </cell>
          <cell r="L179">
            <v>0</v>
          </cell>
          <cell r="M179">
            <v>0</v>
          </cell>
          <cell r="N179">
            <v>-140.19999999999999</v>
          </cell>
          <cell r="P179" t="str">
            <v>000117-0624-17</v>
          </cell>
          <cell r="Q179" t="str">
            <v xml:space="preserve">  Pessoal - Galp Frota</v>
          </cell>
          <cell r="R179">
            <v>140.19999999999999</v>
          </cell>
          <cell r="S179">
            <v>0</v>
          </cell>
        </row>
        <row r="180">
          <cell r="A180">
            <v>393</v>
          </cell>
          <cell r="B180" t="str">
            <v>000117-0624-28</v>
          </cell>
          <cell r="C180" t="str">
            <v xml:space="preserve">  TMN, Telecom. Móveis Nacionais, SA</v>
          </cell>
          <cell r="D180">
            <v>0</v>
          </cell>
          <cell r="E180">
            <v>0</v>
          </cell>
          <cell r="F180">
            <v>87.74</v>
          </cell>
          <cell r="G180">
            <v>0</v>
          </cell>
          <cell r="I180" t="str">
            <v>A</v>
          </cell>
          <cell r="J180">
            <v>0</v>
          </cell>
          <cell r="K180">
            <v>0</v>
          </cell>
          <cell r="L180">
            <v>87.74</v>
          </cell>
          <cell r="M180">
            <v>0</v>
          </cell>
          <cell r="N180">
            <v>0</v>
          </cell>
          <cell r="P180" t="str">
            <v>000117-0624-28</v>
          </cell>
          <cell r="Q180" t="str">
            <v xml:space="preserve">  TMN, Telecom. Móveis Nacionais, SA</v>
          </cell>
          <cell r="R180">
            <v>87.74</v>
          </cell>
          <cell r="S180">
            <v>0</v>
          </cell>
        </row>
        <row r="181">
          <cell r="A181">
            <v>394</v>
          </cell>
          <cell r="B181" t="str">
            <v>000117-0624-18</v>
          </cell>
          <cell r="C181" t="str">
            <v xml:space="preserve">  Informador Fiscal</v>
          </cell>
          <cell r="D181">
            <v>0</v>
          </cell>
          <cell r="E181">
            <v>0</v>
          </cell>
          <cell r="F181">
            <v>81</v>
          </cell>
          <cell r="G181">
            <v>0</v>
          </cell>
          <cell r="I181" t="str">
            <v>A</v>
          </cell>
          <cell r="J181">
            <v>0</v>
          </cell>
          <cell r="K181">
            <v>0</v>
          </cell>
          <cell r="L181">
            <v>81</v>
          </cell>
          <cell r="M181">
            <v>0</v>
          </cell>
          <cell r="N181">
            <v>0</v>
          </cell>
          <cell r="P181" t="str">
            <v>000117-0624-18</v>
          </cell>
          <cell r="Q181" t="str">
            <v xml:space="preserve">  Informador Fiscal</v>
          </cell>
          <cell r="R181">
            <v>81</v>
          </cell>
          <cell r="S181">
            <v>0</v>
          </cell>
        </row>
        <row r="182">
          <cell r="A182">
            <v>396</v>
          </cell>
          <cell r="B182" t="str">
            <v>119917-0624-02</v>
          </cell>
          <cell r="C182" t="str">
            <v xml:space="preserve">  PP3E, SGPS, SA</v>
          </cell>
          <cell r="D182">
            <v>0</v>
          </cell>
          <cell r="E182">
            <v>0</v>
          </cell>
          <cell r="F182">
            <v>119.5</v>
          </cell>
          <cell r="G182">
            <v>0</v>
          </cell>
          <cell r="I182" t="str">
            <v>A</v>
          </cell>
          <cell r="J182">
            <v>0</v>
          </cell>
          <cell r="K182">
            <v>0</v>
          </cell>
          <cell r="L182">
            <v>119.5</v>
          </cell>
          <cell r="M182">
            <v>0</v>
          </cell>
          <cell r="N182">
            <v>0</v>
          </cell>
          <cell r="P182" t="str">
            <v>119917-0624-02</v>
          </cell>
          <cell r="Q182" t="str">
            <v xml:space="preserve">  PP3E, SGPS, SA</v>
          </cell>
          <cell r="R182">
            <v>119.5</v>
          </cell>
          <cell r="S182">
            <v>0</v>
          </cell>
        </row>
        <row r="183">
          <cell r="A183">
            <v>398</v>
          </cell>
          <cell r="B183" t="str">
            <v>120006-0624-03</v>
          </cell>
          <cell r="C183" t="str">
            <v xml:space="preserve">  Ferraço, SA   </v>
          </cell>
          <cell r="D183">
            <v>0</v>
          </cell>
          <cell r="E183">
            <v>0</v>
          </cell>
          <cell r="F183">
            <v>1422.95</v>
          </cell>
          <cell r="G183">
            <v>0</v>
          </cell>
          <cell r="I183" t="str">
            <v>A</v>
          </cell>
          <cell r="J183">
            <v>0</v>
          </cell>
          <cell r="K183">
            <v>0</v>
          </cell>
          <cell r="L183">
            <v>1422.95</v>
          </cell>
          <cell r="M183">
            <v>0</v>
          </cell>
          <cell r="N183">
            <v>0</v>
          </cell>
          <cell r="P183" t="str">
            <v>120006-0624-03</v>
          </cell>
          <cell r="Q183" t="str">
            <v xml:space="preserve">  Ferraço, SA   </v>
          </cell>
          <cell r="R183">
            <v>1422.95</v>
          </cell>
          <cell r="S183">
            <v>0</v>
          </cell>
        </row>
        <row r="184">
          <cell r="A184">
            <v>400</v>
          </cell>
          <cell r="B184" t="str">
            <v>123398-0624-06</v>
          </cell>
          <cell r="C184" t="str">
            <v xml:space="preserve">  Inbepor, SGPS, SA</v>
          </cell>
          <cell r="D184">
            <v>0</v>
          </cell>
          <cell r="E184">
            <v>0</v>
          </cell>
          <cell r="F184">
            <v>558.84</v>
          </cell>
          <cell r="G184">
            <v>0</v>
          </cell>
          <cell r="I184" t="str">
            <v>A</v>
          </cell>
          <cell r="J184">
            <v>0</v>
          </cell>
          <cell r="K184">
            <v>0</v>
          </cell>
          <cell r="L184">
            <v>558.84</v>
          </cell>
          <cell r="M184">
            <v>0</v>
          </cell>
          <cell r="N184">
            <v>0</v>
          </cell>
          <cell r="P184" t="str">
            <v>123398-0624-06</v>
          </cell>
          <cell r="Q184" t="str">
            <v xml:space="preserve">  Inbepor, SGPS, SA</v>
          </cell>
          <cell r="R184">
            <v>558.84</v>
          </cell>
          <cell r="S184">
            <v>0</v>
          </cell>
        </row>
        <row r="185">
          <cell r="A185">
            <v>401</v>
          </cell>
          <cell r="B185" t="str">
            <v>000166-0624-06</v>
          </cell>
          <cell r="C185" t="str">
            <v xml:space="preserve">  FIQ Energias Renováveis</v>
          </cell>
          <cell r="D185">
            <v>0</v>
          </cell>
          <cell r="E185">
            <v>4882.3599999999997</v>
          </cell>
          <cell r="F185">
            <v>1399.79</v>
          </cell>
          <cell r="G185">
            <v>0</v>
          </cell>
          <cell r="I185" t="str">
            <v>A</v>
          </cell>
          <cell r="J185">
            <v>0</v>
          </cell>
          <cell r="K185">
            <v>4882.3599999999997</v>
          </cell>
          <cell r="L185">
            <v>1399.79</v>
          </cell>
          <cell r="M185">
            <v>0</v>
          </cell>
          <cell r="N185">
            <v>-4882.3599999999997</v>
          </cell>
          <cell r="R185">
            <v>6282.15</v>
          </cell>
          <cell r="S185">
            <v>0</v>
          </cell>
        </row>
        <row r="186">
          <cell r="A186">
            <v>402</v>
          </cell>
          <cell r="B186" t="str">
            <v>120857-0624-06</v>
          </cell>
          <cell r="C186" t="str">
            <v xml:space="preserve">  Finpro Infraestruturas , SGPS, SA</v>
          </cell>
          <cell r="D186">
            <v>0</v>
          </cell>
          <cell r="E186">
            <v>119164.1</v>
          </cell>
          <cell r="F186">
            <v>1135.31</v>
          </cell>
          <cell r="G186">
            <v>0</v>
          </cell>
          <cell r="I186" t="str">
            <v>A</v>
          </cell>
          <cell r="J186">
            <v>0</v>
          </cell>
          <cell r="K186">
            <v>119164.1</v>
          </cell>
          <cell r="L186">
            <v>1135.31</v>
          </cell>
          <cell r="M186">
            <v>0</v>
          </cell>
          <cell r="N186">
            <v>-119164.1</v>
          </cell>
          <cell r="R186">
            <v>120299.41</v>
          </cell>
          <cell r="S186">
            <v>0</v>
          </cell>
        </row>
        <row r="187">
          <cell r="A187">
            <v>403</v>
          </cell>
          <cell r="B187" t="str">
            <v>000117-0624-99</v>
          </cell>
          <cell r="C187" t="str">
            <v xml:space="preserve">  Devedores Diversos</v>
          </cell>
          <cell r="D187">
            <v>180</v>
          </cell>
          <cell r="E187">
            <v>0</v>
          </cell>
          <cell r="F187">
            <v>1799.75</v>
          </cell>
          <cell r="G187">
            <v>0</v>
          </cell>
          <cell r="I187" t="str">
            <v>A</v>
          </cell>
          <cell r="J187">
            <v>180</v>
          </cell>
          <cell r="K187">
            <v>0</v>
          </cell>
          <cell r="L187">
            <v>1799.75</v>
          </cell>
          <cell r="M187">
            <v>0</v>
          </cell>
          <cell r="N187">
            <v>180</v>
          </cell>
          <cell r="P187" t="str">
            <v>000117-0624-99</v>
          </cell>
          <cell r="Q187" t="str">
            <v xml:space="preserve">  Devedores Diversos</v>
          </cell>
          <cell r="R187">
            <v>1619.75</v>
          </cell>
          <cell r="S187">
            <v>0</v>
          </cell>
        </row>
        <row r="188">
          <cell r="A188">
            <v>404</v>
          </cell>
          <cell r="B188">
            <v>0</v>
          </cell>
          <cell r="C188" t="str">
            <v>Juros</v>
          </cell>
          <cell r="D188">
            <v>0</v>
          </cell>
          <cell r="E188">
            <v>5851.11</v>
          </cell>
          <cell r="F188">
            <v>0</v>
          </cell>
          <cell r="G188">
            <v>0</v>
          </cell>
          <cell r="I188" t="str">
            <v>A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-5851.11</v>
          </cell>
          <cell r="P188">
            <v>0</v>
          </cell>
          <cell r="Q188" t="str">
            <v>Juros</v>
          </cell>
          <cell r="R188">
            <v>5851.11</v>
          </cell>
          <cell r="S188">
            <v>0</v>
          </cell>
        </row>
        <row r="189">
          <cell r="A189">
            <v>411</v>
          </cell>
          <cell r="B189" t="str">
            <v>119677-0624-03</v>
          </cell>
          <cell r="C189" t="str">
            <v xml:space="preserve">  Aleluia - Cerâmicas, SA</v>
          </cell>
          <cell r="D189">
            <v>0</v>
          </cell>
          <cell r="E189">
            <v>2914.12</v>
          </cell>
          <cell r="F189">
            <v>0</v>
          </cell>
          <cell r="G189">
            <v>0</v>
          </cell>
          <cell r="I189" t="str">
            <v>A</v>
          </cell>
          <cell r="J189">
            <v>0</v>
          </cell>
          <cell r="K189">
            <v>2914.12</v>
          </cell>
          <cell r="L189">
            <v>0</v>
          </cell>
          <cell r="M189">
            <v>0</v>
          </cell>
          <cell r="N189">
            <v>-2914.12</v>
          </cell>
          <cell r="P189" t="str">
            <v>119677-0624-03</v>
          </cell>
          <cell r="Q189" t="str">
            <v xml:space="preserve">  ALELUIA - Cerâmicas, SA</v>
          </cell>
          <cell r="R189">
            <v>2914.12</v>
          </cell>
          <cell r="S189">
            <v>0</v>
          </cell>
        </row>
        <row r="190">
          <cell r="A190">
            <v>413</v>
          </cell>
          <cell r="B190" t="str">
            <v>121483-0624-03</v>
          </cell>
          <cell r="C190" t="str">
            <v xml:space="preserve">  FRAVEI, SGPS, SA</v>
          </cell>
          <cell r="D190">
            <v>0</v>
          </cell>
          <cell r="E190">
            <v>2936.99</v>
          </cell>
          <cell r="F190">
            <v>0</v>
          </cell>
          <cell r="G190">
            <v>0</v>
          </cell>
          <cell r="I190" t="str">
            <v>A</v>
          </cell>
          <cell r="J190">
            <v>0</v>
          </cell>
          <cell r="K190">
            <v>2936.99</v>
          </cell>
          <cell r="L190">
            <v>0</v>
          </cell>
          <cell r="M190">
            <v>0</v>
          </cell>
          <cell r="N190">
            <v>-2936.99</v>
          </cell>
          <cell r="P190" t="str">
            <v>119677-0624-03</v>
          </cell>
          <cell r="Q190" t="str">
            <v xml:space="preserve">  FRAVEI, SGPS, SA</v>
          </cell>
          <cell r="R190">
            <v>2936.99</v>
          </cell>
          <cell r="S190">
            <v>0</v>
          </cell>
        </row>
        <row r="191">
          <cell r="A191">
            <v>414</v>
          </cell>
          <cell r="B191">
            <v>0</v>
          </cell>
          <cell r="C191" t="str">
            <v>Crédito Vencido</v>
          </cell>
          <cell r="D191">
            <v>0</v>
          </cell>
          <cell r="E191">
            <v>0</v>
          </cell>
          <cell r="F191">
            <v>1062163.1199999999</v>
          </cell>
          <cell r="G191">
            <v>0</v>
          </cell>
          <cell r="I191" t="str">
            <v>A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Q191" t="str">
            <v>Crédito Vencido</v>
          </cell>
          <cell r="R191">
            <v>1062163.1200000001</v>
          </cell>
          <cell r="S191">
            <v>0</v>
          </cell>
        </row>
        <row r="192">
          <cell r="A192">
            <v>415</v>
          </cell>
          <cell r="B192">
            <v>0</v>
          </cell>
          <cell r="C192" t="str">
            <v>Vendas de Activos</v>
          </cell>
          <cell r="D192">
            <v>0</v>
          </cell>
          <cell r="E192">
            <v>0</v>
          </cell>
          <cell r="F192">
            <v>998591</v>
          </cell>
          <cell r="G192">
            <v>0</v>
          </cell>
          <cell r="I192" t="str">
            <v>A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0</v>
          </cell>
          <cell r="Q192" t="str">
            <v>Vendas de Activos</v>
          </cell>
          <cell r="R192">
            <v>998591</v>
          </cell>
          <cell r="S192">
            <v>0</v>
          </cell>
        </row>
        <row r="193">
          <cell r="A193">
            <v>416</v>
          </cell>
          <cell r="B193" t="str">
            <v>120147-0755-05</v>
          </cell>
          <cell r="C193" t="str">
            <v xml:space="preserve">  António Augusto Coimbra</v>
          </cell>
          <cell r="D193">
            <v>0</v>
          </cell>
          <cell r="E193">
            <v>0</v>
          </cell>
          <cell r="F193">
            <v>69935.789999999994</v>
          </cell>
          <cell r="G193">
            <v>0</v>
          </cell>
          <cell r="I193" t="str">
            <v>A</v>
          </cell>
          <cell r="J193">
            <v>0</v>
          </cell>
          <cell r="K193">
            <v>0</v>
          </cell>
          <cell r="L193">
            <v>69935.789999999994</v>
          </cell>
          <cell r="M193">
            <v>0</v>
          </cell>
          <cell r="N193">
            <v>0</v>
          </cell>
          <cell r="P193" t="str">
            <v>120147-0755-05</v>
          </cell>
          <cell r="Q193" t="str">
            <v xml:space="preserve">  António Augusto Coimbra</v>
          </cell>
          <cell r="R193">
            <v>69935.789999999994</v>
          </cell>
          <cell r="S193">
            <v>0</v>
          </cell>
        </row>
        <row r="194">
          <cell r="A194">
            <v>417</v>
          </cell>
          <cell r="B194" t="str">
            <v>000117-0755-02</v>
          </cell>
          <cell r="C194" t="str">
            <v xml:space="preserve">  José Eduardo Martins</v>
          </cell>
          <cell r="D194">
            <v>0</v>
          </cell>
          <cell r="E194">
            <v>0</v>
          </cell>
          <cell r="F194">
            <v>232672.95</v>
          </cell>
          <cell r="G194">
            <v>0</v>
          </cell>
          <cell r="I194" t="str">
            <v>A</v>
          </cell>
          <cell r="J194">
            <v>0</v>
          </cell>
          <cell r="K194">
            <v>0</v>
          </cell>
          <cell r="L194">
            <v>232672.95</v>
          </cell>
          <cell r="M194">
            <v>0</v>
          </cell>
          <cell r="N194">
            <v>0</v>
          </cell>
          <cell r="P194" t="str">
            <v>000117-0755-02</v>
          </cell>
          <cell r="Q194" t="str">
            <v xml:space="preserve">  José Eduardo Martins</v>
          </cell>
          <cell r="R194">
            <v>232672.95</v>
          </cell>
          <cell r="S194">
            <v>0</v>
          </cell>
        </row>
        <row r="195">
          <cell r="A195">
            <v>419</v>
          </cell>
          <cell r="B195" t="str">
            <v>121517-0755-05</v>
          </cell>
          <cell r="C195" t="str">
            <v xml:space="preserve">  Joaquim S.Coutinho / Gaspar S.Coutinho</v>
          </cell>
          <cell r="D195">
            <v>0</v>
          </cell>
          <cell r="E195">
            <v>0</v>
          </cell>
          <cell r="F195">
            <v>695982.26</v>
          </cell>
          <cell r="G195">
            <v>0</v>
          </cell>
          <cell r="I195" t="str">
            <v>A</v>
          </cell>
          <cell r="J195">
            <v>0</v>
          </cell>
          <cell r="K195">
            <v>0</v>
          </cell>
          <cell r="L195">
            <v>695982.26</v>
          </cell>
          <cell r="M195">
            <v>0</v>
          </cell>
          <cell r="N195">
            <v>0</v>
          </cell>
          <cell r="P195" t="str">
            <v>121517-0755-05</v>
          </cell>
          <cell r="Q195" t="str">
            <v xml:space="preserve">  Joaquim S.Coutinho / Gaspar S.Coutinho</v>
          </cell>
          <cell r="R195">
            <v>695982.26</v>
          </cell>
          <cell r="S195">
            <v>0</v>
          </cell>
        </row>
        <row r="196">
          <cell r="A196">
            <v>420</v>
          </cell>
          <cell r="B196">
            <v>0</v>
          </cell>
          <cell r="C196" t="str">
            <v>Adiantamentos e Outros Devedores</v>
          </cell>
          <cell r="D196">
            <v>0</v>
          </cell>
          <cell r="E196">
            <v>0</v>
          </cell>
          <cell r="F196">
            <v>9617.58</v>
          </cell>
          <cell r="G196">
            <v>0</v>
          </cell>
          <cell r="I196" t="str">
            <v>A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0</v>
          </cell>
          <cell r="Q196" t="str">
            <v>Adiantamentos e Outros Devedores</v>
          </cell>
          <cell r="R196">
            <v>9617.58</v>
          </cell>
          <cell r="S196">
            <v>0</v>
          </cell>
        </row>
        <row r="197">
          <cell r="A197">
            <v>421</v>
          </cell>
          <cell r="B197" t="str">
            <v>120022-0755-06</v>
          </cell>
          <cell r="C197" t="str">
            <v xml:space="preserve">  Fundição FSM Intern, SA</v>
          </cell>
          <cell r="D197">
            <v>0</v>
          </cell>
          <cell r="E197">
            <v>0</v>
          </cell>
          <cell r="F197">
            <v>9617.58</v>
          </cell>
          <cell r="G197">
            <v>0</v>
          </cell>
          <cell r="I197" t="str">
            <v>A</v>
          </cell>
          <cell r="J197">
            <v>0</v>
          </cell>
          <cell r="K197">
            <v>0</v>
          </cell>
          <cell r="L197">
            <v>9617.58</v>
          </cell>
          <cell r="M197">
            <v>0</v>
          </cell>
          <cell r="N197">
            <v>0</v>
          </cell>
          <cell r="P197" t="str">
            <v>120022-0755-06</v>
          </cell>
          <cell r="Q197" t="str">
            <v xml:space="preserve">  Fundição FSM Intern, SA</v>
          </cell>
          <cell r="R197">
            <v>9617.58</v>
          </cell>
          <cell r="S197">
            <v>0</v>
          </cell>
        </row>
        <row r="198">
          <cell r="A198">
            <v>422</v>
          </cell>
          <cell r="B198">
            <v>0</v>
          </cell>
          <cell r="C198" t="str">
            <v>Juros</v>
          </cell>
          <cell r="D198">
            <v>0</v>
          </cell>
          <cell r="E198">
            <v>0</v>
          </cell>
          <cell r="F198">
            <v>53954.54</v>
          </cell>
          <cell r="G198">
            <v>0</v>
          </cell>
          <cell r="I198" t="str">
            <v>A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Q198" t="str">
            <v>Juros</v>
          </cell>
          <cell r="R198">
            <v>53954.54</v>
          </cell>
          <cell r="S198">
            <v>0</v>
          </cell>
        </row>
        <row r="199">
          <cell r="A199">
            <v>423</v>
          </cell>
          <cell r="B199" t="str">
            <v>120196-0755-02</v>
          </cell>
          <cell r="C199" t="str">
            <v xml:space="preserve">  Sinalemp, Sinal. Empres., SA</v>
          </cell>
          <cell r="D199">
            <v>0</v>
          </cell>
          <cell r="E199">
            <v>0</v>
          </cell>
          <cell r="F199">
            <v>988.67</v>
          </cell>
          <cell r="G199">
            <v>0</v>
          </cell>
          <cell r="I199" t="str">
            <v>A</v>
          </cell>
          <cell r="J199">
            <v>0</v>
          </cell>
          <cell r="K199">
            <v>0</v>
          </cell>
          <cell r="L199">
            <v>988.67</v>
          </cell>
          <cell r="M199">
            <v>0</v>
          </cell>
          <cell r="N199">
            <v>0</v>
          </cell>
          <cell r="P199" t="str">
            <v>120196-0772-01</v>
          </cell>
          <cell r="Q199" t="str">
            <v xml:space="preserve">  Sinalemp, Sinal. Empres., SA</v>
          </cell>
          <cell r="R199">
            <v>988.67</v>
          </cell>
          <cell r="S199">
            <v>0</v>
          </cell>
        </row>
        <row r="200">
          <cell r="A200">
            <v>424</v>
          </cell>
          <cell r="B200" t="str">
            <v>120428-0755-02</v>
          </cell>
          <cell r="C200" t="str">
            <v xml:space="preserve">  Torre Confecções, SA</v>
          </cell>
          <cell r="D200">
            <v>0</v>
          </cell>
          <cell r="E200">
            <v>0</v>
          </cell>
          <cell r="F200">
            <v>224.98</v>
          </cell>
          <cell r="G200">
            <v>0</v>
          </cell>
          <cell r="I200" t="str">
            <v>A</v>
          </cell>
          <cell r="J200">
            <v>0</v>
          </cell>
          <cell r="K200">
            <v>0</v>
          </cell>
          <cell r="L200">
            <v>224.98</v>
          </cell>
          <cell r="M200">
            <v>0</v>
          </cell>
          <cell r="N200">
            <v>0</v>
          </cell>
          <cell r="R200">
            <v>224.98</v>
          </cell>
          <cell r="S200">
            <v>0</v>
          </cell>
        </row>
        <row r="201">
          <cell r="A201">
            <v>425</v>
          </cell>
          <cell r="B201" t="str">
            <v>121111-0755-02</v>
          </cell>
          <cell r="C201" t="str">
            <v xml:space="preserve">  Manuel Inácio &amp; Filhos, SGPS, SA</v>
          </cell>
          <cell r="D201">
            <v>0</v>
          </cell>
          <cell r="E201">
            <v>0</v>
          </cell>
          <cell r="F201">
            <v>923.13</v>
          </cell>
          <cell r="G201">
            <v>0</v>
          </cell>
          <cell r="I201" t="str">
            <v>A</v>
          </cell>
          <cell r="J201">
            <v>0</v>
          </cell>
          <cell r="K201">
            <v>0</v>
          </cell>
          <cell r="L201">
            <v>923.13</v>
          </cell>
          <cell r="M201">
            <v>0</v>
          </cell>
          <cell r="N201">
            <v>0</v>
          </cell>
          <cell r="R201">
            <v>923.13</v>
          </cell>
          <cell r="S201">
            <v>0</v>
          </cell>
        </row>
        <row r="202">
          <cell r="A202">
            <v>426</v>
          </cell>
          <cell r="B202" t="str">
            <v>121517-0755-02</v>
          </cell>
          <cell r="C202" t="str">
            <v xml:space="preserve">  Joaquim S.Coutinho / Gaspar S.Coutinho</v>
          </cell>
          <cell r="D202">
            <v>0</v>
          </cell>
          <cell r="E202">
            <v>0</v>
          </cell>
          <cell r="F202">
            <v>51817.760000000002</v>
          </cell>
          <cell r="G202">
            <v>0</v>
          </cell>
          <cell r="I202" t="str">
            <v>A</v>
          </cell>
          <cell r="J202">
            <v>0</v>
          </cell>
          <cell r="K202">
            <v>0</v>
          </cell>
          <cell r="L202">
            <v>51817.760000000002</v>
          </cell>
          <cell r="M202">
            <v>0</v>
          </cell>
          <cell r="N202">
            <v>0</v>
          </cell>
          <cell r="P202" t="str">
            <v>121517-0772-01</v>
          </cell>
          <cell r="Q202" t="str">
            <v xml:space="preserve">  Joaquim S.Coutinho / Gaspar S.Coutinho</v>
          </cell>
          <cell r="R202">
            <v>51817.760000000002</v>
          </cell>
          <cell r="S202">
            <v>0</v>
          </cell>
        </row>
        <row r="203">
          <cell r="A203">
            <v>435</v>
          </cell>
          <cell r="B203">
            <v>27</v>
          </cell>
          <cell r="C203" t="str">
            <v>Acréscimos e diferimentos</v>
          </cell>
          <cell r="D203">
            <v>320697.32</v>
          </cell>
          <cell r="E203">
            <v>0</v>
          </cell>
          <cell r="F203">
            <v>2122881.7199999997</v>
          </cell>
          <cell r="G203">
            <v>799412.91</v>
          </cell>
          <cell r="I203" t="str">
            <v>A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320697.32</v>
          </cell>
          <cell r="P203">
            <v>27</v>
          </cell>
          <cell r="Q203" t="str">
            <v>Acréscimos e diferimentos</v>
          </cell>
          <cell r="R203">
            <v>2016261.18</v>
          </cell>
          <cell r="S203">
            <v>1013489.69</v>
          </cell>
        </row>
        <row r="204">
          <cell r="A204">
            <v>436</v>
          </cell>
          <cell r="B204">
            <v>271</v>
          </cell>
          <cell r="C204" t="str">
            <v>Acréscimos de proveitos</v>
          </cell>
          <cell r="D204">
            <v>0</v>
          </cell>
          <cell r="E204">
            <v>381945.15</v>
          </cell>
          <cell r="F204">
            <v>16251.7</v>
          </cell>
          <cell r="G204">
            <v>0</v>
          </cell>
          <cell r="I204" t="str">
            <v>A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-381945.15</v>
          </cell>
          <cell r="P204">
            <v>271</v>
          </cell>
          <cell r="Q204" t="str">
            <v>Acréscimos de proveitos</v>
          </cell>
          <cell r="R204">
            <v>398196.85</v>
          </cell>
          <cell r="S204">
            <v>0</v>
          </cell>
        </row>
        <row r="205">
          <cell r="A205">
            <v>437</v>
          </cell>
          <cell r="B205">
            <v>2711</v>
          </cell>
          <cell r="C205" t="str">
            <v>Juros a receber</v>
          </cell>
          <cell r="D205">
            <v>0</v>
          </cell>
          <cell r="E205">
            <v>3454.69</v>
          </cell>
          <cell r="F205">
            <v>15873.86</v>
          </cell>
          <cell r="G205">
            <v>0</v>
          </cell>
          <cell r="I205" t="str">
            <v>A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-3454.69</v>
          </cell>
          <cell r="P205">
            <v>2711</v>
          </cell>
          <cell r="Q205" t="str">
            <v>Juros a receber</v>
          </cell>
          <cell r="R205">
            <v>19328.55</v>
          </cell>
          <cell r="S205">
            <v>0</v>
          </cell>
        </row>
        <row r="206">
          <cell r="A206">
            <v>438</v>
          </cell>
          <cell r="B206">
            <v>0</v>
          </cell>
          <cell r="C206" t="str">
            <v>Depósitos a Prazo</v>
          </cell>
          <cell r="D206">
            <v>0</v>
          </cell>
          <cell r="E206">
            <v>5780.55</v>
          </cell>
          <cell r="F206">
            <v>4530.55</v>
          </cell>
          <cell r="G206">
            <v>0</v>
          </cell>
          <cell r="I206" t="str">
            <v>A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-5780.55</v>
          </cell>
          <cell r="P206">
            <v>0</v>
          </cell>
          <cell r="Q206" t="str">
            <v>Depósitos a Prazo</v>
          </cell>
          <cell r="R206">
            <v>10311.1</v>
          </cell>
          <cell r="S206">
            <v>0</v>
          </cell>
        </row>
        <row r="207">
          <cell r="A207">
            <v>439</v>
          </cell>
          <cell r="B207" t="str">
            <v>100107-1688-01</v>
          </cell>
          <cell r="C207" t="str">
            <v xml:space="preserve">  Caixa Geral de Depósitos</v>
          </cell>
          <cell r="D207">
            <v>0</v>
          </cell>
          <cell r="E207">
            <v>5820.69</v>
          </cell>
          <cell r="F207">
            <v>4385.7700000000004</v>
          </cell>
          <cell r="G207">
            <v>0</v>
          </cell>
          <cell r="I207" t="str">
            <v>A</v>
          </cell>
          <cell r="J207">
            <v>0</v>
          </cell>
          <cell r="K207">
            <v>5820.69</v>
          </cell>
          <cell r="L207">
            <v>4385.7700000000004</v>
          </cell>
          <cell r="M207">
            <v>0</v>
          </cell>
          <cell r="N207">
            <v>-5820.69</v>
          </cell>
          <cell r="P207" t="str">
            <v>100107-1688-01</v>
          </cell>
          <cell r="Q207" t="str">
            <v xml:space="preserve">  Caixa Geral de Depósitos</v>
          </cell>
          <cell r="R207">
            <v>10206.459999999999</v>
          </cell>
          <cell r="S207">
            <v>0</v>
          </cell>
        </row>
        <row r="208">
          <cell r="A208">
            <v>440</v>
          </cell>
          <cell r="B208" t="str">
            <v>000018-1688-01</v>
          </cell>
          <cell r="C208" t="str">
            <v xml:space="preserve">  Caixa Banco de Investimento</v>
          </cell>
          <cell r="D208">
            <v>40.14</v>
          </cell>
          <cell r="E208">
            <v>0</v>
          </cell>
          <cell r="F208">
            <v>144.78</v>
          </cell>
          <cell r="G208">
            <v>0</v>
          </cell>
          <cell r="I208" t="str">
            <v>A</v>
          </cell>
          <cell r="J208">
            <v>40.14</v>
          </cell>
          <cell r="K208">
            <v>0</v>
          </cell>
          <cell r="L208">
            <v>144.78</v>
          </cell>
          <cell r="M208">
            <v>0</v>
          </cell>
          <cell r="N208">
            <v>40.14</v>
          </cell>
          <cell r="P208" t="str">
            <v>000018-1688-01</v>
          </cell>
          <cell r="Q208" t="str">
            <v xml:space="preserve">  Caixa Banco de Investimento</v>
          </cell>
          <cell r="R208">
            <v>104.64</v>
          </cell>
          <cell r="S208">
            <v>0</v>
          </cell>
        </row>
        <row r="209">
          <cell r="A209">
            <v>442</v>
          </cell>
          <cell r="B209">
            <v>0</v>
          </cell>
          <cell r="C209" t="str">
            <v>Devedores e Outras Aplicações</v>
          </cell>
          <cell r="D209">
            <v>2325.86</v>
          </cell>
          <cell r="E209">
            <v>0</v>
          </cell>
          <cell r="F209">
            <v>11343.31</v>
          </cell>
          <cell r="G209">
            <v>0</v>
          </cell>
          <cell r="I209" t="str">
            <v>A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2325.86</v>
          </cell>
          <cell r="P209">
            <v>0</v>
          </cell>
          <cell r="Q209" t="str">
            <v>Devedores e Outras Aplicações</v>
          </cell>
          <cell r="R209">
            <v>9017.4500000000007</v>
          </cell>
          <cell r="S209">
            <v>0</v>
          </cell>
        </row>
        <row r="210">
          <cell r="A210">
            <v>444</v>
          </cell>
          <cell r="B210" t="str">
            <v>121483-1955-01</v>
          </cell>
          <cell r="C210" t="str">
            <v xml:space="preserve">  JFCG Empreendimentos Cerâmicos, SA</v>
          </cell>
          <cell r="D210">
            <v>1194.3399999999999</v>
          </cell>
          <cell r="E210">
            <v>0</v>
          </cell>
          <cell r="F210">
            <v>5818.44</v>
          </cell>
          <cell r="G210">
            <v>0</v>
          </cell>
          <cell r="I210" t="str">
            <v>A</v>
          </cell>
          <cell r="J210">
            <v>1194.3399999999999</v>
          </cell>
          <cell r="K210">
            <v>0</v>
          </cell>
          <cell r="L210">
            <v>5818.44</v>
          </cell>
          <cell r="M210">
            <v>0</v>
          </cell>
          <cell r="N210">
            <v>1194.3399999999999</v>
          </cell>
          <cell r="P210" t="str">
            <v>121483-1955-01</v>
          </cell>
          <cell r="Q210" t="str">
            <v xml:space="preserve">  JFCG Empreendimentos Cerâmicos, SA</v>
          </cell>
          <cell r="R210">
            <v>4624.1000000000004</v>
          </cell>
          <cell r="S210">
            <v>0</v>
          </cell>
        </row>
        <row r="211">
          <cell r="A211">
            <v>446</v>
          </cell>
          <cell r="B211" t="str">
            <v>119677-1955-01</v>
          </cell>
          <cell r="C211" t="str">
            <v xml:space="preserve">  Aleluia - Cerâmicas, SA</v>
          </cell>
          <cell r="D211">
            <v>1131.52</v>
          </cell>
          <cell r="E211">
            <v>0</v>
          </cell>
          <cell r="F211">
            <v>5524.87</v>
          </cell>
          <cell r="G211">
            <v>0</v>
          </cell>
          <cell r="I211" t="str">
            <v>A</v>
          </cell>
          <cell r="J211">
            <v>1131.52</v>
          </cell>
          <cell r="K211">
            <v>0</v>
          </cell>
          <cell r="L211">
            <v>5524.87</v>
          </cell>
          <cell r="M211">
            <v>0</v>
          </cell>
          <cell r="N211">
            <v>1131.52</v>
          </cell>
          <cell r="P211" t="str">
            <v>119677-1955-01</v>
          </cell>
          <cell r="Q211" t="str">
            <v xml:space="preserve">  Ceramicapolo, Ind.Cerâmica, SA</v>
          </cell>
          <cell r="R211">
            <v>4393.3500000000004</v>
          </cell>
          <cell r="S211">
            <v>0</v>
          </cell>
        </row>
        <row r="212">
          <cell r="A212">
            <v>451</v>
          </cell>
          <cell r="B212">
            <v>2719</v>
          </cell>
          <cell r="C212" t="str">
            <v>Outros acréscimos de proveitos</v>
          </cell>
          <cell r="D212">
            <v>0</v>
          </cell>
          <cell r="E212">
            <v>378490.46</v>
          </cell>
          <cell r="F212">
            <v>377.84</v>
          </cell>
          <cell r="G212">
            <v>0</v>
          </cell>
          <cell r="I212" t="str">
            <v>A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-378490.46</v>
          </cell>
          <cell r="P212">
            <v>2719</v>
          </cell>
          <cell r="Q212" t="str">
            <v>Outros acréscimos de proveitos</v>
          </cell>
          <cell r="R212">
            <v>378868.3</v>
          </cell>
          <cell r="S212">
            <v>0</v>
          </cell>
        </row>
        <row r="213">
          <cell r="A213">
            <v>452</v>
          </cell>
          <cell r="B213">
            <v>0</v>
          </cell>
          <cell r="C213" t="str">
            <v>Outros proveitos a receber</v>
          </cell>
          <cell r="D213">
            <v>0</v>
          </cell>
          <cell r="E213">
            <v>378490.46</v>
          </cell>
          <cell r="F213">
            <v>377.84</v>
          </cell>
          <cell r="G213">
            <v>0</v>
          </cell>
          <cell r="I213" t="str">
            <v>A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-378490.46</v>
          </cell>
          <cell r="P213">
            <v>0</v>
          </cell>
          <cell r="Q213" t="str">
            <v>Outros proveitos a receber</v>
          </cell>
          <cell r="R213">
            <v>378868.3</v>
          </cell>
          <cell r="S213">
            <v>0</v>
          </cell>
        </row>
        <row r="214">
          <cell r="A214">
            <v>454</v>
          </cell>
          <cell r="B214" t="str">
            <v>000125-1992-01</v>
          </cell>
          <cell r="C214" t="str">
            <v xml:space="preserve">  FIQ PME - Cx. Capital</v>
          </cell>
          <cell r="D214">
            <v>0</v>
          </cell>
          <cell r="E214">
            <v>38224.519999999997</v>
          </cell>
          <cell r="F214">
            <v>0</v>
          </cell>
          <cell r="G214">
            <v>0</v>
          </cell>
          <cell r="I214" t="str">
            <v>A</v>
          </cell>
          <cell r="J214">
            <v>0</v>
          </cell>
          <cell r="K214">
            <v>38224.519999999997</v>
          </cell>
          <cell r="L214">
            <v>0</v>
          </cell>
          <cell r="M214">
            <v>0</v>
          </cell>
          <cell r="N214">
            <v>-38224.519999999997</v>
          </cell>
          <cell r="P214" t="str">
            <v>000125-1992-01</v>
          </cell>
          <cell r="Q214" t="str">
            <v xml:space="preserve">  FIQ PME - Cx. capital</v>
          </cell>
          <cell r="R214">
            <v>38224.519999999997</v>
          </cell>
          <cell r="S214">
            <v>0</v>
          </cell>
        </row>
        <row r="215">
          <cell r="A215">
            <v>455</v>
          </cell>
          <cell r="B215" t="str">
            <v>000158-1992-01</v>
          </cell>
          <cell r="C215" t="str">
            <v xml:space="preserve">  FIQ Grupo CGD - Cx.Capital</v>
          </cell>
          <cell r="D215">
            <v>0</v>
          </cell>
          <cell r="E215">
            <v>244138.3</v>
          </cell>
          <cell r="F215">
            <v>0</v>
          </cell>
          <cell r="G215">
            <v>0</v>
          </cell>
          <cell r="I215" t="str">
            <v>A</v>
          </cell>
          <cell r="J215">
            <v>0</v>
          </cell>
          <cell r="K215">
            <v>244138.3</v>
          </cell>
          <cell r="L215">
            <v>0</v>
          </cell>
          <cell r="M215">
            <v>0</v>
          </cell>
          <cell r="N215">
            <v>-244138.3</v>
          </cell>
          <cell r="P215" t="str">
            <v>000158-1992-01</v>
          </cell>
          <cell r="Q215" t="str">
            <v xml:space="preserve">  FIQ Grupo CGD - Cx.capital</v>
          </cell>
          <cell r="R215">
            <v>244138.3</v>
          </cell>
          <cell r="S215">
            <v>0</v>
          </cell>
        </row>
        <row r="216">
          <cell r="A216">
            <v>456</v>
          </cell>
          <cell r="B216" t="str">
            <v>000166-1992-01</v>
          </cell>
          <cell r="C216" t="str">
            <v xml:space="preserve">  FIQ Energias Renováveis - Cx.Capital</v>
          </cell>
          <cell r="D216">
            <v>0</v>
          </cell>
          <cell r="E216">
            <v>47429.63</v>
          </cell>
          <cell r="F216">
            <v>0</v>
          </cell>
          <cell r="G216">
            <v>0</v>
          </cell>
          <cell r="I216" t="str">
            <v>A</v>
          </cell>
          <cell r="J216">
            <v>0</v>
          </cell>
          <cell r="K216">
            <v>47429.63</v>
          </cell>
          <cell r="L216">
            <v>0</v>
          </cell>
          <cell r="M216">
            <v>0</v>
          </cell>
          <cell r="N216">
            <v>-47429.63</v>
          </cell>
          <cell r="R216">
            <v>47429.63</v>
          </cell>
          <cell r="S216">
            <v>0</v>
          </cell>
        </row>
        <row r="217">
          <cell r="A217">
            <v>460</v>
          </cell>
          <cell r="B217" t="str">
            <v>120196-1992-01</v>
          </cell>
          <cell r="C217" t="str">
            <v xml:space="preserve">  Sinalemp, Sinal. Empres., SA</v>
          </cell>
          <cell r="D217">
            <v>0</v>
          </cell>
          <cell r="E217">
            <v>3193.58</v>
          </cell>
          <cell r="F217">
            <v>0</v>
          </cell>
          <cell r="G217">
            <v>0</v>
          </cell>
          <cell r="I217" t="str">
            <v>A</v>
          </cell>
          <cell r="J217">
            <v>0</v>
          </cell>
          <cell r="K217">
            <v>3193.58</v>
          </cell>
          <cell r="L217">
            <v>0</v>
          </cell>
          <cell r="M217">
            <v>0</v>
          </cell>
          <cell r="N217">
            <v>-3193.58</v>
          </cell>
          <cell r="P217" t="str">
            <v>120196-1992-01</v>
          </cell>
          <cell r="Q217" t="str">
            <v xml:space="preserve">  Sinalemp, Sinal. Empres., SA</v>
          </cell>
          <cell r="R217">
            <v>3193.58</v>
          </cell>
          <cell r="S217">
            <v>0</v>
          </cell>
        </row>
        <row r="218">
          <cell r="A218">
            <v>463</v>
          </cell>
          <cell r="B218" t="str">
            <v>120428-1992-01</v>
          </cell>
          <cell r="C218" t="str">
            <v xml:space="preserve">  Torre Confecções, SA</v>
          </cell>
          <cell r="D218">
            <v>0</v>
          </cell>
          <cell r="E218">
            <v>7770.73</v>
          </cell>
          <cell r="F218">
            <v>0</v>
          </cell>
          <cell r="G218">
            <v>0</v>
          </cell>
          <cell r="I218" t="str">
            <v>A</v>
          </cell>
          <cell r="J218">
            <v>0</v>
          </cell>
          <cell r="K218">
            <v>7770.73</v>
          </cell>
          <cell r="L218">
            <v>0</v>
          </cell>
          <cell r="M218">
            <v>0</v>
          </cell>
          <cell r="N218">
            <v>-7770.73</v>
          </cell>
          <cell r="P218" t="str">
            <v>120428-1992-01</v>
          </cell>
          <cell r="Q218" t="str">
            <v xml:space="preserve">  Torre Confecções</v>
          </cell>
          <cell r="R218">
            <v>7770.73</v>
          </cell>
          <cell r="S218">
            <v>0</v>
          </cell>
        </row>
        <row r="219">
          <cell r="A219">
            <v>464</v>
          </cell>
          <cell r="B219" t="str">
            <v>121004-1992-01</v>
          </cell>
          <cell r="C219" t="str">
            <v xml:space="preserve">  Plataforma, SGPS, SA</v>
          </cell>
          <cell r="D219">
            <v>0</v>
          </cell>
          <cell r="E219">
            <v>6880.71</v>
          </cell>
          <cell r="F219">
            <v>0</v>
          </cell>
          <cell r="G219">
            <v>0</v>
          </cell>
          <cell r="I219" t="str">
            <v>A</v>
          </cell>
          <cell r="J219">
            <v>0</v>
          </cell>
          <cell r="K219">
            <v>6880.71</v>
          </cell>
          <cell r="L219">
            <v>0</v>
          </cell>
          <cell r="M219">
            <v>0</v>
          </cell>
          <cell r="N219">
            <v>-6880.71</v>
          </cell>
          <cell r="P219" t="str">
            <v>121004-1992-01</v>
          </cell>
          <cell r="Q219" t="str">
            <v xml:space="preserve">  Plataforma, SGPS, SA</v>
          </cell>
          <cell r="R219">
            <v>6880.71</v>
          </cell>
          <cell r="S219">
            <v>0</v>
          </cell>
        </row>
        <row r="220">
          <cell r="A220">
            <v>465</v>
          </cell>
          <cell r="B220" t="str">
            <v>121178-1992-01</v>
          </cell>
          <cell r="C220" t="str">
            <v xml:space="preserve">  Convento de Belmonte - Inv. Turíst., SA</v>
          </cell>
          <cell r="D220">
            <v>0</v>
          </cell>
          <cell r="E220">
            <v>2705.3</v>
          </cell>
          <cell r="F220">
            <v>0</v>
          </cell>
          <cell r="G220">
            <v>0</v>
          </cell>
          <cell r="I220" t="str">
            <v>A</v>
          </cell>
          <cell r="J220">
            <v>0</v>
          </cell>
          <cell r="K220">
            <v>2705.3</v>
          </cell>
          <cell r="L220">
            <v>0</v>
          </cell>
          <cell r="M220">
            <v>0</v>
          </cell>
          <cell r="N220">
            <v>-2705.3</v>
          </cell>
          <cell r="P220" t="str">
            <v>121178-1992-01</v>
          </cell>
          <cell r="Q220" t="str">
            <v xml:space="preserve">  Convento de Belmonte - Inv. Turíst., SA</v>
          </cell>
          <cell r="R220">
            <v>2705.3</v>
          </cell>
          <cell r="S220">
            <v>0</v>
          </cell>
        </row>
        <row r="221">
          <cell r="A221">
            <v>466</v>
          </cell>
          <cell r="B221" t="str">
            <v>121111-1992-01</v>
          </cell>
          <cell r="C221" t="str">
            <v xml:space="preserve">  Manuel Inácio &amp; Filhos, SGPS, SA</v>
          </cell>
          <cell r="D221">
            <v>0</v>
          </cell>
          <cell r="E221">
            <v>11272.1</v>
          </cell>
          <cell r="F221">
            <v>0</v>
          </cell>
          <cell r="G221">
            <v>0</v>
          </cell>
          <cell r="I221" t="str">
            <v>A</v>
          </cell>
          <cell r="J221">
            <v>0</v>
          </cell>
          <cell r="K221">
            <v>11272.1</v>
          </cell>
          <cell r="L221">
            <v>0</v>
          </cell>
          <cell r="M221">
            <v>0</v>
          </cell>
          <cell r="N221">
            <v>-11272.1</v>
          </cell>
          <cell r="P221" t="str">
            <v>121111-1992-01</v>
          </cell>
          <cell r="Q221" t="str">
            <v xml:space="preserve">  Manuel Inácio &amp; Filhos, SGPS, SA</v>
          </cell>
          <cell r="R221">
            <v>11272.1</v>
          </cell>
          <cell r="S221">
            <v>0</v>
          </cell>
        </row>
        <row r="222">
          <cell r="A222">
            <v>467</v>
          </cell>
          <cell r="B222" t="str">
            <v>121343-1992-01</v>
          </cell>
          <cell r="C222" t="str">
            <v xml:space="preserve">  Grupo Pestana - Pous. Inv. Turíst., SA</v>
          </cell>
          <cell r="D222">
            <v>0</v>
          </cell>
          <cell r="E222">
            <v>5387.84</v>
          </cell>
          <cell r="F222">
            <v>0</v>
          </cell>
          <cell r="G222">
            <v>0</v>
          </cell>
          <cell r="I222" t="str">
            <v>A</v>
          </cell>
          <cell r="J222">
            <v>0</v>
          </cell>
          <cell r="K222">
            <v>5387.84</v>
          </cell>
          <cell r="L222">
            <v>0</v>
          </cell>
          <cell r="M222">
            <v>0</v>
          </cell>
          <cell r="N222">
            <v>-5387.84</v>
          </cell>
          <cell r="P222" t="str">
            <v>121343-1992-01</v>
          </cell>
          <cell r="Q222" t="str">
            <v xml:space="preserve">  Grupo Pestana - Pous. Inv. Turíst., SA</v>
          </cell>
          <cell r="R222">
            <v>5387.84</v>
          </cell>
          <cell r="S222">
            <v>0</v>
          </cell>
        </row>
        <row r="223">
          <cell r="A223">
            <v>468</v>
          </cell>
          <cell r="B223" t="str">
            <v>123489-1992-01</v>
          </cell>
          <cell r="C223" t="str">
            <v xml:space="preserve">  Grupo Visabeira, SGPS, SA</v>
          </cell>
          <cell r="D223">
            <v>0</v>
          </cell>
          <cell r="E223">
            <v>6250</v>
          </cell>
          <cell r="F223">
            <v>0</v>
          </cell>
          <cell r="G223">
            <v>0</v>
          </cell>
          <cell r="I223" t="str">
            <v>A</v>
          </cell>
          <cell r="J223">
            <v>0</v>
          </cell>
          <cell r="K223">
            <v>6250</v>
          </cell>
          <cell r="L223">
            <v>0</v>
          </cell>
          <cell r="M223">
            <v>0</v>
          </cell>
          <cell r="N223">
            <v>-6250</v>
          </cell>
          <cell r="P223" t="str">
            <v>123489-1992-01</v>
          </cell>
          <cell r="Q223" t="str">
            <v xml:space="preserve">  Grupo Visabeira, SGPS, SA</v>
          </cell>
          <cell r="R223">
            <v>6250</v>
          </cell>
          <cell r="S223">
            <v>0</v>
          </cell>
        </row>
        <row r="224">
          <cell r="A224">
            <v>469</v>
          </cell>
          <cell r="B224" t="str">
            <v>121889-1992-01</v>
          </cell>
          <cell r="C224" t="str">
            <v xml:space="preserve">  NG - Negócios e Gestão, SGPS, SA</v>
          </cell>
          <cell r="D224">
            <v>0</v>
          </cell>
          <cell r="E224">
            <v>5237.75</v>
          </cell>
          <cell r="F224">
            <v>0</v>
          </cell>
          <cell r="G224">
            <v>0</v>
          </cell>
          <cell r="I224" t="str">
            <v>A</v>
          </cell>
          <cell r="J224">
            <v>0</v>
          </cell>
          <cell r="K224">
            <v>5237.75</v>
          </cell>
          <cell r="L224">
            <v>0</v>
          </cell>
          <cell r="M224">
            <v>0</v>
          </cell>
          <cell r="N224">
            <v>-5237.75</v>
          </cell>
          <cell r="P224" t="str">
            <v>121889-1992-01</v>
          </cell>
          <cell r="Q224" t="str">
            <v xml:space="preserve">  NG - Negócios e Gestão, SGPS, SA</v>
          </cell>
          <cell r="R224">
            <v>5237.75</v>
          </cell>
          <cell r="S224">
            <v>0</v>
          </cell>
        </row>
        <row r="225">
          <cell r="A225">
            <v>470</v>
          </cell>
          <cell r="B225" t="str">
            <v>000117-3042-02</v>
          </cell>
          <cell r="C225" t="str">
            <v xml:space="preserve">  Reclamação Pendente DGCI</v>
          </cell>
          <cell r="D225">
            <v>0</v>
          </cell>
          <cell r="E225">
            <v>0</v>
          </cell>
          <cell r="F225">
            <v>377.84</v>
          </cell>
          <cell r="G225">
            <v>0</v>
          </cell>
          <cell r="I225" t="str">
            <v>A</v>
          </cell>
          <cell r="J225">
            <v>0</v>
          </cell>
          <cell r="K225">
            <v>0</v>
          </cell>
          <cell r="L225">
            <v>377.84</v>
          </cell>
          <cell r="M225">
            <v>0</v>
          </cell>
          <cell r="N225">
            <v>0</v>
          </cell>
          <cell r="R225">
            <v>377.84</v>
          </cell>
          <cell r="S225">
            <v>0</v>
          </cell>
        </row>
        <row r="226">
          <cell r="A226">
            <v>471</v>
          </cell>
          <cell r="B226">
            <v>272</v>
          </cell>
          <cell r="C226" t="str">
            <v>Custos diferidos</v>
          </cell>
          <cell r="D226">
            <v>0</v>
          </cell>
          <cell r="E226">
            <v>5871.31</v>
          </cell>
          <cell r="F226">
            <v>16594.64</v>
          </cell>
          <cell r="G226">
            <v>0</v>
          </cell>
          <cell r="I226" t="str">
            <v>A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-5871.31</v>
          </cell>
          <cell r="P226">
            <v>272</v>
          </cell>
          <cell r="Q226" t="str">
            <v>Custos diferidos</v>
          </cell>
          <cell r="R226">
            <v>22465.95</v>
          </cell>
          <cell r="S226">
            <v>0</v>
          </cell>
        </row>
        <row r="227">
          <cell r="A227">
            <v>477</v>
          </cell>
          <cell r="B227">
            <v>2729</v>
          </cell>
          <cell r="C227" t="str">
            <v>Outros custos diferidos</v>
          </cell>
          <cell r="D227">
            <v>0</v>
          </cell>
          <cell r="E227">
            <v>5871.31</v>
          </cell>
          <cell r="F227">
            <v>16594.64</v>
          </cell>
          <cell r="G227">
            <v>0</v>
          </cell>
          <cell r="I227" t="str">
            <v>A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-5871.31</v>
          </cell>
          <cell r="P227">
            <v>2729</v>
          </cell>
          <cell r="Q227" t="str">
            <v>Outros custos diferidos</v>
          </cell>
          <cell r="R227">
            <v>22465.95</v>
          </cell>
          <cell r="S227">
            <v>0</v>
          </cell>
        </row>
        <row r="228">
          <cell r="A228">
            <v>478</v>
          </cell>
          <cell r="B228">
            <v>0</v>
          </cell>
          <cell r="C228" t="str">
            <v>Seguros</v>
          </cell>
          <cell r="D228">
            <v>0</v>
          </cell>
          <cell r="E228">
            <v>2551.17</v>
          </cell>
          <cell r="F228">
            <v>9009.14</v>
          </cell>
          <cell r="G228">
            <v>0</v>
          </cell>
          <cell r="I228" t="str">
            <v>A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-2551.17</v>
          </cell>
          <cell r="P228">
            <v>0</v>
          </cell>
          <cell r="Q228" t="str">
            <v>Seguros</v>
          </cell>
          <cell r="R228">
            <v>11560.31</v>
          </cell>
          <cell r="S228">
            <v>0</v>
          </cell>
        </row>
        <row r="229">
          <cell r="A229">
            <v>479</v>
          </cell>
          <cell r="B229" t="str">
            <v>000117-2831-01</v>
          </cell>
          <cell r="C229" t="str">
            <v xml:space="preserve">  Automóvel</v>
          </cell>
          <cell r="D229">
            <v>0</v>
          </cell>
          <cell r="E229">
            <v>766.16</v>
          </cell>
          <cell r="F229">
            <v>5313.99</v>
          </cell>
          <cell r="G229">
            <v>0</v>
          </cell>
          <cell r="I229" t="str">
            <v>A</v>
          </cell>
          <cell r="J229">
            <v>0</v>
          </cell>
          <cell r="K229">
            <v>766.16</v>
          </cell>
          <cell r="L229">
            <v>5313.99</v>
          </cell>
          <cell r="M229">
            <v>0</v>
          </cell>
          <cell r="N229">
            <v>-766.16</v>
          </cell>
          <cell r="P229" t="str">
            <v>000117-2831-01</v>
          </cell>
          <cell r="Q229" t="str">
            <v xml:space="preserve">  Automóvel</v>
          </cell>
          <cell r="R229">
            <v>6080.15</v>
          </cell>
          <cell r="S229">
            <v>0</v>
          </cell>
        </row>
        <row r="230">
          <cell r="A230">
            <v>480</v>
          </cell>
          <cell r="B230" t="str">
            <v>000117-2831-02</v>
          </cell>
          <cell r="C230" t="str">
            <v xml:space="preserve">  Acidente de Trabalho</v>
          </cell>
          <cell r="D230">
            <v>0</v>
          </cell>
          <cell r="E230">
            <v>397.49</v>
          </cell>
          <cell r="F230">
            <v>3553.41</v>
          </cell>
          <cell r="G230">
            <v>0</v>
          </cell>
          <cell r="I230" t="str">
            <v>A</v>
          </cell>
          <cell r="J230">
            <v>0</v>
          </cell>
          <cell r="K230">
            <v>397.49</v>
          </cell>
          <cell r="L230">
            <v>3553.41</v>
          </cell>
          <cell r="M230">
            <v>0</v>
          </cell>
          <cell r="N230">
            <v>-397.49</v>
          </cell>
          <cell r="P230" t="str">
            <v>000117-2831-02</v>
          </cell>
          <cell r="Q230" t="str">
            <v xml:space="preserve">  Acidente de Trabalho</v>
          </cell>
          <cell r="R230">
            <v>3950.9</v>
          </cell>
          <cell r="S230">
            <v>0</v>
          </cell>
        </row>
        <row r="231">
          <cell r="A231">
            <v>481</v>
          </cell>
          <cell r="B231" t="str">
            <v>000117-2831-04</v>
          </cell>
          <cell r="C231" t="str">
            <v xml:space="preserve">  Ocupantes Viaturas</v>
          </cell>
          <cell r="D231">
            <v>0</v>
          </cell>
          <cell r="E231">
            <v>20.14</v>
          </cell>
          <cell r="F231">
            <v>141.74</v>
          </cell>
          <cell r="G231">
            <v>0</v>
          </cell>
          <cell r="I231" t="str">
            <v>A</v>
          </cell>
          <cell r="J231">
            <v>0</v>
          </cell>
          <cell r="K231">
            <v>20.14</v>
          </cell>
          <cell r="L231">
            <v>141.74</v>
          </cell>
          <cell r="M231">
            <v>0</v>
          </cell>
          <cell r="N231">
            <v>-20.14</v>
          </cell>
          <cell r="P231" t="str">
            <v>000117-2831-04</v>
          </cell>
          <cell r="Q231" t="str">
            <v xml:space="preserve">  Ocupantes Viaturas</v>
          </cell>
          <cell r="R231">
            <v>161.88</v>
          </cell>
          <cell r="S231">
            <v>0</v>
          </cell>
        </row>
        <row r="232">
          <cell r="A232">
            <v>482</v>
          </cell>
          <cell r="B232" t="str">
            <v>000117-2831-05</v>
          </cell>
          <cell r="C232" t="str">
            <v xml:space="preserve">  Doença Grupo</v>
          </cell>
          <cell r="D232">
            <v>0</v>
          </cell>
          <cell r="E232">
            <v>1367.38</v>
          </cell>
          <cell r="F232">
            <v>0</v>
          </cell>
          <cell r="G232">
            <v>0</v>
          </cell>
          <cell r="I232" t="str">
            <v>A</v>
          </cell>
          <cell r="J232">
            <v>0</v>
          </cell>
          <cell r="K232">
            <v>1367.38</v>
          </cell>
          <cell r="L232">
            <v>0</v>
          </cell>
          <cell r="M232">
            <v>0</v>
          </cell>
          <cell r="N232">
            <v>-1367.38</v>
          </cell>
          <cell r="P232" t="str">
            <v>000117-2831-05</v>
          </cell>
          <cell r="Q232" t="str">
            <v xml:space="preserve">  Doença Grupo</v>
          </cell>
          <cell r="R232">
            <v>1367.38</v>
          </cell>
          <cell r="S232">
            <v>0</v>
          </cell>
        </row>
        <row r="233">
          <cell r="A233">
            <v>484</v>
          </cell>
          <cell r="B233">
            <v>0</v>
          </cell>
          <cell r="C233" t="str">
            <v>Diversos</v>
          </cell>
          <cell r="D233">
            <v>0</v>
          </cell>
          <cell r="E233">
            <v>3250.39</v>
          </cell>
          <cell r="F233">
            <v>2603.4899999999998</v>
          </cell>
          <cell r="G233">
            <v>0</v>
          </cell>
          <cell r="I233" t="str">
            <v>A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-3250.39</v>
          </cell>
          <cell r="P233">
            <v>0</v>
          </cell>
          <cell r="Q233" t="str">
            <v>Diversos</v>
          </cell>
          <cell r="R233">
            <v>5853.88</v>
          </cell>
          <cell r="S233">
            <v>0</v>
          </cell>
        </row>
        <row r="234">
          <cell r="A234">
            <v>489</v>
          </cell>
          <cell r="B234" t="str">
            <v>000117-2838-05</v>
          </cell>
          <cell r="C234" t="str">
            <v xml:space="preserve">  Medicina no Trabalho</v>
          </cell>
          <cell r="D234">
            <v>0</v>
          </cell>
          <cell r="E234">
            <v>0</v>
          </cell>
          <cell r="F234">
            <v>787.5</v>
          </cell>
          <cell r="G234">
            <v>0</v>
          </cell>
          <cell r="I234" t="str">
            <v>A</v>
          </cell>
          <cell r="J234">
            <v>0</v>
          </cell>
          <cell r="K234">
            <v>0</v>
          </cell>
          <cell r="L234">
            <v>787.5</v>
          </cell>
          <cell r="M234">
            <v>0</v>
          </cell>
          <cell r="N234">
            <v>0</v>
          </cell>
          <cell r="P234" t="str">
            <v>000117-2838-05</v>
          </cell>
          <cell r="Q234" t="str">
            <v xml:space="preserve">  Medicina no Trabalho</v>
          </cell>
          <cell r="R234">
            <v>787.5</v>
          </cell>
          <cell r="S234">
            <v>0</v>
          </cell>
        </row>
        <row r="235">
          <cell r="A235">
            <v>490</v>
          </cell>
          <cell r="B235" t="str">
            <v>000117-2838-06</v>
          </cell>
          <cell r="C235" t="str">
            <v xml:space="preserve">  Encargos formação Pessoal - IVA Ded.</v>
          </cell>
          <cell r="D235">
            <v>0</v>
          </cell>
          <cell r="E235">
            <v>3120.72</v>
          </cell>
          <cell r="F235">
            <v>0</v>
          </cell>
          <cell r="G235">
            <v>0</v>
          </cell>
          <cell r="I235" t="str">
            <v>A</v>
          </cell>
          <cell r="J235">
            <v>0</v>
          </cell>
          <cell r="K235">
            <v>3120.72</v>
          </cell>
          <cell r="L235">
            <v>0</v>
          </cell>
          <cell r="M235">
            <v>0</v>
          </cell>
          <cell r="N235">
            <v>-3120.72</v>
          </cell>
          <cell r="P235" t="str">
            <v>000117-2838-06</v>
          </cell>
          <cell r="Q235" t="str">
            <v xml:space="preserve">  Encargos formação Pessoal - IVA Ded.</v>
          </cell>
          <cell r="R235">
            <v>3120.72</v>
          </cell>
          <cell r="S235">
            <v>0</v>
          </cell>
        </row>
        <row r="236">
          <cell r="A236">
            <v>491</v>
          </cell>
          <cell r="B236" t="str">
            <v>000117-2838-07</v>
          </cell>
          <cell r="C236" t="str">
            <v xml:space="preserve">  Aluguer Equip. Informático - IVA Ded.</v>
          </cell>
          <cell r="D236">
            <v>0</v>
          </cell>
          <cell r="E236">
            <v>129.66999999999999</v>
          </cell>
          <cell r="F236">
            <v>1815.99</v>
          </cell>
          <cell r="G236">
            <v>0</v>
          </cell>
          <cell r="I236" t="str">
            <v>A</v>
          </cell>
          <cell r="J236">
            <v>0</v>
          </cell>
          <cell r="K236">
            <v>129.66999999999999</v>
          </cell>
          <cell r="L236">
            <v>1815.99</v>
          </cell>
          <cell r="M236">
            <v>0</v>
          </cell>
          <cell r="N236">
            <v>-129.66999999999999</v>
          </cell>
          <cell r="R236">
            <v>1945.66</v>
          </cell>
          <cell r="S236">
            <v>0</v>
          </cell>
        </row>
        <row r="237">
          <cell r="A237">
            <v>493</v>
          </cell>
          <cell r="B237">
            <v>0</v>
          </cell>
          <cell r="C237" t="str">
            <v>Valores cobrados</v>
          </cell>
          <cell r="D237">
            <v>0</v>
          </cell>
          <cell r="E237">
            <v>69.75</v>
          </cell>
          <cell r="F237">
            <v>202.73999999999998</v>
          </cell>
          <cell r="G237">
            <v>0</v>
          </cell>
          <cell r="I237" t="str">
            <v>A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-69.75</v>
          </cell>
          <cell r="P237">
            <v>0</v>
          </cell>
          <cell r="Q237" t="str">
            <v>Valores cobrados</v>
          </cell>
          <cell r="R237">
            <v>272.49</v>
          </cell>
          <cell r="S237">
            <v>0</v>
          </cell>
        </row>
        <row r="238">
          <cell r="A238">
            <v>494</v>
          </cell>
          <cell r="B238" t="str">
            <v>100107-3017-01</v>
          </cell>
          <cell r="C238" t="str">
            <v xml:space="preserve">  Via Verde</v>
          </cell>
          <cell r="D238">
            <v>0</v>
          </cell>
          <cell r="E238">
            <v>69.75</v>
          </cell>
          <cell r="F238">
            <v>182.7</v>
          </cell>
          <cell r="G238">
            <v>0</v>
          </cell>
          <cell r="I238" t="str">
            <v>A</v>
          </cell>
          <cell r="J238">
            <v>0</v>
          </cell>
          <cell r="K238">
            <v>69.75</v>
          </cell>
          <cell r="L238">
            <v>182.7</v>
          </cell>
          <cell r="M238">
            <v>0</v>
          </cell>
          <cell r="N238">
            <v>-69.75</v>
          </cell>
          <cell r="P238" t="str">
            <v>100107-3017-01</v>
          </cell>
          <cell r="Q238" t="str">
            <v xml:space="preserve">  Via Verde</v>
          </cell>
          <cell r="R238">
            <v>252.45</v>
          </cell>
          <cell r="S238">
            <v>0</v>
          </cell>
        </row>
        <row r="239">
          <cell r="A239">
            <v>497</v>
          </cell>
          <cell r="B239" t="str">
            <v>100107-3017-02</v>
          </cell>
          <cell r="C239" t="str">
            <v xml:space="preserve">  Outros</v>
          </cell>
          <cell r="D239">
            <v>0</v>
          </cell>
          <cell r="E239">
            <v>0</v>
          </cell>
          <cell r="F239">
            <v>20.04</v>
          </cell>
          <cell r="G239">
            <v>0</v>
          </cell>
          <cell r="I239" t="str">
            <v>A</v>
          </cell>
          <cell r="J239">
            <v>0</v>
          </cell>
          <cell r="K239">
            <v>0</v>
          </cell>
          <cell r="L239">
            <v>20.04</v>
          </cell>
          <cell r="M239">
            <v>0</v>
          </cell>
          <cell r="N239">
            <v>0</v>
          </cell>
          <cell r="P239" t="str">
            <v>100107-3017-02</v>
          </cell>
          <cell r="Q239" t="str">
            <v xml:space="preserve">  Outros</v>
          </cell>
          <cell r="R239">
            <v>20.04</v>
          </cell>
          <cell r="S239">
            <v>0</v>
          </cell>
        </row>
        <row r="240">
          <cell r="A240">
            <v>498</v>
          </cell>
          <cell r="B240">
            <v>0</v>
          </cell>
          <cell r="C240" t="str">
            <v>Economato</v>
          </cell>
          <cell r="D240">
            <v>0</v>
          </cell>
          <cell r="E240">
            <v>0</v>
          </cell>
          <cell r="F240">
            <v>467.46</v>
          </cell>
          <cell r="G240">
            <v>0</v>
          </cell>
          <cell r="I240" t="str">
            <v>A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P240">
            <v>0</v>
          </cell>
          <cell r="Q240" t="str">
            <v>Economato</v>
          </cell>
          <cell r="R240">
            <v>467.46</v>
          </cell>
          <cell r="S240">
            <v>0</v>
          </cell>
        </row>
        <row r="241">
          <cell r="A241">
            <v>499</v>
          </cell>
          <cell r="B241" t="str">
            <v>000117-3021-01</v>
          </cell>
          <cell r="C241" t="str">
            <v xml:space="preserve">  Economato</v>
          </cell>
          <cell r="D241">
            <v>0</v>
          </cell>
          <cell r="E241">
            <v>0</v>
          </cell>
          <cell r="F241">
            <v>467.46</v>
          </cell>
          <cell r="G241">
            <v>0</v>
          </cell>
          <cell r="I241" t="str">
            <v>A</v>
          </cell>
          <cell r="J241">
            <v>0</v>
          </cell>
          <cell r="K241">
            <v>0</v>
          </cell>
          <cell r="L241">
            <v>467.46</v>
          </cell>
          <cell r="M241">
            <v>0</v>
          </cell>
          <cell r="N241">
            <v>0</v>
          </cell>
          <cell r="P241" t="str">
            <v>000117-3021-01</v>
          </cell>
          <cell r="Q241" t="str">
            <v xml:space="preserve">  Economato</v>
          </cell>
          <cell r="R241">
            <v>467.46</v>
          </cell>
          <cell r="S241">
            <v>0</v>
          </cell>
        </row>
        <row r="242">
          <cell r="A242">
            <v>500</v>
          </cell>
          <cell r="B242">
            <v>0</v>
          </cell>
          <cell r="C242" t="str">
            <v>Outros</v>
          </cell>
          <cell r="D242">
            <v>0</v>
          </cell>
          <cell r="E242">
            <v>0</v>
          </cell>
          <cell r="F242">
            <v>4311.8100000000004</v>
          </cell>
          <cell r="G242">
            <v>0</v>
          </cell>
          <cell r="I242" t="str">
            <v>A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4311.8100000000004</v>
          </cell>
          <cell r="S242">
            <v>0</v>
          </cell>
        </row>
        <row r="243">
          <cell r="A243">
            <v>501</v>
          </cell>
          <cell r="B243" t="str">
            <v>000117-3042-99</v>
          </cell>
          <cell r="C243" t="str">
            <v xml:space="preserve">  Outros</v>
          </cell>
          <cell r="D243">
            <v>0</v>
          </cell>
          <cell r="E243">
            <v>0</v>
          </cell>
          <cell r="F243">
            <v>4311.8100000000004</v>
          </cell>
          <cell r="G243">
            <v>0</v>
          </cell>
          <cell r="I243" t="str">
            <v>A</v>
          </cell>
          <cell r="J243">
            <v>0</v>
          </cell>
          <cell r="K243">
            <v>0</v>
          </cell>
          <cell r="L243">
            <v>4311.8100000000004</v>
          </cell>
          <cell r="M243">
            <v>0</v>
          </cell>
          <cell r="N243">
            <v>0</v>
          </cell>
          <cell r="R243">
            <v>4311.8100000000004</v>
          </cell>
          <cell r="S243">
            <v>0</v>
          </cell>
        </row>
        <row r="244">
          <cell r="A244">
            <v>502</v>
          </cell>
          <cell r="B244">
            <v>273</v>
          </cell>
          <cell r="C244" t="str">
            <v>Acréscimos de custos</v>
          </cell>
          <cell r="D244">
            <v>0</v>
          </cell>
          <cell r="E244">
            <v>175313.74</v>
          </cell>
          <cell r="F244">
            <v>0</v>
          </cell>
          <cell r="G244">
            <v>402888.04000000004</v>
          </cell>
          <cell r="I244" t="str">
            <v>A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-175313.74</v>
          </cell>
          <cell r="P244">
            <v>273</v>
          </cell>
          <cell r="Q244" t="str">
            <v>Acréscimos de custos</v>
          </cell>
          <cell r="R244">
            <v>4133.4799999999996</v>
          </cell>
          <cell r="S244">
            <v>231707.78</v>
          </cell>
        </row>
        <row r="245">
          <cell r="A245">
            <v>504</v>
          </cell>
          <cell r="B245">
            <v>2732</v>
          </cell>
          <cell r="C245" t="str">
            <v>Remunerações a liquidar</v>
          </cell>
          <cell r="D245">
            <v>0</v>
          </cell>
          <cell r="E245">
            <v>106536.9</v>
          </cell>
          <cell r="F245">
            <v>0</v>
          </cell>
          <cell r="G245">
            <v>222731.88</v>
          </cell>
          <cell r="I245" t="str">
            <v>A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-106536.9</v>
          </cell>
          <cell r="P245">
            <v>2732</v>
          </cell>
          <cell r="Q245" t="str">
            <v>Remunerações a liquidar</v>
          </cell>
          <cell r="R245">
            <v>4133.4799999999996</v>
          </cell>
          <cell r="S245">
            <v>120328.46</v>
          </cell>
        </row>
        <row r="246">
          <cell r="A246">
            <v>505</v>
          </cell>
          <cell r="B246">
            <v>0</v>
          </cell>
          <cell r="C246" t="str">
            <v>Orgãos de Gestão e Fiscalização</v>
          </cell>
          <cell r="D246">
            <v>0</v>
          </cell>
          <cell r="E246">
            <v>8.36</v>
          </cell>
          <cell r="F246">
            <v>0</v>
          </cell>
          <cell r="G246">
            <v>0</v>
          </cell>
          <cell r="I246" t="str">
            <v>A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-8.36</v>
          </cell>
          <cell r="P246">
            <v>0</v>
          </cell>
          <cell r="Q246" t="str">
            <v>Orgãos de Gestão e Fiscalização</v>
          </cell>
          <cell r="R246">
            <v>8.36</v>
          </cell>
          <cell r="S246">
            <v>0</v>
          </cell>
        </row>
        <row r="247">
          <cell r="A247">
            <v>506</v>
          </cell>
          <cell r="B247" t="str">
            <v>000117-2318-01</v>
          </cell>
          <cell r="C247" t="str">
            <v xml:space="preserve">  Subsídio Natal</v>
          </cell>
          <cell r="D247">
            <v>0</v>
          </cell>
          <cell r="E247">
            <v>8.36</v>
          </cell>
          <cell r="F247">
            <v>0</v>
          </cell>
          <cell r="G247">
            <v>0</v>
          </cell>
          <cell r="I247" t="str">
            <v>A</v>
          </cell>
          <cell r="J247">
            <v>0</v>
          </cell>
          <cell r="K247">
            <v>8.36</v>
          </cell>
          <cell r="L247">
            <v>0</v>
          </cell>
          <cell r="M247">
            <v>0</v>
          </cell>
          <cell r="N247">
            <v>-8.36</v>
          </cell>
          <cell r="P247" t="str">
            <v>000117-2318-01</v>
          </cell>
          <cell r="Q247" t="str">
            <v xml:space="preserve">  Subsídio Natal</v>
          </cell>
          <cell r="R247">
            <v>8.36</v>
          </cell>
          <cell r="S247">
            <v>0</v>
          </cell>
        </row>
        <row r="248">
          <cell r="A248">
            <v>507</v>
          </cell>
          <cell r="B248">
            <v>0</v>
          </cell>
          <cell r="C248" t="str">
            <v>Remunerações Empregados</v>
          </cell>
          <cell r="D248">
            <v>0</v>
          </cell>
          <cell r="E248">
            <v>13028.54</v>
          </cell>
          <cell r="F248">
            <v>0</v>
          </cell>
          <cell r="G248">
            <v>92731.88</v>
          </cell>
          <cell r="I248" t="str">
            <v>A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-13028.54</v>
          </cell>
          <cell r="P248">
            <v>0</v>
          </cell>
          <cell r="Q248" t="str">
            <v>Remunerações Empregados</v>
          </cell>
          <cell r="R248">
            <v>4125.12</v>
          </cell>
          <cell r="S248">
            <v>83828.460000000006</v>
          </cell>
        </row>
        <row r="249">
          <cell r="A249">
            <v>508</v>
          </cell>
          <cell r="B249" t="str">
            <v>000117-2322-01</v>
          </cell>
          <cell r="C249" t="str">
            <v xml:space="preserve">  Subsídio de Férias</v>
          </cell>
          <cell r="D249">
            <v>0</v>
          </cell>
          <cell r="E249">
            <v>8903.42</v>
          </cell>
          <cell r="F249">
            <v>0</v>
          </cell>
          <cell r="G249">
            <v>92731.88</v>
          </cell>
          <cell r="I249" t="str">
            <v>A</v>
          </cell>
          <cell r="J249">
            <v>0</v>
          </cell>
          <cell r="K249">
            <v>8903.42</v>
          </cell>
          <cell r="L249">
            <v>0</v>
          </cell>
          <cell r="M249">
            <v>92731.88</v>
          </cell>
          <cell r="N249">
            <v>-8903.42</v>
          </cell>
          <cell r="P249" t="str">
            <v>000117-2322-01</v>
          </cell>
          <cell r="Q249" t="str">
            <v xml:space="preserve">  Subsídio de Férias</v>
          </cell>
          <cell r="R249">
            <v>0</v>
          </cell>
          <cell r="S249">
            <v>83828.460000000006</v>
          </cell>
        </row>
        <row r="250">
          <cell r="A250">
            <v>509</v>
          </cell>
          <cell r="B250" t="str">
            <v>000117-2323-01</v>
          </cell>
          <cell r="C250" t="str">
            <v xml:space="preserve">  Subsídio de Natal</v>
          </cell>
          <cell r="D250">
            <v>0</v>
          </cell>
          <cell r="E250">
            <v>4125.12</v>
          </cell>
          <cell r="F250">
            <v>0</v>
          </cell>
          <cell r="G250">
            <v>0</v>
          </cell>
          <cell r="I250" t="str">
            <v>A</v>
          </cell>
          <cell r="J250">
            <v>0</v>
          </cell>
          <cell r="K250">
            <v>4125.12</v>
          </cell>
          <cell r="L250">
            <v>0</v>
          </cell>
          <cell r="M250">
            <v>0</v>
          </cell>
          <cell r="N250">
            <v>-4125.12</v>
          </cell>
          <cell r="P250" t="str">
            <v>000117-2323-01</v>
          </cell>
          <cell r="Q250" t="str">
            <v xml:space="preserve">  Subsídio de Natal</v>
          </cell>
          <cell r="R250">
            <v>4125.12</v>
          </cell>
          <cell r="S250">
            <v>0</v>
          </cell>
        </row>
        <row r="251">
          <cell r="A251">
            <v>510</v>
          </cell>
          <cell r="B251">
            <v>0</v>
          </cell>
          <cell r="C251" t="str">
            <v>Outros</v>
          </cell>
          <cell r="D251">
            <v>0</v>
          </cell>
          <cell r="E251">
            <v>93500</v>
          </cell>
          <cell r="F251">
            <v>0</v>
          </cell>
          <cell r="G251">
            <v>130000</v>
          </cell>
          <cell r="I251" t="str">
            <v>A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-93500</v>
          </cell>
          <cell r="P251">
            <v>0</v>
          </cell>
          <cell r="Q251" t="str">
            <v>Outros</v>
          </cell>
          <cell r="R251">
            <v>0</v>
          </cell>
          <cell r="S251">
            <v>36500</v>
          </cell>
        </row>
        <row r="252">
          <cell r="A252">
            <v>512</v>
          </cell>
          <cell r="B252" t="str">
            <v>000117-2324-01</v>
          </cell>
          <cell r="C252" t="str">
            <v xml:space="preserve">  Outros</v>
          </cell>
          <cell r="D252">
            <v>0</v>
          </cell>
          <cell r="E252">
            <v>93500</v>
          </cell>
          <cell r="F252">
            <v>0</v>
          </cell>
          <cell r="G252">
            <v>130000</v>
          </cell>
          <cell r="I252" t="str">
            <v>A</v>
          </cell>
          <cell r="J252">
            <v>0</v>
          </cell>
          <cell r="K252">
            <v>93500</v>
          </cell>
          <cell r="L252">
            <v>0</v>
          </cell>
          <cell r="M252">
            <v>130000</v>
          </cell>
          <cell r="N252">
            <v>-93500</v>
          </cell>
          <cell r="P252" t="str">
            <v>000117-2324-01</v>
          </cell>
          <cell r="Q252" t="str">
            <v xml:space="preserve">  Outros</v>
          </cell>
          <cell r="R252">
            <v>0</v>
          </cell>
          <cell r="S252">
            <v>36500</v>
          </cell>
        </row>
        <row r="253">
          <cell r="A253">
            <v>513</v>
          </cell>
          <cell r="B253">
            <v>2733</v>
          </cell>
          <cell r="C253" t="str">
            <v>Juros a liquidar</v>
          </cell>
          <cell r="D253">
            <v>9.4700000000000006</v>
          </cell>
          <cell r="E253">
            <v>0</v>
          </cell>
          <cell r="F253">
            <v>0</v>
          </cell>
          <cell r="G253">
            <v>156.16</v>
          </cell>
          <cell r="I253" t="str">
            <v>A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9.4700000000000006</v>
          </cell>
          <cell r="P253">
            <v>2733</v>
          </cell>
          <cell r="Q253" t="str">
            <v>Juros a liquidar</v>
          </cell>
          <cell r="R253">
            <v>0</v>
          </cell>
          <cell r="S253">
            <v>165.63</v>
          </cell>
        </row>
        <row r="254">
          <cell r="A254">
            <v>514</v>
          </cell>
          <cell r="B254">
            <v>0</v>
          </cell>
          <cell r="C254" t="str">
            <v>Forn Imob Reg Loc Financeira</v>
          </cell>
          <cell r="D254">
            <v>9.4700000000000006</v>
          </cell>
          <cell r="E254">
            <v>0</v>
          </cell>
          <cell r="F254">
            <v>0</v>
          </cell>
          <cell r="G254">
            <v>156.16</v>
          </cell>
          <cell r="I254" t="str">
            <v>A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9.4700000000000006</v>
          </cell>
          <cell r="P254">
            <v>0</v>
          </cell>
          <cell r="Q254" t="str">
            <v>Forn Imob Reg Loc Financeira</v>
          </cell>
          <cell r="R254">
            <v>0</v>
          </cell>
          <cell r="S254">
            <v>165.63</v>
          </cell>
        </row>
        <row r="255">
          <cell r="A255">
            <v>515</v>
          </cell>
          <cell r="B255" t="str">
            <v>102764-2288-01</v>
          </cell>
          <cell r="C255" t="str">
            <v xml:space="preserve">  Caixa Leasing e Factoring</v>
          </cell>
          <cell r="D255">
            <v>9.4700000000000006</v>
          </cell>
          <cell r="E255">
            <v>0</v>
          </cell>
          <cell r="F255">
            <v>0</v>
          </cell>
          <cell r="G255">
            <v>156.16</v>
          </cell>
          <cell r="I255" t="str">
            <v>A</v>
          </cell>
          <cell r="J255">
            <v>9.4700000000000006</v>
          </cell>
          <cell r="K255">
            <v>0</v>
          </cell>
          <cell r="L255">
            <v>0</v>
          </cell>
          <cell r="M255">
            <v>156.16</v>
          </cell>
          <cell r="N255">
            <v>9.4700000000000006</v>
          </cell>
          <cell r="P255" t="str">
            <v>102764-2288-01</v>
          </cell>
          <cell r="Q255" t="str">
            <v xml:space="preserve">  Locapor</v>
          </cell>
          <cell r="R255">
            <v>0</v>
          </cell>
          <cell r="S255">
            <v>165.63</v>
          </cell>
        </row>
        <row r="256">
          <cell r="A256">
            <v>516</v>
          </cell>
          <cell r="B256">
            <v>2739</v>
          </cell>
          <cell r="C256" t="str">
            <v>Outros acréscimos de custos</v>
          </cell>
          <cell r="D256">
            <v>0</v>
          </cell>
          <cell r="E256">
            <v>68786.31</v>
          </cell>
          <cell r="F256">
            <v>0</v>
          </cell>
          <cell r="G256">
            <v>180000</v>
          </cell>
          <cell r="I256" t="str">
            <v>A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-68786.31</v>
          </cell>
          <cell r="P256">
            <v>2739</v>
          </cell>
          <cell r="Q256" t="str">
            <v>Outros acréscimos de custos</v>
          </cell>
          <cell r="R256">
            <v>0</v>
          </cell>
          <cell r="S256">
            <v>111213.69</v>
          </cell>
        </row>
        <row r="257">
          <cell r="A257">
            <v>517</v>
          </cell>
          <cell r="B257">
            <v>0</v>
          </cell>
          <cell r="C257" t="str">
            <v>Outros Custos a Pagar</v>
          </cell>
          <cell r="D257">
            <v>0</v>
          </cell>
          <cell r="E257">
            <v>68786.31</v>
          </cell>
          <cell r="F257">
            <v>0</v>
          </cell>
          <cell r="G257">
            <v>180000</v>
          </cell>
          <cell r="I257" t="str">
            <v>A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-68786.31</v>
          </cell>
          <cell r="P257">
            <v>0</v>
          </cell>
          <cell r="Q257" t="str">
            <v>Outros Custos a Pagar</v>
          </cell>
          <cell r="R257">
            <v>0</v>
          </cell>
          <cell r="S257">
            <v>111213.69</v>
          </cell>
        </row>
        <row r="258">
          <cell r="A258">
            <v>520</v>
          </cell>
          <cell r="B258" t="str">
            <v>000117-2338-07</v>
          </cell>
          <cell r="C258" t="str">
            <v xml:space="preserve">  Outros Serv. Espec. - IVA Ded.</v>
          </cell>
          <cell r="D258">
            <v>7475.99</v>
          </cell>
          <cell r="E258">
            <v>0</v>
          </cell>
          <cell r="F258">
            <v>0</v>
          </cell>
          <cell r="G258">
            <v>0</v>
          </cell>
          <cell r="I258" t="str">
            <v>A</v>
          </cell>
          <cell r="J258">
            <v>7475.99</v>
          </cell>
          <cell r="K258">
            <v>0</v>
          </cell>
          <cell r="L258">
            <v>0</v>
          </cell>
          <cell r="M258">
            <v>0</v>
          </cell>
          <cell r="N258">
            <v>7475.99</v>
          </cell>
          <cell r="P258" t="str">
            <v>000117-2338-07</v>
          </cell>
          <cell r="Q258" t="str">
            <v xml:space="preserve">  Outros Serv. Espec. - IVA Ded.</v>
          </cell>
          <cell r="R258">
            <v>0</v>
          </cell>
          <cell r="S258">
            <v>7475.99</v>
          </cell>
        </row>
        <row r="259">
          <cell r="A259">
            <v>521</v>
          </cell>
          <cell r="B259" t="str">
            <v>000117-2338-08</v>
          </cell>
          <cell r="C259" t="str">
            <v xml:space="preserve">  Outros Serv. Espec. - IVA Não sujeito</v>
          </cell>
          <cell r="D259">
            <v>0</v>
          </cell>
          <cell r="E259">
            <v>76262.3</v>
          </cell>
          <cell r="F259">
            <v>0</v>
          </cell>
          <cell r="G259">
            <v>180000</v>
          </cell>
          <cell r="I259" t="str">
            <v>A</v>
          </cell>
          <cell r="J259">
            <v>0</v>
          </cell>
          <cell r="K259">
            <v>76262.3</v>
          </cell>
          <cell r="L259">
            <v>0</v>
          </cell>
          <cell r="M259">
            <v>180000</v>
          </cell>
          <cell r="N259">
            <v>-76262.3</v>
          </cell>
          <cell r="P259" t="str">
            <v>000117-2338-08</v>
          </cell>
          <cell r="Q259" t="str">
            <v xml:space="preserve">  Outros Serv. Espec. - IVA Não sujeito</v>
          </cell>
          <cell r="R259">
            <v>0</v>
          </cell>
          <cell r="S259">
            <v>103737.7</v>
          </cell>
        </row>
        <row r="260">
          <cell r="A260">
            <v>532</v>
          </cell>
          <cell r="B260">
            <v>275</v>
          </cell>
          <cell r="C260" t="str">
            <v>Ajustes diferidos em contratos a prazo</v>
          </cell>
          <cell r="D260">
            <v>883827.52</v>
          </cell>
          <cell r="E260">
            <v>0</v>
          </cell>
          <cell r="F260">
            <v>2090035.38</v>
          </cell>
          <cell r="G260">
            <v>396524.87</v>
          </cell>
          <cell r="I260" t="str">
            <v>A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883827.52</v>
          </cell>
          <cell r="R260">
            <v>1591464.9</v>
          </cell>
          <cell r="S260">
            <v>781781.91</v>
          </cell>
        </row>
        <row r="261">
          <cell r="A261">
            <v>533</v>
          </cell>
          <cell r="B261">
            <v>0</v>
          </cell>
          <cell r="C261" t="str">
            <v>Partes de Capital</v>
          </cell>
          <cell r="D261">
            <v>773310.43</v>
          </cell>
          <cell r="E261">
            <v>0</v>
          </cell>
          <cell r="F261">
            <v>2007462.13</v>
          </cell>
          <cell r="G261">
            <v>396524.87</v>
          </cell>
          <cell r="I261" t="str">
            <v>A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773310.43</v>
          </cell>
          <cell r="R261">
            <v>1591464.9</v>
          </cell>
          <cell r="S261">
            <v>753838.07</v>
          </cell>
        </row>
        <row r="262">
          <cell r="A262">
            <v>534</v>
          </cell>
          <cell r="B262" t="str">
            <v>119784-0522-50</v>
          </cell>
          <cell r="C262" t="str">
            <v xml:space="preserve">  Felino, SA  </v>
          </cell>
          <cell r="D262">
            <v>0</v>
          </cell>
          <cell r="E262">
            <v>26203.33</v>
          </cell>
          <cell r="F262">
            <v>0</v>
          </cell>
          <cell r="G262">
            <v>93501.87</v>
          </cell>
          <cell r="I262" t="str">
            <v>A</v>
          </cell>
          <cell r="J262">
            <v>0</v>
          </cell>
          <cell r="K262">
            <v>26203.33</v>
          </cell>
          <cell r="L262">
            <v>0</v>
          </cell>
          <cell r="M262">
            <v>93501.87</v>
          </cell>
          <cell r="N262">
            <v>-26203.33</v>
          </cell>
          <cell r="R262">
            <v>0</v>
          </cell>
          <cell r="S262">
            <v>67298.539999999994</v>
          </cell>
        </row>
        <row r="263">
          <cell r="A263">
            <v>535</v>
          </cell>
          <cell r="B263" t="str">
            <v>121178-0522-50</v>
          </cell>
          <cell r="C263" t="str">
            <v xml:space="preserve">  Convento de Belmonte - Inv. Turíst., SA</v>
          </cell>
          <cell r="D263">
            <v>49938.09</v>
          </cell>
          <cell r="E263">
            <v>0</v>
          </cell>
          <cell r="F263">
            <v>280455.99</v>
          </cell>
          <cell r="G263">
            <v>0</v>
          </cell>
          <cell r="I263" t="str">
            <v>A</v>
          </cell>
          <cell r="J263">
            <v>49938.09</v>
          </cell>
          <cell r="K263">
            <v>0</v>
          </cell>
          <cell r="L263">
            <v>280455.99</v>
          </cell>
          <cell r="M263">
            <v>0</v>
          </cell>
          <cell r="N263">
            <v>49938.09</v>
          </cell>
          <cell r="R263">
            <v>230517.9</v>
          </cell>
          <cell r="S263">
            <v>0</v>
          </cell>
        </row>
        <row r="264">
          <cell r="A264">
            <v>536</v>
          </cell>
          <cell r="B264" t="str">
            <v>121343-1312-50</v>
          </cell>
          <cell r="C264" t="str">
            <v xml:space="preserve">  Grupo Pestana - Pous. Inv. Turíst., SA</v>
          </cell>
          <cell r="D264">
            <v>686539.53</v>
          </cell>
          <cell r="E264">
            <v>0</v>
          </cell>
          <cell r="F264">
            <v>0</v>
          </cell>
          <cell r="G264">
            <v>0</v>
          </cell>
          <cell r="I264" t="str">
            <v>A</v>
          </cell>
          <cell r="J264">
            <v>686539.53</v>
          </cell>
          <cell r="K264">
            <v>0</v>
          </cell>
          <cell r="L264">
            <v>0</v>
          </cell>
          <cell r="M264">
            <v>0</v>
          </cell>
          <cell r="N264">
            <v>686539.53</v>
          </cell>
          <cell r="R264">
            <v>0</v>
          </cell>
          <cell r="S264">
            <v>686539.53</v>
          </cell>
        </row>
        <row r="265">
          <cell r="A265">
            <v>537</v>
          </cell>
          <cell r="B265" t="str">
            <v>121004-0522-50</v>
          </cell>
          <cell r="C265" t="str">
            <v xml:space="preserve">  Plataforma, SGPS, SA</v>
          </cell>
          <cell r="D265">
            <v>0</v>
          </cell>
          <cell r="E265">
            <v>91411.37</v>
          </cell>
          <cell r="F265">
            <v>713423.63</v>
          </cell>
          <cell r="G265">
            <v>0</v>
          </cell>
          <cell r="I265" t="str">
            <v>A</v>
          </cell>
          <cell r="J265">
            <v>0</v>
          </cell>
          <cell r="K265">
            <v>91411.37</v>
          </cell>
          <cell r="L265">
            <v>713423.63</v>
          </cell>
          <cell r="M265">
            <v>0</v>
          </cell>
          <cell r="N265">
            <v>-91411.37</v>
          </cell>
          <cell r="R265">
            <v>804835</v>
          </cell>
          <cell r="S265">
            <v>0</v>
          </cell>
        </row>
        <row r="266">
          <cell r="A266">
            <v>538</v>
          </cell>
          <cell r="B266" t="str">
            <v>123489-0522-50</v>
          </cell>
          <cell r="C266" t="str">
            <v xml:space="preserve">  Grupo Visabeira, SGPS, SA</v>
          </cell>
          <cell r="D266">
            <v>0</v>
          </cell>
          <cell r="E266">
            <v>303023</v>
          </cell>
          <cell r="F266">
            <v>0</v>
          </cell>
          <cell r="G266">
            <v>303023</v>
          </cell>
          <cell r="I266" t="str">
            <v>A</v>
          </cell>
          <cell r="J266">
            <v>0</v>
          </cell>
          <cell r="K266">
            <v>303023</v>
          </cell>
          <cell r="L266">
            <v>0</v>
          </cell>
          <cell r="M266">
            <v>303023</v>
          </cell>
          <cell r="N266">
            <v>-303023</v>
          </cell>
        </row>
        <row r="267">
          <cell r="A267">
            <v>539</v>
          </cell>
          <cell r="B267" t="str">
            <v>121111-0522-50</v>
          </cell>
          <cell r="C267" t="str">
            <v xml:space="preserve">  Manuel Inácio &amp; Filhos, SGPS, SA</v>
          </cell>
          <cell r="D267">
            <v>457470.51</v>
          </cell>
          <cell r="E267">
            <v>0</v>
          </cell>
          <cell r="F267">
            <v>1013582.51</v>
          </cell>
          <cell r="G267">
            <v>0</v>
          </cell>
          <cell r="I267" t="str">
            <v>A</v>
          </cell>
          <cell r="J267">
            <v>457470.51</v>
          </cell>
          <cell r="K267">
            <v>0</v>
          </cell>
          <cell r="L267">
            <v>1013582.51</v>
          </cell>
          <cell r="M267">
            <v>0</v>
          </cell>
          <cell r="N267">
            <v>457470.51</v>
          </cell>
          <cell r="R267">
            <v>556112</v>
          </cell>
          <cell r="S267">
            <v>0</v>
          </cell>
        </row>
        <row r="268">
          <cell r="A268">
            <v>540</v>
          </cell>
          <cell r="B268">
            <v>0</v>
          </cell>
          <cell r="C268" t="str">
            <v>Prestações de Capital</v>
          </cell>
          <cell r="D268">
            <v>84093.65</v>
          </cell>
          <cell r="E268">
            <v>0</v>
          </cell>
          <cell r="F268">
            <v>56149.81</v>
          </cell>
          <cell r="G268">
            <v>0</v>
          </cell>
          <cell r="I268" t="str">
            <v>A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84093.65</v>
          </cell>
          <cell r="R268">
            <v>0</v>
          </cell>
          <cell r="S268">
            <v>27943.84</v>
          </cell>
        </row>
        <row r="269">
          <cell r="A269">
            <v>541</v>
          </cell>
          <cell r="B269" t="str">
            <v>121343-1554-50</v>
          </cell>
          <cell r="C269" t="str">
            <v xml:space="preserve">  Grupo Pestana - Pous. Inv. Turíst., SA</v>
          </cell>
          <cell r="D269">
            <v>84093.65</v>
          </cell>
          <cell r="E269">
            <v>0</v>
          </cell>
          <cell r="F269">
            <v>56149.81</v>
          </cell>
          <cell r="G269">
            <v>0</v>
          </cell>
          <cell r="I269" t="str">
            <v>A</v>
          </cell>
          <cell r="J269">
            <v>84093.65</v>
          </cell>
          <cell r="K269">
            <v>0</v>
          </cell>
          <cell r="L269">
            <v>56149.81</v>
          </cell>
          <cell r="M269">
            <v>0</v>
          </cell>
          <cell r="N269">
            <v>84093.65</v>
          </cell>
          <cell r="R269">
            <v>0</v>
          </cell>
          <cell r="S269">
            <v>27943.84</v>
          </cell>
        </row>
        <row r="270">
          <cell r="A270">
            <v>542</v>
          </cell>
          <cell r="B270">
            <v>0</v>
          </cell>
          <cell r="C270" t="str">
            <v>Empréstimos de financiamento</v>
          </cell>
          <cell r="D270">
            <v>26423.439999999999</v>
          </cell>
          <cell r="E270">
            <v>0</v>
          </cell>
          <cell r="F270">
            <v>26423.439999999999</v>
          </cell>
          <cell r="G270">
            <v>0</v>
          </cell>
          <cell r="I270" t="str">
            <v>A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26423.439999999999</v>
          </cell>
        </row>
        <row r="271">
          <cell r="A271">
            <v>543</v>
          </cell>
          <cell r="B271" t="str">
            <v>121343-1554-51</v>
          </cell>
          <cell r="C271" t="str">
            <v xml:space="preserve">  Grupo Pestana - Pous. Inv. Turíst., SA</v>
          </cell>
          <cell r="D271">
            <v>26423.439999999999</v>
          </cell>
          <cell r="E271">
            <v>0</v>
          </cell>
          <cell r="F271">
            <v>26423.439999999999</v>
          </cell>
          <cell r="G271">
            <v>0</v>
          </cell>
          <cell r="I271" t="str">
            <v>A</v>
          </cell>
          <cell r="J271">
            <v>26423.439999999999</v>
          </cell>
          <cell r="K271">
            <v>0</v>
          </cell>
          <cell r="L271">
            <v>26423.439999999999</v>
          </cell>
          <cell r="M271">
            <v>0</v>
          </cell>
          <cell r="N271">
            <v>26423.439999999999</v>
          </cell>
        </row>
        <row r="272">
          <cell r="A272">
            <v>544</v>
          </cell>
          <cell r="B272">
            <v>28</v>
          </cell>
          <cell r="C272" t="str">
            <v>Ajustamentos de dívidas a receber</v>
          </cell>
          <cell r="D272">
            <v>0</v>
          </cell>
          <cell r="E272">
            <v>247480.47</v>
          </cell>
          <cell r="F272">
            <v>0</v>
          </cell>
          <cell r="G272">
            <v>1453759.59</v>
          </cell>
          <cell r="I272" t="str">
            <v>A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-247480.47</v>
          </cell>
          <cell r="P272">
            <v>28</v>
          </cell>
          <cell r="Q272" t="str">
            <v>Ajustamentos de dívidas a receber</v>
          </cell>
          <cell r="R272">
            <v>0</v>
          </cell>
          <cell r="S272">
            <v>1206279.1200000001</v>
          </cell>
        </row>
        <row r="273">
          <cell r="A273">
            <v>545</v>
          </cell>
          <cell r="B273">
            <v>281</v>
          </cell>
          <cell r="C273" t="str">
            <v>Dívidas de Clientes</v>
          </cell>
          <cell r="D273">
            <v>0</v>
          </cell>
          <cell r="E273">
            <v>871.49</v>
          </cell>
          <cell r="F273">
            <v>0</v>
          </cell>
          <cell r="G273">
            <v>9086.25</v>
          </cell>
          <cell r="I273" t="str">
            <v>A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-871.49</v>
          </cell>
          <cell r="P273">
            <v>281</v>
          </cell>
          <cell r="Q273" t="str">
            <v>Dívidas de Clientes</v>
          </cell>
          <cell r="R273">
            <v>0</v>
          </cell>
          <cell r="S273">
            <v>8214.76</v>
          </cell>
        </row>
        <row r="274">
          <cell r="A274">
            <v>546</v>
          </cell>
          <cell r="B274">
            <v>0</v>
          </cell>
          <cell r="C274" t="str">
            <v>Clientes Conta Corrente</v>
          </cell>
          <cell r="D274">
            <v>0</v>
          </cell>
          <cell r="E274">
            <v>4893.9399999999996</v>
          </cell>
          <cell r="F274">
            <v>0</v>
          </cell>
          <cell r="G274">
            <v>4893.9400000000005</v>
          </cell>
          <cell r="I274" t="str">
            <v>A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-4893.9399999999996</v>
          </cell>
          <cell r="P274">
            <v>0</v>
          </cell>
          <cell r="Q274" t="str">
            <v>Crédito Vivo</v>
          </cell>
          <cell r="R274">
            <v>0</v>
          </cell>
          <cell r="S274">
            <v>0</v>
          </cell>
        </row>
        <row r="275">
          <cell r="A275">
            <v>547</v>
          </cell>
          <cell r="B275">
            <v>0</v>
          </cell>
          <cell r="C275" t="str">
            <v>Crédito Vivo</v>
          </cell>
          <cell r="D275">
            <v>0</v>
          </cell>
          <cell r="E275">
            <v>972.21</v>
          </cell>
          <cell r="F275">
            <v>0</v>
          </cell>
          <cell r="G275">
            <v>972.21</v>
          </cell>
          <cell r="I275" t="str">
            <v>A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-972.21</v>
          </cell>
        </row>
        <row r="276">
          <cell r="A276">
            <v>548</v>
          </cell>
          <cell r="B276">
            <v>0</v>
          </cell>
          <cell r="C276" t="str">
            <v>Facturas / Prestações Serviços</v>
          </cell>
          <cell r="D276">
            <v>0</v>
          </cell>
          <cell r="E276">
            <v>972.21</v>
          </cell>
          <cell r="F276">
            <v>0</v>
          </cell>
          <cell r="G276">
            <v>972.21</v>
          </cell>
          <cell r="I276" t="str">
            <v>A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-972.21</v>
          </cell>
          <cell r="P276">
            <v>0</v>
          </cell>
          <cell r="Q276" t="str">
            <v>Facturas / Prestações Serviços</v>
          </cell>
          <cell r="R276">
            <v>0</v>
          </cell>
          <cell r="S276">
            <v>0</v>
          </cell>
        </row>
        <row r="277">
          <cell r="A277">
            <v>549</v>
          </cell>
          <cell r="B277" t="str">
            <v>203323-1554-31</v>
          </cell>
          <cell r="C277" t="str">
            <v xml:space="preserve">  Cabelte, Cabos Electr. e Telef, SA</v>
          </cell>
          <cell r="D277">
            <v>0</v>
          </cell>
          <cell r="E277">
            <v>60.5</v>
          </cell>
          <cell r="F277">
            <v>0</v>
          </cell>
          <cell r="G277">
            <v>60.5</v>
          </cell>
          <cell r="I277" t="str">
            <v>A</v>
          </cell>
          <cell r="J277">
            <v>0</v>
          </cell>
          <cell r="K277">
            <v>60.5</v>
          </cell>
          <cell r="L277">
            <v>0</v>
          </cell>
          <cell r="M277">
            <v>60.5</v>
          </cell>
          <cell r="N277">
            <v>-60.5</v>
          </cell>
          <cell r="P277" t="str">
            <v>203323-0807-01</v>
          </cell>
          <cell r="Q277" t="str">
            <v xml:space="preserve">  Cabelte, Cabos Electr. e Telef, SA</v>
          </cell>
          <cell r="R277">
            <v>0</v>
          </cell>
          <cell r="S277">
            <v>0</v>
          </cell>
        </row>
        <row r="278">
          <cell r="A278">
            <v>550</v>
          </cell>
          <cell r="B278" t="str">
            <v>121178-1554-31</v>
          </cell>
          <cell r="C278" t="str">
            <v xml:space="preserve">  Convento de Belmonte - Inv. Turíst., SA</v>
          </cell>
          <cell r="D278">
            <v>0</v>
          </cell>
          <cell r="E278">
            <v>491.01</v>
          </cell>
          <cell r="F278">
            <v>0</v>
          </cell>
          <cell r="G278">
            <v>491.01</v>
          </cell>
          <cell r="I278" t="str">
            <v>A</v>
          </cell>
          <cell r="J278">
            <v>0</v>
          </cell>
          <cell r="K278">
            <v>491.01</v>
          </cell>
          <cell r="L278">
            <v>0</v>
          </cell>
          <cell r="M278">
            <v>491.01</v>
          </cell>
          <cell r="N278">
            <v>-491.01</v>
          </cell>
          <cell r="P278" t="str">
            <v>121178-0807-01</v>
          </cell>
          <cell r="Q278" t="str">
            <v xml:space="preserve">  Convento de Belmonte - Inv. Turíst., SA</v>
          </cell>
          <cell r="R278">
            <v>0</v>
          </cell>
          <cell r="S278">
            <v>0</v>
          </cell>
        </row>
        <row r="279">
          <cell r="A279">
            <v>552</v>
          </cell>
          <cell r="B279" t="str">
            <v>120196-1554-31</v>
          </cell>
          <cell r="C279" t="str">
            <v xml:space="preserve">  Sinalemp, Sinal. Empres., SA</v>
          </cell>
          <cell r="D279">
            <v>0</v>
          </cell>
          <cell r="E279">
            <v>420.7</v>
          </cell>
          <cell r="F279">
            <v>0</v>
          </cell>
          <cell r="G279">
            <v>420.7</v>
          </cell>
          <cell r="I279" t="str">
            <v>A</v>
          </cell>
          <cell r="J279">
            <v>0</v>
          </cell>
          <cell r="K279">
            <v>420.7</v>
          </cell>
          <cell r="L279">
            <v>0</v>
          </cell>
          <cell r="M279">
            <v>420.7</v>
          </cell>
          <cell r="N279">
            <v>-420.7</v>
          </cell>
          <cell r="P279" t="str">
            <v>120196-0807-01</v>
          </cell>
          <cell r="Q279" t="str">
            <v xml:space="preserve">  Sinalemp, Sinal. Empres., SA</v>
          </cell>
          <cell r="R279">
            <v>0</v>
          </cell>
          <cell r="S279">
            <v>0</v>
          </cell>
        </row>
        <row r="280">
          <cell r="A280">
            <v>553</v>
          </cell>
          <cell r="B280">
            <v>0</v>
          </cell>
          <cell r="C280" t="str">
            <v>Crédito Vencido</v>
          </cell>
          <cell r="D280">
            <v>0</v>
          </cell>
          <cell r="E280">
            <v>3921.73</v>
          </cell>
          <cell r="F280">
            <v>0</v>
          </cell>
          <cell r="G280">
            <v>3921.73</v>
          </cell>
          <cell r="I280" t="str">
            <v>A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-3921.73</v>
          </cell>
        </row>
        <row r="281">
          <cell r="A281">
            <v>554</v>
          </cell>
          <cell r="B281" t="str">
            <v>203323-2668-31</v>
          </cell>
          <cell r="C281" t="str">
            <v xml:space="preserve">  Cabelte, Cabos Electr. e Telef, SA</v>
          </cell>
          <cell r="D281">
            <v>0</v>
          </cell>
          <cell r="E281">
            <v>60.5</v>
          </cell>
          <cell r="F281">
            <v>0</v>
          </cell>
          <cell r="G281">
            <v>60.5</v>
          </cell>
          <cell r="I281" t="str">
            <v>A</v>
          </cell>
          <cell r="J281">
            <v>0</v>
          </cell>
          <cell r="K281">
            <v>60.5</v>
          </cell>
          <cell r="L281">
            <v>0</v>
          </cell>
          <cell r="M281">
            <v>60.5</v>
          </cell>
          <cell r="N281">
            <v>-60.5</v>
          </cell>
          <cell r="P281" t="str">
            <v>203323-0816-02</v>
          </cell>
          <cell r="Q281" t="str">
            <v xml:space="preserve">  Cabelte, Cabos Electr. e Telef, SA</v>
          </cell>
          <cell r="R281">
            <v>0</v>
          </cell>
          <cell r="S281">
            <v>0</v>
          </cell>
        </row>
        <row r="282">
          <cell r="A282">
            <v>555</v>
          </cell>
          <cell r="B282" t="str">
            <v>121178-2668-31</v>
          </cell>
          <cell r="C282" t="str">
            <v xml:space="preserve">  Convento de Belmonte - Inv. Turíst., SA</v>
          </cell>
          <cell r="D282">
            <v>0</v>
          </cell>
          <cell r="E282">
            <v>0</v>
          </cell>
          <cell r="F282">
            <v>0</v>
          </cell>
          <cell r="G282">
            <v>963.63</v>
          </cell>
          <cell r="I282" t="str">
            <v>A</v>
          </cell>
          <cell r="J282">
            <v>0</v>
          </cell>
          <cell r="K282">
            <v>0</v>
          </cell>
          <cell r="L282">
            <v>0</v>
          </cell>
          <cell r="M282">
            <v>963.63</v>
          </cell>
          <cell r="N282">
            <v>0</v>
          </cell>
          <cell r="P282" t="str">
            <v>121178-0816-01</v>
          </cell>
          <cell r="Q282" t="str">
            <v xml:space="preserve">  Convento de Belmonte - Inv. Turíst., SA</v>
          </cell>
          <cell r="R282">
            <v>0</v>
          </cell>
          <cell r="S282">
            <v>963.63</v>
          </cell>
        </row>
        <row r="283">
          <cell r="A283">
            <v>556</v>
          </cell>
          <cell r="B283" t="str">
            <v>120196-2668-31</v>
          </cell>
          <cell r="C283" t="str">
            <v xml:space="preserve">  Sinalemp, Sinal. Empres., SA</v>
          </cell>
          <cell r="D283">
            <v>0</v>
          </cell>
          <cell r="E283">
            <v>0</v>
          </cell>
          <cell r="F283">
            <v>0</v>
          </cell>
          <cell r="G283">
            <v>2897.6</v>
          </cell>
          <cell r="I283" t="str">
            <v>A</v>
          </cell>
          <cell r="J283">
            <v>0</v>
          </cell>
          <cell r="K283">
            <v>0</v>
          </cell>
          <cell r="L283">
            <v>0</v>
          </cell>
          <cell r="M283">
            <v>2897.6</v>
          </cell>
          <cell r="N283">
            <v>0</v>
          </cell>
          <cell r="P283" t="str">
            <v>120196-0816-01</v>
          </cell>
          <cell r="Q283" t="str">
            <v xml:space="preserve">  Sinalemp, Sinal. Empres., SA</v>
          </cell>
          <cell r="R283">
            <v>0</v>
          </cell>
          <cell r="S283">
            <v>2897.6</v>
          </cell>
        </row>
        <row r="284">
          <cell r="A284">
            <v>559</v>
          </cell>
          <cell r="B284" t="str">
            <v>121111-2668-31</v>
          </cell>
          <cell r="C284" t="str">
            <v xml:space="preserve">  Manuel Inácio &amp; Filhos, SGPS, SA</v>
          </cell>
          <cell r="D284">
            <v>161.22</v>
          </cell>
          <cell r="E284">
            <v>0</v>
          </cell>
          <cell r="F284">
            <v>0</v>
          </cell>
          <cell r="G284">
            <v>0</v>
          </cell>
          <cell r="I284" t="str">
            <v>A</v>
          </cell>
          <cell r="J284">
            <v>161.22</v>
          </cell>
          <cell r="K284">
            <v>0</v>
          </cell>
          <cell r="L284">
            <v>0</v>
          </cell>
          <cell r="M284">
            <v>0</v>
          </cell>
          <cell r="N284">
            <v>161.22</v>
          </cell>
          <cell r="P284" t="str">
            <v>121111-0816-01</v>
          </cell>
          <cell r="Q284" t="str">
            <v xml:space="preserve">  Manuel Inácio &amp; Filhos, SGPS, SA</v>
          </cell>
          <cell r="R284">
            <v>0</v>
          </cell>
          <cell r="S284">
            <v>161.22</v>
          </cell>
        </row>
        <row r="285">
          <cell r="A285">
            <v>560</v>
          </cell>
          <cell r="B285">
            <v>0</v>
          </cell>
          <cell r="C285" t="str">
            <v>Clientes Cobrança Duvidosa</v>
          </cell>
          <cell r="D285">
            <v>4022.45</v>
          </cell>
          <cell r="E285">
            <v>0</v>
          </cell>
          <cell r="F285">
            <v>0</v>
          </cell>
          <cell r="G285">
            <v>4192.3099999999995</v>
          </cell>
          <cell r="I285" t="str">
            <v>A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4022.45</v>
          </cell>
          <cell r="P285">
            <v>0</v>
          </cell>
          <cell r="Q285" t="str">
            <v>Crédito Vencido</v>
          </cell>
          <cell r="R285">
            <v>0</v>
          </cell>
          <cell r="S285">
            <v>8214.76</v>
          </cell>
        </row>
        <row r="286">
          <cell r="A286">
            <v>561</v>
          </cell>
          <cell r="B286">
            <v>0</v>
          </cell>
          <cell r="C286" t="str">
            <v>Facturas / Prestações Serviços</v>
          </cell>
          <cell r="D286">
            <v>4022.45</v>
          </cell>
          <cell r="E286">
            <v>0</v>
          </cell>
          <cell r="F286">
            <v>0</v>
          </cell>
          <cell r="G286">
            <v>4192.3099999999995</v>
          </cell>
          <cell r="I286" t="str">
            <v>A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4022.45</v>
          </cell>
          <cell r="P286">
            <v>0</v>
          </cell>
          <cell r="Q286" t="str">
            <v>Facturas / Prestações Serviços</v>
          </cell>
          <cell r="R286">
            <v>0</v>
          </cell>
          <cell r="S286">
            <v>8214.76</v>
          </cell>
        </row>
        <row r="287">
          <cell r="A287">
            <v>562</v>
          </cell>
          <cell r="B287" t="str">
            <v>120212-2668-31</v>
          </cell>
          <cell r="C287" t="str">
            <v xml:space="preserve">  Stab Vida, SGPS</v>
          </cell>
          <cell r="D287">
            <v>0</v>
          </cell>
          <cell r="E287">
            <v>0</v>
          </cell>
          <cell r="F287">
            <v>0</v>
          </cell>
          <cell r="G287">
            <v>890.36</v>
          </cell>
          <cell r="I287" t="str">
            <v>A</v>
          </cell>
          <cell r="J287">
            <v>0</v>
          </cell>
          <cell r="K287">
            <v>0</v>
          </cell>
          <cell r="L287">
            <v>0</v>
          </cell>
          <cell r="M287">
            <v>890.36</v>
          </cell>
          <cell r="N287">
            <v>0</v>
          </cell>
          <cell r="P287" t="str">
            <v>120212-0816-01</v>
          </cell>
          <cell r="Q287" t="str">
            <v xml:space="preserve">  Stab Vida, SGPS</v>
          </cell>
          <cell r="R287">
            <v>0</v>
          </cell>
          <cell r="S287">
            <v>890.36</v>
          </cell>
        </row>
        <row r="288">
          <cell r="A288">
            <v>563</v>
          </cell>
          <cell r="B288" t="str">
            <v>120113-2668-31</v>
          </cell>
          <cell r="C288" t="str">
            <v xml:space="preserve">  Tecnijoma - Plásticos Técnicos, Lda</v>
          </cell>
          <cell r="D288">
            <v>0</v>
          </cell>
          <cell r="E288">
            <v>0</v>
          </cell>
          <cell r="F288">
            <v>0</v>
          </cell>
          <cell r="G288">
            <v>844.08</v>
          </cell>
          <cell r="I288" t="str">
            <v>A</v>
          </cell>
          <cell r="J288">
            <v>0</v>
          </cell>
          <cell r="K288">
            <v>0</v>
          </cell>
          <cell r="L288">
            <v>0</v>
          </cell>
          <cell r="M288">
            <v>844.08</v>
          </cell>
          <cell r="N288">
            <v>0</v>
          </cell>
          <cell r="P288" t="str">
            <v>120113-0816-01</v>
          </cell>
          <cell r="Q288" t="str">
            <v xml:space="preserve">  Tecnijoma - Plásticos Técnicos, Lda</v>
          </cell>
          <cell r="R288">
            <v>0</v>
          </cell>
          <cell r="S288">
            <v>844.08</v>
          </cell>
        </row>
        <row r="289">
          <cell r="A289">
            <v>564</v>
          </cell>
          <cell r="B289" t="str">
            <v>119784-2668-31</v>
          </cell>
          <cell r="C289" t="str">
            <v xml:space="preserve">  Felino, SA</v>
          </cell>
          <cell r="D289">
            <v>0</v>
          </cell>
          <cell r="E289">
            <v>0</v>
          </cell>
          <cell r="F289">
            <v>0</v>
          </cell>
          <cell r="G289">
            <v>2457.87</v>
          </cell>
          <cell r="I289" t="str">
            <v>A</v>
          </cell>
          <cell r="J289">
            <v>0</v>
          </cell>
          <cell r="K289">
            <v>0</v>
          </cell>
          <cell r="L289">
            <v>0</v>
          </cell>
          <cell r="M289">
            <v>2457.87</v>
          </cell>
          <cell r="N289">
            <v>0</v>
          </cell>
          <cell r="R289">
            <v>0</v>
          </cell>
          <cell r="S289">
            <v>2457.87</v>
          </cell>
        </row>
        <row r="290">
          <cell r="A290">
            <v>565</v>
          </cell>
          <cell r="B290">
            <v>288</v>
          </cell>
          <cell r="C290" t="str">
            <v>Outras dívidas de terceiros</v>
          </cell>
          <cell r="D290">
            <v>0</v>
          </cell>
          <cell r="E290">
            <v>246608.98</v>
          </cell>
          <cell r="F290">
            <v>0</v>
          </cell>
          <cell r="G290">
            <v>1444673.34</v>
          </cell>
          <cell r="I290" t="str">
            <v>A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-246608.98</v>
          </cell>
          <cell r="P290">
            <v>288</v>
          </cell>
          <cell r="Q290" t="str">
            <v>Outras dívidas de terceiros</v>
          </cell>
          <cell r="R290">
            <v>0</v>
          </cell>
          <cell r="S290">
            <v>1198064.3600000001</v>
          </cell>
        </row>
        <row r="291">
          <cell r="A291">
            <v>566</v>
          </cell>
          <cell r="B291">
            <v>0</v>
          </cell>
          <cell r="C291" t="str">
            <v>Crédito Vivo</v>
          </cell>
          <cell r="D291">
            <v>0</v>
          </cell>
          <cell r="E291">
            <v>246308.98</v>
          </cell>
          <cell r="F291">
            <v>0</v>
          </cell>
          <cell r="G291">
            <v>389894.02</v>
          </cell>
          <cell r="I291" t="str">
            <v>A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-246308.98</v>
          </cell>
          <cell r="P291">
            <v>0</v>
          </cell>
          <cell r="Q291" t="str">
            <v>Crédito Vivo</v>
          </cell>
          <cell r="R291">
            <v>0</v>
          </cell>
          <cell r="S291">
            <v>143585.04</v>
          </cell>
        </row>
        <row r="292">
          <cell r="A292">
            <v>568</v>
          </cell>
          <cell r="B292">
            <v>0</v>
          </cell>
          <cell r="C292" t="str">
            <v>Vendas de Activos</v>
          </cell>
          <cell r="D292">
            <v>0</v>
          </cell>
          <cell r="E292">
            <v>234751.08</v>
          </cell>
          <cell r="F292">
            <v>0</v>
          </cell>
          <cell r="G292">
            <v>378336.12</v>
          </cell>
          <cell r="I292" t="str">
            <v>A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-234751.08</v>
          </cell>
          <cell r="P292">
            <v>0</v>
          </cell>
          <cell r="Q292" t="str">
            <v>Vendas de Activos</v>
          </cell>
          <cell r="R292">
            <v>0</v>
          </cell>
          <cell r="S292">
            <v>143585.04</v>
          </cell>
        </row>
        <row r="293">
          <cell r="A293">
            <v>569</v>
          </cell>
          <cell r="B293" t="str">
            <v>120089-1554-35</v>
          </cell>
          <cell r="C293" t="str">
            <v xml:space="preserve">  Gaspar, SGPS</v>
          </cell>
          <cell r="D293">
            <v>0</v>
          </cell>
          <cell r="E293">
            <v>0</v>
          </cell>
          <cell r="F293">
            <v>0</v>
          </cell>
          <cell r="G293">
            <v>20266.47</v>
          </cell>
          <cell r="I293" t="str">
            <v>A</v>
          </cell>
          <cell r="J293">
            <v>0</v>
          </cell>
          <cell r="K293">
            <v>0</v>
          </cell>
          <cell r="L293">
            <v>0</v>
          </cell>
          <cell r="M293">
            <v>20266.47</v>
          </cell>
          <cell r="N293">
            <v>0</v>
          </cell>
          <cell r="P293" t="str">
            <v>120089-0807-05</v>
          </cell>
          <cell r="Q293" t="str">
            <v xml:space="preserve">  Gaspar, SGPS</v>
          </cell>
          <cell r="R293">
            <v>0</v>
          </cell>
          <cell r="S293">
            <v>20266.47</v>
          </cell>
        </row>
        <row r="294">
          <cell r="A294">
            <v>570</v>
          </cell>
          <cell r="B294" t="str">
            <v>123042-1554-35</v>
          </cell>
          <cell r="C294" t="str">
            <v xml:space="preserve">  Grésmais - Soc. Prod. Cerâmicos, SA</v>
          </cell>
          <cell r="D294">
            <v>0</v>
          </cell>
          <cell r="E294">
            <v>0</v>
          </cell>
          <cell r="F294">
            <v>0</v>
          </cell>
          <cell r="G294">
            <v>122376.68</v>
          </cell>
          <cell r="I294" t="str">
            <v>A</v>
          </cell>
          <cell r="J294">
            <v>0</v>
          </cell>
          <cell r="K294">
            <v>0</v>
          </cell>
          <cell r="L294">
            <v>0</v>
          </cell>
          <cell r="M294">
            <v>122376.68</v>
          </cell>
          <cell r="N294">
            <v>0</v>
          </cell>
          <cell r="P294" t="str">
            <v>123042-0807-05</v>
          </cell>
          <cell r="Q294" t="str">
            <v xml:space="preserve">  Grésmais - Soc. Prod. Cerâmicos, SA</v>
          </cell>
          <cell r="R294">
            <v>0</v>
          </cell>
          <cell r="S294">
            <v>122376.68</v>
          </cell>
        </row>
        <row r="295">
          <cell r="A295">
            <v>571</v>
          </cell>
          <cell r="B295" t="str">
            <v>000117-1554-36</v>
          </cell>
          <cell r="C295" t="str">
            <v xml:space="preserve">  Lighthouse, Investments</v>
          </cell>
          <cell r="D295">
            <v>0</v>
          </cell>
          <cell r="E295">
            <v>101319.92</v>
          </cell>
          <cell r="F295">
            <v>0</v>
          </cell>
          <cell r="G295">
            <v>101319.92</v>
          </cell>
          <cell r="I295" t="str">
            <v>A</v>
          </cell>
          <cell r="J295">
            <v>0</v>
          </cell>
          <cell r="K295">
            <v>101319.92</v>
          </cell>
          <cell r="L295">
            <v>0</v>
          </cell>
          <cell r="M295">
            <v>101319.92</v>
          </cell>
          <cell r="N295">
            <v>-101319.92</v>
          </cell>
        </row>
        <row r="296">
          <cell r="A296">
            <v>572</v>
          </cell>
          <cell r="B296" t="str">
            <v>120196-1554-36</v>
          </cell>
          <cell r="C296" t="str">
            <v xml:space="preserve">  Sinalemp, Sinal. Empres., SA</v>
          </cell>
          <cell r="D296">
            <v>0</v>
          </cell>
          <cell r="E296">
            <v>133937.57999999999</v>
          </cell>
          <cell r="F296">
            <v>0</v>
          </cell>
          <cell r="G296">
            <v>133937.57999999999</v>
          </cell>
          <cell r="I296" t="str">
            <v>A</v>
          </cell>
          <cell r="J296">
            <v>0</v>
          </cell>
          <cell r="K296">
            <v>133937.57999999999</v>
          </cell>
          <cell r="L296">
            <v>0</v>
          </cell>
          <cell r="M296">
            <v>133937.57999999999</v>
          </cell>
          <cell r="N296">
            <v>-133937.57999999999</v>
          </cell>
        </row>
        <row r="297">
          <cell r="A297">
            <v>573</v>
          </cell>
          <cell r="B297" t="str">
            <v>119586-1554-35</v>
          </cell>
          <cell r="C297" t="str">
            <v xml:space="preserve">  Alexandre Magalhães</v>
          </cell>
          <cell r="D297">
            <v>506.42</v>
          </cell>
          <cell r="E297">
            <v>0</v>
          </cell>
          <cell r="F297">
            <v>0</v>
          </cell>
          <cell r="G297">
            <v>435.47</v>
          </cell>
          <cell r="I297" t="str">
            <v>A</v>
          </cell>
          <cell r="J297">
            <v>506.42</v>
          </cell>
          <cell r="K297">
            <v>0</v>
          </cell>
          <cell r="L297">
            <v>0</v>
          </cell>
          <cell r="M297">
            <v>435.47</v>
          </cell>
          <cell r="N297">
            <v>506.42</v>
          </cell>
          <cell r="P297" t="str">
            <v>119586-0807-05</v>
          </cell>
          <cell r="Q297" t="str">
            <v xml:space="preserve">  Alexandre Magalhães</v>
          </cell>
          <cell r="R297">
            <v>0</v>
          </cell>
          <cell r="S297">
            <v>941.89</v>
          </cell>
        </row>
        <row r="298">
          <cell r="A298">
            <v>574</v>
          </cell>
          <cell r="B298">
            <v>0</v>
          </cell>
          <cell r="C298" t="str">
            <v>Adiantamentos e Outros Devedores</v>
          </cell>
          <cell r="D298">
            <v>0</v>
          </cell>
          <cell r="E298">
            <v>11557.9</v>
          </cell>
          <cell r="F298">
            <v>0</v>
          </cell>
          <cell r="G298">
            <v>11557.9</v>
          </cell>
          <cell r="I298" t="str">
            <v>A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-11557.9</v>
          </cell>
          <cell r="P298">
            <v>0</v>
          </cell>
          <cell r="Q298" t="str">
            <v>Adiantamentos e Outros Devedores</v>
          </cell>
          <cell r="S298">
            <v>0</v>
          </cell>
        </row>
        <row r="299">
          <cell r="A299">
            <v>575</v>
          </cell>
          <cell r="B299" t="str">
            <v>119644-1554-36</v>
          </cell>
          <cell r="C299" t="str">
            <v xml:space="preserve">  Biomediche, Lda</v>
          </cell>
          <cell r="D299">
            <v>0</v>
          </cell>
          <cell r="E299">
            <v>11557.9</v>
          </cell>
          <cell r="F299">
            <v>0</v>
          </cell>
          <cell r="G299">
            <v>11557.9</v>
          </cell>
          <cell r="I299" t="str">
            <v>A</v>
          </cell>
          <cell r="J299">
            <v>0</v>
          </cell>
          <cell r="K299">
            <v>11557.9</v>
          </cell>
          <cell r="L299">
            <v>0</v>
          </cell>
          <cell r="M299">
            <v>11557.9</v>
          </cell>
          <cell r="N299">
            <v>-11557.9</v>
          </cell>
        </row>
        <row r="300">
          <cell r="A300">
            <v>578</v>
          </cell>
          <cell r="B300">
            <v>0</v>
          </cell>
          <cell r="C300" t="str">
            <v>Crédito Vencido</v>
          </cell>
          <cell r="D300">
            <v>0</v>
          </cell>
          <cell r="E300">
            <v>300</v>
          </cell>
          <cell r="F300">
            <v>0</v>
          </cell>
          <cell r="G300">
            <v>1054779.32</v>
          </cell>
          <cell r="I300" t="str">
            <v>A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-300</v>
          </cell>
          <cell r="P300">
            <v>0</v>
          </cell>
          <cell r="Q300" t="str">
            <v>Crédito Vencido</v>
          </cell>
          <cell r="R300">
            <v>0</v>
          </cell>
          <cell r="S300">
            <v>1054479.32</v>
          </cell>
        </row>
        <row r="301">
          <cell r="A301">
            <v>580</v>
          </cell>
          <cell r="B301">
            <v>0</v>
          </cell>
          <cell r="C301" t="str">
            <v>Vendas de Activos</v>
          </cell>
          <cell r="D301">
            <v>0</v>
          </cell>
          <cell r="E301">
            <v>300</v>
          </cell>
          <cell r="F301">
            <v>0</v>
          </cell>
          <cell r="G301">
            <v>992591</v>
          </cell>
          <cell r="I301" t="str">
            <v>A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-300</v>
          </cell>
          <cell r="P301">
            <v>0</v>
          </cell>
          <cell r="Q301" t="str">
            <v>Vendas de Activos</v>
          </cell>
          <cell r="R301">
            <v>0</v>
          </cell>
          <cell r="S301">
            <v>992291</v>
          </cell>
        </row>
        <row r="302">
          <cell r="A302">
            <v>581</v>
          </cell>
          <cell r="B302" t="str">
            <v>120147-2668-35</v>
          </cell>
          <cell r="C302" t="str">
            <v xml:space="preserve">  António Augusto Coimbra</v>
          </cell>
          <cell r="D302">
            <v>0</v>
          </cell>
          <cell r="E302">
            <v>300</v>
          </cell>
          <cell r="F302">
            <v>0</v>
          </cell>
          <cell r="G302">
            <v>63935.79</v>
          </cell>
          <cell r="I302" t="str">
            <v>A</v>
          </cell>
          <cell r="J302">
            <v>0</v>
          </cell>
          <cell r="K302">
            <v>300</v>
          </cell>
          <cell r="L302">
            <v>0</v>
          </cell>
          <cell r="M302">
            <v>63935.79</v>
          </cell>
          <cell r="N302">
            <v>-300</v>
          </cell>
          <cell r="P302" t="str">
            <v>120147-0816-05</v>
          </cell>
          <cell r="Q302" t="str">
            <v xml:space="preserve">  António Augusto Coimbra</v>
          </cell>
          <cell r="R302">
            <v>0</v>
          </cell>
          <cell r="S302">
            <v>63635.79</v>
          </cell>
        </row>
        <row r="303">
          <cell r="A303">
            <v>582</v>
          </cell>
          <cell r="B303" t="str">
            <v>121517-2668-35</v>
          </cell>
          <cell r="C303" t="str">
            <v xml:space="preserve">  Joaquim S.Coutinho / Gaspar S.Coutinho</v>
          </cell>
          <cell r="D303">
            <v>0</v>
          </cell>
          <cell r="E303">
            <v>0</v>
          </cell>
          <cell r="F303">
            <v>0</v>
          </cell>
          <cell r="G303">
            <v>695982.26</v>
          </cell>
          <cell r="I303" t="str">
            <v>A</v>
          </cell>
          <cell r="J303">
            <v>0</v>
          </cell>
          <cell r="K303">
            <v>0</v>
          </cell>
          <cell r="L303">
            <v>0</v>
          </cell>
          <cell r="M303">
            <v>695982.26</v>
          </cell>
          <cell r="N303">
            <v>0</v>
          </cell>
          <cell r="P303" t="str">
            <v>121517-0816-05</v>
          </cell>
          <cell r="Q303" t="str">
            <v xml:space="preserve">  Joaquim S.Coutinho / Gaspar S.Coutinho</v>
          </cell>
          <cell r="R303">
            <v>0</v>
          </cell>
          <cell r="S303">
            <v>695982.26</v>
          </cell>
        </row>
        <row r="304">
          <cell r="A304">
            <v>583</v>
          </cell>
          <cell r="B304" t="str">
            <v>000117-2668-36</v>
          </cell>
          <cell r="C304" t="str">
            <v xml:space="preserve">  José Eduardo Martins</v>
          </cell>
          <cell r="D304">
            <v>0</v>
          </cell>
          <cell r="E304">
            <v>0</v>
          </cell>
          <cell r="F304">
            <v>0</v>
          </cell>
          <cell r="G304">
            <v>232672.95</v>
          </cell>
          <cell r="I304" t="str">
            <v>A</v>
          </cell>
          <cell r="J304">
            <v>0</v>
          </cell>
          <cell r="K304">
            <v>0</v>
          </cell>
          <cell r="L304">
            <v>0</v>
          </cell>
          <cell r="M304">
            <v>232672.95</v>
          </cell>
          <cell r="N304">
            <v>0</v>
          </cell>
          <cell r="P304" t="str">
            <v>000117-0816-06</v>
          </cell>
          <cell r="Q304" t="str">
            <v xml:space="preserve">  José Eduardo Martins</v>
          </cell>
          <cell r="R304">
            <v>0</v>
          </cell>
          <cell r="S304">
            <v>232672.95</v>
          </cell>
        </row>
        <row r="305">
          <cell r="A305">
            <v>585</v>
          </cell>
          <cell r="B305">
            <v>0</v>
          </cell>
          <cell r="C305" t="str">
            <v>Adiantamentos e Outros Devedores</v>
          </cell>
          <cell r="D305">
            <v>0</v>
          </cell>
          <cell r="E305">
            <v>0</v>
          </cell>
          <cell r="F305">
            <v>0</v>
          </cell>
          <cell r="G305">
            <v>9617.58</v>
          </cell>
          <cell r="I305" t="str">
            <v>A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Q305" t="str">
            <v>Adiantamentos e Outros Devedores</v>
          </cell>
          <cell r="R305">
            <v>0</v>
          </cell>
          <cell r="S305">
            <v>9617.58</v>
          </cell>
        </row>
        <row r="306">
          <cell r="A306">
            <v>586</v>
          </cell>
          <cell r="B306" t="str">
            <v>120022-2668-36</v>
          </cell>
          <cell r="C306" t="str">
            <v xml:space="preserve">  Fundição FSM Intern, SA</v>
          </cell>
          <cell r="D306">
            <v>0</v>
          </cell>
          <cell r="E306">
            <v>0</v>
          </cell>
          <cell r="F306">
            <v>0</v>
          </cell>
          <cell r="G306">
            <v>9617.58</v>
          </cell>
          <cell r="I306" t="str">
            <v>A</v>
          </cell>
          <cell r="J306">
            <v>0</v>
          </cell>
          <cell r="K306">
            <v>0</v>
          </cell>
          <cell r="L306">
            <v>0</v>
          </cell>
          <cell r="M306">
            <v>9617.58</v>
          </cell>
          <cell r="N306">
            <v>0</v>
          </cell>
          <cell r="P306" t="str">
            <v>120022-0816-06</v>
          </cell>
          <cell r="Q306" t="str">
            <v xml:space="preserve">  Fundição FSM Intern, SA</v>
          </cell>
          <cell r="R306">
            <v>0</v>
          </cell>
          <cell r="S306">
            <v>9617.58</v>
          </cell>
        </row>
        <row r="307">
          <cell r="A307">
            <v>587</v>
          </cell>
          <cell r="B307">
            <v>0</v>
          </cell>
          <cell r="C307" t="str">
            <v>Juros</v>
          </cell>
          <cell r="D307">
            <v>0</v>
          </cell>
          <cell r="E307">
            <v>0</v>
          </cell>
          <cell r="F307">
            <v>0</v>
          </cell>
          <cell r="G307">
            <v>52570.740000000005</v>
          </cell>
          <cell r="I307" t="str">
            <v>A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Q307" t="str">
            <v>Juros</v>
          </cell>
          <cell r="R307">
            <v>0</v>
          </cell>
          <cell r="S307">
            <v>52570.74</v>
          </cell>
        </row>
        <row r="308">
          <cell r="A308">
            <v>588</v>
          </cell>
          <cell r="B308" t="str">
            <v>121517-2668-32</v>
          </cell>
          <cell r="C308" t="str">
            <v xml:space="preserve">  Joaquim S.Coutinho / Gaspar S.Coutinho</v>
          </cell>
          <cell r="D308">
            <v>0</v>
          </cell>
          <cell r="E308">
            <v>0</v>
          </cell>
          <cell r="F308">
            <v>0</v>
          </cell>
          <cell r="G308">
            <v>51817.760000000002</v>
          </cell>
          <cell r="I308" t="str">
            <v>A</v>
          </cell>
          <cell r="J308">
            <v>0</v>
          </cell>
          <cell r="K308">
            <v>0</v>
          </cell>
          <cell r="L308">
            <v>0</v>
          </cell>
          <cell r="M308">
            <v>51817.760000000002</v>
          </cell>
          <cell r="N308">
            <v>0</v>
          </cell>
          <cell r="P308" t="str">
            <v>121517-0816-02</v>
          </cell>
          <cell r="Q308" t="str">
            <v xml:space="preserve">  Joaquim S.Coutinho / Gaspar S.Coutinho</v>
          </cell>
          <cell r="R308">
            <v>0</v>
          </cell>
          <cell r="S308">
            <v>51817.760000000002</v>
          </cell>
        </row>
        <row r="309">
          <cell r="A309">
            <v>589</v>
          </cell>
          <cell r="B309" t="str">
            <v>120428-2668-32</v>
          </cell>
          <cell r="C309" t="str">
            <v xml:space="preserve">  Torre Confecções, SA</v>
          </cell>
          <cell r="D309">
            <v>0</v>
          </cell>
          <cell r="E309">
            <v>0</v>
          </cell>
          <cell r="F309">
            <v>0</v>
          </cell>
          <cell r="G309">
            <v>2.25</v>
          </cell>
          <cell r="I309" t="str">
            <v>A</v>
          </cell>
          <cell r="J309">
            <v>0</v>
          </cell>
          <cell r="K309">
            <v>0</v>
          </cell>
          <cell r="L309">
            <v>0</v>
          </cell>
          <cell r="M309">
            <v>2.25</v>
          </cell>
          <cell r="N309">
            <v>0</v>
          </cell>
          <cell r="R309">
            <v>0</v>
          </cell>
          <cell r="S309">
            <v>2.25</v>
          </cell>
        </row>
        <row r="310">
          <cell r="A310">
            <v>590</v>
          </cell>
          <cell r="B310" t="str">
            <v>121111-2668-32</v>
          </cell>
          <cell r="C310" t="str">
            <v xml:space="preserve">  Manuel Inácio &amp; Filhos, SGPS, SA</v>
          </cell>
          <cell r="D310">
            <v>0</v>
          </cell>
          <cell r="E310">
            <v>0</v>
          </cell>
          <cell r="F310">
            <v>0</v>
          </cell>
          <cell r="G310">
            <v>9.23</v>
          </cell>
          <cell r="I310" t="str">
            <v>A</v>
          </cell>
          <cell r="J310">
            <v>0</v>
          </cell>
          <cell r="K310">
            <v>0</v>
          </cell>
          <cell r="L310">
            <v>0</v>
          </cell>
          <cell r="M310">
            <v>9.23</v>
          </cell>
          <cell r="N310">
            <v>0</v>
          </cell>
          <cell r="R310">
            <v>0</v>
          </cell>
          <cell r="S310">
            <v>9.23</v>
          </cell>
        </row>
        <row r="311">
          <cell r="A311">
            <v>591</v>
          </cell>
          <cell r="B311" t="str">
            <v>120196-2668-32</v>
          </cell>
          <cell r="C311" t="str">
            <v xml:space="preserve">  Sinalemp, Sinal. Empres., SA</v>
          </cell>
          <cell r="D311">
            <v>0</v>
          </cell>
          <cell r="E311">
            <v>0</v>
          </cell>
          <cell r="F311">
            <v>0</v>
          </cell>
          <cell r="G311">
            <v>741.5</v>
          </cell>
          <cell r="I311" t="str">
            <v>A</v>
          </cell>
          <cell r="J311">
            <v>0</v>
          </cell>
          <cell r="K311">
            <v>0</v>
          </cell>
          <cell r="L311">
            <v>0</v>
          </cell>
          <cell r="M311">
            <v>741.5</v>
          </cell>
          <cell r="N311">
            <v>0</v>
          </cell>
          <cell r="P311" t="str">
            <v>120196-0816-02</v>
          </cell>
          <cell r="Q311" t="str">
            <v xml:space="preserve">  Sinalemp, Sinal. Empres., SA</v>
          </cell>
          <cell r="R311">
            <v>0</v>
          </cell>
          <cell r="S311">
            <v>741.5</v>
          </cell>
        </row>
        <row r="312">
          <cell r="A312">
            <v>644</v>
          </cell>
          <cell r="B312">
            <v>41</v>
          </cell>
          <cell r="C312" t="str">
            <v>Investimentos financeiros</v>
          </cell>
          <cell r="D312">
            <v>0</v>
          </cell>
          <cell r="E312">
            <v>1755112.24</v>
          </cell>
          <cell r="F312">
            <v>18389459.199999996</v>
          </cell>
          <cell r="G312">
            <v>0</v>
          </cell>
          <cell r="I312" t="str">
            <v>A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-1755112.24</v>
          </cell>
          <cell r="P312">
            <v>41</v>
          </cell>
          <cell r="Q312" t="str">
            <v>Investimentos financeiros</v>
          </cell>
          <cell r="R312">
            <v>20144571.439999994</v>
          </cell>
          <cell r="S312">
            <v>0</v>
          </cell>
        </row>
        <row r="313">
          <cell r="A313">
            <v>645</v>
          </cell>
          <cell r="B313">
            <v>411</v>
          </cell>
          <cell r="C313" t="str">
            <v>Partes de Capital</v>
          </cell>
          <cell r="D313">
            <v>0</v>
          </cell>
          <cell r="E313">
            <v>221941.74</v>
          </cell>
          <cell r="F313">
            <v>17297794.199999996</v>
          </cell>
          <cell r="G313">
            <v>0</v>
          </cell>
          <cell r="I313" t="str">
            <v>A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-221941.74</v>
          </cell>
          <cell r="P313">
            <v>411</v>
          </cell>
          <cell r="Q313" t="str">
            <v>Partes de capital</v>
          </cell>
          <cell r="R313">
            <v>17519735.939999994</v>
          </cell>
          <cell r="S313">
            <v>0</v>
          </cell>
        </row>
        <row r="314">
          <cell r="A314">
            <v>646</v>
          </cell>
          <cell r="B314">
            <v>4111</v>
          </cell>
          <cell r="C314" t="str">
            <v>Empresas do grupo</v>
          </cell>
          <cell r="D314">
            <v>0</v>
          </cell>
          <cell r="E314">
            <v>134790.74</v>
          </cell>
          <cell r="F314">
            <v>0</v>
          </cell>
          <cell r="G314">
            <v>0</v>
          </cell>
          <cell r="I314" t="str">
            <v>A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-134790.74</v>
          </cell>
          <cell r="P314">
            <v>4111</v>
          </cell>
          <cell r="Q314" t="str">
            <v>Empresas do grupo</v>
          </cell>
          <cell r="R314">
            <v>134790.74</v>
          </cell>
          <cell r="S314">
            <v>0</v>
          </cell>
        </row>
        <row r="315">
          <cell r="A315">
            <v>647</v>
          </cell>
          <cell r="B315">
            <v>0</v>
          </cell>
          <cell r="C315" t="str">
            <v>Quotas</v>
          </cell>
          <cell r="D315">
            <v>0</v>
          </cell>
          <cell r="E315">
            <v>134790.74</v>
          </cell>
          <cell r="F315">
            <v>0</v>
          </cell>
          <cell r="G315">
            <v>0</v>
          </cell>
          <cell r="I315" t="str">
            <v>A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-134790.74</v>
          </cell>
          <cell r="P315">
            <v>0</v>
          </cell>
          <cell r="Q315" t="str">
            <v>Quotas</v>
          </cell>
          <cell r="R315">
            <v>134790.74</v>
          </cell>
          <cell r="S315">
            <v>0</v>
          </cell>
        </row>
        <row r="316">
          <cell r="A316">
            <v>648</v>
          </cell>
          <cell r="B316" t="str">
            <v>119644-1312-01</v>
          </cell>
          <cell r="C316" t="str">
            <v xml:space="preserve">  Biomediche, Lda</v>
          </cell>
          <cell r="D316">
            <v>0</v>
          </cell>
          <cell r="E316">
            <v>134790.74</v>
          </cell>
          <cell r="F316">
            <v>0</v>
          </cell>
          <cell r="G316">
            <v>0</v>
          </cell>
          <cell r="I316" t="str">
            <v>A</v>
          </cell>
          <cell r="J316">
            <v>0</v>
          </cell>
          <cell r="K316">
            <v>134790.74</v>
          </cell>
          <cell r="L316">
            <v>0</v>
          </cell>
          <cell r="M316">
            <v>0</v>
          </cell>
          <cell r="N316">
            <v>-134790.74</v>
          </cell>
          <cell r="P316" t="str">
            <v>119644-1365-01</v>
          </cell>
          <cell r="Q316" t="str">
            <v xml:space="preserve">  Biomediche, Lda</v>
          </cell>
          <cell r="R316">
            <v>134790.74</v>
          </cell>
          <cell r="S316">
            <v>0</v>
          </cell>
        </row>
        <row r="317">
          <cell r="A317">
            <v>651</v>
          </cell>
          <cell r="B317">
            <v>4113</v>
          </cell>
          <cell r="C317" t="str">
            <v>Outras empresas</v>
          </cell>
          <cell r="D317">
            <v>0</v>
          </cell>
          <cell r="E317">
            <v>87151</v>
          </cell>
          <cell r="F317">
            <v>17297794.199999996</v>
          </cell>
          <cell r="G317">
            <v>0</v>
          </cell>
          <cell r="I317" t="str">
            <v>A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-87151</v>
          </cell>
          <cell r="P317">
            <v>4113</v>
          </cell>
          <cell r="Q317" t="str">
            <v>Outras empresas</v>
          </cell>
          <cell r="R317">
            <v>17384945.199999996</v>
          </cell>
          <cell r="S317">
            <v>0</v>
          </cell>
        </row>
        <row r="318">
          <cell r="A318">
            <v>652</v>
          </cell>
          <cell r="B318">
            <v>0</v>
          </cell>
          <cell r="C318" t="str">
            <v>Acções</v>
          </cell>
          <cell r="D318">
            <v>0</v>
          </cell>
          <cell r="E318">
            <v>87151</v>
          </cell>
          <cell r="F318">
            <v>17198034.619999997</v>
          </cell>
          <cell r="G318">
            <v>0</v>
          </cell>
          <cell r="I318" t="str">
            <v>A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-87151</v>
          </cell>
          <cell r="P318">
            <v>0</v>
          </cell>
          <cell r="Q318" t="str">
            <v>Acções</v>
          </cell>
          <cell r="R318">
            <v>17285185.619999997</v>
          </cell>
          <cell r="S318">
            <v>0</v>
          </cell>
        </row>
        <row r="319">
          <cell r="A319">
            <v>653</v>
          </cell>
          <cell r="B319" t="str">
            <v>119784-0522-01</v>
          </cell>
          <cell r="C319" t="str">
            <v xml:space="preserve">  Felino, SA  </v>
          </cell>
          <cell r="D319">
            <v>0</v>
          </cell>
          <cell r="E319">
            <v>0</v>
          </cell>
          <cell r="F319">
            <v>249403.94</v>
          </cell>
          <cell r="G319">
            <v>0</v>
          </cell>
          <cell r="I319" t="str">
            <v>A</v>
          </cell>
          <cell r="J319">
            <v>0</v>
          </cell>
          <cell r="K319">
            <v>0</v>
          </cell>
          <cell r="L319">
            <v>249403.94</v>
          </cell>
          <cell r="M319">
            <v>0</v>
          </cell>
          <cell r="N319">
            <v>0</v>
          </cell>
          <cell r="P319" t="str">
            <v>119784-1348-01</v>
          </cell>
          <cell r="Q319" t="str">
            <v xml:space="preserve">  Felino, SA  </v>
          </cell>
          <cell r="R319">
            <v>249403.94</v>
          </cell>
          <cell r="S319">
            <v>0</v>
          </cell>
        </row>
        <row r="320">
          <cell r="A320">
            <v>654</v>
          </cell>
          <cell r="B320" t="str">
            <v>120196-1312-01</v>
          </cell>
          <cell r="C320" t="str">
            <v xml:space="preserve">  Sinalemp, Sinal. Empres., SA</v>
          </cell>
          <cell r="D320">
            <v>0</v>
          </cell>
          <cell r="E320">
            <v>87151</v>
          </cell>
          <cell r="F320">
            <v>0</v>
          </cell>
          <cell r="G320">
            <v>0</v>
          </cell>
          <cell r="I320" t="str">
            <v>A</v>
          </cell>
          <cell r="J320">
            <v>0</v>
          </cell>
          <cell r="K320">
            <v>87151</v>
          </cell>
          <cell r="L320">
            <v>0</v>
          </cell>
          <cell r="M320">
            <v>0</v>
          </cell>
          <cell r="N320">
            <v>-87151</v>
          </cell>
          <cell r="P320" t="str">
            <v>120196-1348-01</v>
          </cell>
          <cell r="Q320" t="str">
            <v xml:space="preserve">  Sinalemp, Sinal. Empres., SA</v>
          </cell>
          <cell r="R320">
            <v>87151</v>
          </cell>
          <cell r="S320">
            <v>0</v>
          </cell>
        </row>
        <row r="321">
          <cell r="A321">
            <v>655</v>
          </cell>
          <cell r="B321" t="str">
            <v>119966-1312-01</v>
          </cell>
          <cell r="C321" t="str">
            <v xml:space="preserve">  Companhia de Papel do Prado, SA</v>
          </cell>
          <cell r="D321">
            <v>0</v>
          </cell>
          <cell r="E321">
            <v>0</v>
          </cell>
          <cell r="F321">
            <v>53646.47</v>
          </cell>
          <cell r="G321">
            <v>0</v>
          </cell>
          <cell r="I321" t="str">
            <v>A</v>
          </cell>
          <cell r="J321">
            <v>0</v>
          </cell>
          <cell r="K321">
            <v>0</v>
          </cell>
          <cell r="L321">
            <v>53646.47</v>
          </cell>
          <cell r="M321">
            <v>0</v>
          </cell>
          <cell r="N321">
            <v>0</v>
          </cell>
          <cell r="P321" t="str">
            <v>119966-1348-01</v>
          </cell>
          <cell r="Q321" t="str">
            <v xml:space="preserve">  Companhia de Papel do Prado, SA</v>
          </cell>
          <cell r="R321">
            <v>53646.47</v>
          </cell>
          <cell r="S321">
            <v>0</v>
          </cell>
        </row>
        <row r="322">
          <cell r="A322">
            <v>658</v>
          </cell>
          <cell r="B322" t="str">
            <v>121004-0522-01</v>
          </cell>
          <cell r="C322" t="str">
            <v xml:space="preserve">  Plataforma, SGPS, SA</v>
          </cell>
          <cell r="D322">
            <v>0</v>
          </cell>
          <cell r="E322">
            <v>0</v>
          </cell>
          <cell r="F322">
            <v>1000000</v>
          </cell>
          <cell r="G322">
            <v>0</v>
          </cell>
          <cell r="I322" t="str">
            <v>A</v>
          </cell>
          <cell r="J322">
            <v>0</v>
          </cell>
          <cell r="K322">
            <v>0</v>
          </cell>
          <cell r="L322">
            <v>1000000</v>
          </cell>
          <cell r="M322">
            <v>0</v>
          </cell>
          <cell r="N322">
            <v>0</v>
          </cell>
          <cell r="P322" t="str">
            <v>121004-1348-01</v>
          </cell>
          <cell r="Q322" t="str">
            <v xml:space="preserve">  Plataforma, SGPS, SA</v>
          </cell>
          <cell r="R322">
            <v>1000000</v>
          </cell>
          <cell r="S322">
            <v>0</v>
          </cell>
        </row>
        <row r="323">
          <cell r="A323">
            <v>659</v>
          </cell>
          <cell r="B323" t="str">
            <v>121111-0522-01</v>
          </cell>
          <cell r="C323" t="str">
            <v xml:space="preserve">  Manuel Inácio &amp; Filhos, SGPS, SA</v>
          </cell>
          <cell r="D323">
            <v>0</v>
          </cell>
          <cell r="E323">
            <v>0</v>
          </cell>
          <cell r="F323">
            <v>2499999.86</v>
          </cell>
          <cell r="G323">
            <v>0</v>
          </cell>
          <cell r="I323" t="str">
            <v>A</v>
          </cell>
          <cell r="J323">
            <v>0</v>
          </cell>
          <cell r="K323">
            <v>0</v>
          </cell>
          <cell r="L323">
            <v>2499999.86</v>
          </cell>
          <cell r="M323">
            <v>0</v>
          </cell>
          <cell r="N323">
            <v>0</v>
          </cell>
          <cell r="P323" t="str">
            <v>121111-1348-01</v>
          </cell>
          <cell r="Q323" t="str">
            <v xml:space="preserve">  Manuel Inácio &amp; Filhos, SGPS, SA</v>
          </cell>
          <cell r="R323">
            <v>2499999.86</v>
          </cell>
          <cell r="S323">
            <v>0</v>
          </cell>
        </row>
        <row r="324">
          <cell r="A324">
            <v>660</v>
          </cell>
          <cell r="B324" t="str">
            <v>123489-0522-01</v>
          </cell>
          <cell r="C324" t="str">
            <v xml:space="preserve">  Grupo Visabeira, SGPS, SA</v>
          </cell>
          <cell r="D324">
            <v>0</v>
          </cell>
          <cell r="E324">
            <v>0</v>
          </cell>
          <cell r="F324">
            <v>6600004.5999999996</v>
          </cell>
          <cell r="G324">
            <v>0</v>
          </cell>
          <cell r="I324" t="str">
            <v>A</v>
          </cell>
          <cell r="J324">
            <v>0</v>
          </cell>
          <cell r="K324">
            <v>0</v>
          </cell>
          <cell r="L324">
            <v>6600004.5999999996</v>
          </cell>
          <cell r="M324">
            <v>0</v>
          </cell>
          <cell r="N324">
            <v>0</v>
          </cell>
          <cell r="P324" t="str">
            <v>123489-1348-01</v>
          </cell>
          <cell r="Q324" t="str">
            <v xml:space="preserve">  Grupo Visabeira, SGPS, SA</v>
          </cell>
          <cell r="R324">
            <v>6600004.5999999996</v>
          </cell>
          <cell r="S324">
            <v>0</v>
          </cell>
        </row>
        <row r="325">
          <cell r="A325">
            <v>661</v>
          </cell>
          <cell r="B325" t="str">
            <v>121178-0522-01</v>
          </cell>
          <cell r="C325" t="str">
            <v xml:space="preserve">  Convento de Belmonte - Inv. Turíst., SA</v>
          </cell>
          <cell r="D325">
            <v>0</v>
          </cell>
          <cell r="E325">
            <v>0</v>
          </cell>
          <cell r="F325">
            <v>470000</v>
          </cell>
          <cell r="G325">
            <v>0</v>
          </cell>
          <cell r="I325" t="str">
            <v>A</v>
          </cell>
          <cell r="J325">
            <v>0</v>
          </cell>
          <cell r="K325">
            <v>0</v>
          </cell>
          <cell r="L325">
            <v>470000</v>
          </cell>
          <cell r="M325">
            <v>0</v>
          </cell>
          <cell r="N325">
            <v>0</v>
          </cell>
          <cell r="P325" t="str">
            <v>121178-1348-01</v>
          </cell>
          <cell r="Q325" t="str">
            <v xml:space="preserve">  Convento de Belmonte - Inv. Turíst., SA</v>
          </cell>
          <cell r="R325">
            <v>470000</v>
          </cell>
          <cell r="S325">
            <v>0</v>
          </cell>
        </row>
        <row r="326">
          <cell r="A326">
            <v>663</v>
          </cell>
          <cell r="B326" t="str">
            <v>121285-1312-01</v>
          </cell>
          <cell r="C326" t="str">
            <v xml:space="preserve">  Prado Cartolinas da Lousã, SA</v>
          </cell>
          <cell r="D326">
            <v>0</v>
          </cell>
          <cell r="E326">
            <v>0</v>
          </cell>
          <cell r="F326">
            <v>92863</v>
          </cell>
          <cell r="G326">
            <v>0</v>
          </cell>
          <cell r="I326" t="str">
            <v>A</v>
          </cell>
          <cell r="J326">
            <v>0</v>
          </cell>
          <cell r="K326">
            <v>0</v>
          </cell>
          <cell r="L326">
            <v>92863</v>
          </cell>
          <cell r="M326">
            <v>0</v>
          </cell>
          <cell r="N326">
            <v>0</v>
          </cell>
          <cell r="P326" t="str">
            <v>121285-1348-01</v>
          </cell>
          <cell r="Q326" t="str">
            <v xml:space="preserve">  Prado Cartolinas da Lousã, SA</v>
          </cell>
          <cell r="R326">
            <v>92863</v>
          </cell>
          <cell r="S326">
            <v>0</v>
          </cell>
        </row>
        <row r="327">
          <cell r="A327">
            <v>664</v>
          </cell>
          <cell r="B327" t="str">
            <v>121293-1312-01</v>
          </cell>
          <cell r="C327" t="str">
            <v xml:space="preserve">  Prado Karton, SA</v>
          </cell>
          <cell r="D327">
            <v>0</v>
          </cell>
          <cell r="E327">
            <v>0</v>
          </cell>
          <cell r="F327">
            <v>108260</v>
          </cell>
          <cell r="G327">
            <v>0</v>
          </cell>
          <cell r="I327" t="str">
            <v>A</v>
          </cell>
          <cell r="J327">
            <v>0</v>
          </cell>
          <cell r="K327">
            <v>0</v>
          </cell>
          <cell r="L327">
            <v>108260</v>
          </cell>
          <cell r="M327">
            <v>0</v>
          </cell>
          <cell r="N327">
            <v>0</v>
          </cell>
          <cell r="P327" t="str">
            <v>121293-1348-01</v>
          </cell>
          <cell r="Q327" t="str">
            <v xml:space="preserve">  Prado Karton, SA</v>
          </cell>
          <cell r="R327">
            <v>108260</v>
          </cell>
          <cell r="S327">
            <v>0</v>
          </cell>
        </row>
        <row r="328">
          <cell r="A328">
            <v>665</v>
          </cell>
          <cell r="B328" t="str">
            <v>121343-1312-01</v>
          </cell>
          <cell r="C328" t="str">
            <v xml:space="preserve">  Grupo Pestana - Pous. Inv. Turíst., SA</v>
          </cell>
          <cell r="D328">
            <v>0</v>
          </cell>
          <cell r="E328">
            <v>0</v>
          </cell>
          <cell r="F328">
            <v>1000000</v>
          </cell>
          <cell r="G328">
            <v>0</v>
          </cell>
          <cell r="I328" t="str">
            <v>A</v>
          </cell>
          <cell r="J328">
            <v>0</v>
          </cell>
          <cell r="K328">
            <v>0</v>
          </cell>
          <cell r="L328">
            <v>1000000</v>
          </cell>
          <cell r="M328">
            <v>0</v>
          </cell>
          <cell r="N328">
            <v>0</v>
          </cell>
          <cell r="P328" t="str">
            <v>121343-1348-01</v>
          </cell>
          <cell r="Q328" t="str">
            <v xml:space="preserve">  Grupo Pestana - Pous. Inv. Turíst., SA</v>
          </cell>
          <cell r="R328">
            <v>1000000</v>
          </cell>
          <cell r="S328">
            <v>0</v>
          </cell>
        </row>
        <row r="329">
          <cell r="A329">
            <v>666</v>
          </cell>
          <cell r="B329" t="str">
            <v>124198-1468-01</v>
          </cell>
          <cell r="C329" t="str">
            <v xml:space="preserve">  La Seda Barcelona</v>
          </cell>
          <cell r="D329">
            <v>0</v>
          </cell>
          <cell r="E329">
            <v>0</v>
          </cell>
          <cell r="F329">
            <v>5123856.75</v>
          </cell>
          <cell r="G329">
            <v>0</v>
          </cell>
          <cell r="I329" t="str">
            <v>A</v>
          </cell>
          <cell r="J329">
            <v>0</v>
          </cell>
          <cell r="K329">
            <v>0</v>
          </cell>
          <cell r="L329">
            <v>5123856.75</v>
          </cell>
          <cell r="M329">
            <v>0</v>
          </cell>
          <cell r="N329">
            <v>0</v>
          </cell>
          <cell r="P329" t="str">
            <v>124198-1348-01</v>
          </cell>
          <cell r="Q329" t="str">
            <v xml:space="preserve">  La Seda Barcelona</v>
          </cell>
          <cell r="R329">
            <v>5123856.75</v>
          </cell>
          <cell r="S329">
            <v>0</v>
          </cell>
        </row>
        <row r="330">
          <cell r="A330">
            <v>668</v>
          </cell>
          <cell r="B330">
            <v>0</v>
          </cell>
          <cell r="C330" t="str">
            <v>Unidades de Participação</v>
          </cell>
          <cell r="D330">
            <v>0</v>
          </cell>
          <cell r="E330">
            <v>0</v>
          </cell>
          <cell r="F330">
            <v>99759.58</v>
          </cell>
          <cell r="G330">
            <v>0</v>
          </cell>
          <cell r="I330" t="str">
            <v>A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0</v>
          </cell>
          <cell r="Q330" t="str">
            <v>Unidades de Participação</v>
          </cell>
          <cell r="R330">
            <v>99759.58</v>
          </cell>
          <cell r="S330">
            <v>0</v>
          </cell>
        </row>
        <row r="331">
          <cell r="A331">
            <v>669</v>
          </cell>
          <cell r="B331" t="str">
            <v>000158-1318-01</v>
          </cell>
          <cell r="C331" t="str">
            <v xml:space="preserve">  FIQ Grupo CGD-Cx.Capital</v>
          </cell>
          <cell r="D331">
            <v>0</v>
          </cell>
          <cell r="E331">
            <v>0</v>
          </cell>
          <cell r="F331">
            <v>99759.58</v>
          </cell>
          <cell r="G331">
            <v>0</v>
          </cell>
          <cell r="I331" t="str">
            <v>A</v>
          </cell>
          <cell r="J331">
            <v>0</v>
          </cell>
          <cell r="K331">
            <v>0</v>
          </cell>
          <cell r="L331">
            <v>99759.58</v>
          </cell>
          <cell r="M331">
            <v>0</v>
          </cell>
          <cell r="N331">
            <v>0</v>
          </cell>
          <cell r="P331" t="str">
            <v>000158-0524-01</v>
          </cell>
          <cell r="Q331" t="str">
            <v xml:space="preserve">  FIQ Grupo CGD-Cx.capital</v>
          </cell>
          <cell r="R331">
            <v>99759.58</v>
          </cell>
          <cell r="S331">
            <v>0</v>
          </cell>
        </row>
        <row r="332">
          <cell r="A332">
            <v>672</v>
          </cell>
          <cell r="B332">
            <v>412</v>
          </cell>
          <cell r="C332" t="str">
            <v>Obrigações e títulos de participação</v>
          </cell>
          <cell r="D332">
            <v>0</v>
          </cell>
          <cell r="E332">
            <v>1236797.3700000001</v>
          </cell>
          <cell r="F332">
            <v>771665</v>
          </cell>
          <cell r="G332">
            <v>0</v>
          </cell>
          <cell r="I332" t="str">
            <v>A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-1236797.3700000001</v>
          </cell>
          <cell r="P332">
            <v>412</v>
          </cell>
          <cell r="Q332" t="str">
            <v>Obrigações e títulos de participação</v>
          </cell>
          <cell r="R332">
            <v>2008462.37</v>
          </cell>
          <cell r="S332">
            <v>0</v>
          </cell>
        </row>
        <row r="333">
          <cell r="A333">
            <v>673</v>
          </cell>
          <cell r="B333">
            <v>4121</v>
          </cell>
          <cell r="C333" t="str">
            <v>Empresas do grupo</v>
          </cell>
          <cell r="D333">
            <v>0</v>
          </cell>
          <cell r="E333">
            <v>1097355.3700000001</v>
          </cell>
          <cell r="F333">
            <v>0</v>
          </cell>
          <cell r="G333">
            <v>0</v>
          </cell>
          <cell r="I333" t="str">
            <v>A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-1097355.3700000001</v>
          </cell>
          <cell r="P333">
            <v>4121</v>
          </cell>
          <cell r="Q333" t="str">
            <v>Empresas do grupo</v>
          </cell>
          <cell r="R333">
            <v>1097355.3700000001</v>
          </cell>
          <cell r="S333">
            <v>0</v>
          </cell>
        </row>
        <row r="334">
          <cell r="A334">
            <v>674</v>
          </cell>
          <cell r="B334">
            <v>0</v>
          </cell>
          <cell r="C334" t="str">
            <v>Prestações de Capital</v>
          </cell>
          <cell r="D334">
            <v>0</v>
          </cell>
          <cell r="E334">
            <v>1097355.3700000001</v>
          </cell>
          <cell r="F334">
            <v>0</v>
          </cell>
          <cell r="G334">
            <v>0</v>
          </cell>
          <cell r="I334" t="str">
            <v>A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-1097355.3700000001</v>
          </cell>
          <cell r="P334">
            <v>0</v>
          </cell>
          <cell r="Q334" t="str">
            <v>Prestações de Capital</v>
          </cell>
          <cell r="R334">
            <v>1097355.3700000001</v>
          </cell>
          <cell r="S334">
            <v>0</v>
          </cell>
        </row>
        <row r="335">
          <cell r="A335">
            <v>675</v>
          </cell>
          <cell r="B335" t="str">
            <v>119644-1376-01</v>
          </cell>
          <cell r="C335" t="str">
            <v xml:space="preserve">  Biomediche, Lda</v>
          </cell>
          <cell r="D335">
            <v>0</v>
          </cell>
          <cell r="E335">
            <v>1097355.3700000001</v>
          </cell>
          <cell r="F335">
            <v>0</v>
          </cell>
          <cell r="G335">
            <v>0</v>
          </cell>
          <cell r="I335" t="str">
            <v>A</v>
          </cell>
          <cell r="J335">
            <v>0</v>
          </cell>
          <cell r="K335">
            <v>1097355.3700000001</v>
          </cell>
          <cell r="L335">
            <v>0</v>
          </cell>
          <cell r="M335">
            <v>0</v>
          </cell>
          <cell r="N335">
            <v>-1097355.3700000001</v>
          </cell>
          <cell r="P335" t="str">
            <v>119644-1376-01</v>
          </cell>
          <cell r="Q335" t="str">
            <v xml:space="preserve">  Biomediche, Lda</v>
          </cell>
          <cell r="R335">
            <v>1097355.3700000001</v>
          </cell>
          <cell r="S335">
            <v>0</v>
          </cell>
        </row>
        <row r="336">
          <cell r="A336">
            <v>677</v>
          </cell>
          <cell r="B336">
            <v>4123</v>
          </cell>
          <cell r="C336" t="str">
            <v>Outras empresas</v>
          </cell>
          <cell r="D336">
            <v>0</v>
          </cell>
          <cell r="E336">
            <v>139442</v>
          </cell>
          <cell r="F336">
            <v>771665</v>
          </cell>
          <cell r="G336">
            <v>0</v>
          </cell>
          <cell r="I336" t="str">
            <v>A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-139442</v>
          </cell>
          <cell r="P336">
            <v>4123</v>
          </cell>
          <cell r="Q336" t="str">
            <v>Outras empresas</v>
          </cell>
          <cell r="R336">
            <v>911107</v>
          </cell>
          <cell r="S336">
            <v>0</v>
          </cell>
        </row>
        <row r="337">
          <cell r="A337">
            <v>678</v>
          </cell>
          <cell r="B337">
            <v>0</v>
          </cell>
          <cell r="C337" t="str">
            <v>Prestações de Capital</v>
          </cell>
          <cell r="D337">
            <v>0</v>
          </cell>
          <cell r="E337">
            <v>139442</v>
          </cell>
          <cell r="F337">
            <v>771665</v>
          </cell>
          <cell r="G337">
            <v>0</v>
          </cell>
          <cell r="I337" t="str">
            <v>A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-139442</v>
          </cell>
          <cell r="P337">
            <v>0</v>
          </cell>
          <cell r="Q337" t="str">
            <v>Prestações de Capital</v>
          </cell>
          <cell r="R337">
            <v>911107</v>
          </cell>
          <cell r="S337">
            <v>0</v>
          </cell>
        </row>
        <row r="338">
          <cell r="A338">
            <v>679</v>
          </cell>
          <cell r="B338" t="str">
            <v>119784-1378-01</v>
          </cell>
          <cell r="C338" t="str">
            <v xml:space="preserve">  Felino, SA  </v>
          </cell>
          <cell r="D338">
            <v>0</v>
          </cell>
          <cell r="E338">
            <v>0</v>
          </cell>
          <cell r="F338">
            <v>91665</v>
          </cell>
          <cell r="G338">
            <v>0</v>
          </cell>
          <cell r="I338" t="str">
            <v>A</v>
          </cell>
          <cell r="J338">
            <v>0</v>
          </cell>
          <cell r="K338">
            <v>0</v>
          </cell>
          <cell r="L338">
            <v>91665</v>
          </cell>
          <cell r="M338">
            <v>0</v>
          </cell>
          <cell r="N338">
            <v>0</v>
          </cell>
          <cell r="P338" t="str">
            <v>119784-1378-01</v>
          </cell>
          <cell r="Q338" t="str">
            <v xml:space="preserve">  Felino, SA  </v>
          </cell>
          <cell r="R338">
            <v>91665</v>
          </cell>
          <cell r="S338">
            <v>0</v>
          </cell>
        </row>
        <row r="339">
          <cell r="A339">
            <v>680</v>
          </cell>
          <cell r="B339" t="str">
            <v>121343-1378-01</v>
          </cell>
          <cell r="C339" t="str">
            <v xml:space="preserve">  Grupo Pestana - Pous. Inv. Turíst., SA</v>
          </cell>
          <cell r="D339">
            <v>0</v>
          </cell>
          <cell r="E339">
            <v>0</v>
          </cell>
          <cell r="F339">
            <v>680000</v>
          </cell>
          <cell r="G339">
            <v>0</v>
          </cell>
          <cell r="I339" t="str">
            <v>A</v>
          </cell>
          <cell r="J339">
            <v>0</v>
          </cell>
          <cell r="K339">
            <v>0</v>
          </cell>
          <cell r="L339">
            <v>680000</v>
          </cell>
          <cell r="M339">
            <v>0</v>
          </cell>
          <cell r="N339">
            <v>0</v>
          </cell>
          <cell r="R339">
            <v>680000</v>
          </cell>
          <cell r="S339">
            <v>0</v>
          </cell>
        </row>
        <row r="340">
          <cell r="A340">
            <v>681</v>
          </cell>
          <cell r="B340" t="str">
            <v>120196-1378-01</v>
          </cell>
          <cell r="C340" t="str">
            <v xml:space="preserve">  Sinalemp, Sinal. Empres., SA</v>
          </cell>
          <cell r="D340">
            <v>0</v>
          </cell>
          <cell r="E340">
            <v>139442</v>
          </cell>
          <cell r="F340">
            <v>0</v>
          </cell>
          <cell r="G340">
            <v>0</v>
          </cell>
          <cell r="I340" t="str">
            <v>A</v>
          </cell>
          <cell r="J340">
            <v>0</v>
          </cell>
          <cell r="K340">
            <v>139442</v>
          </cell>
          <cell r="L340">
            <v>0</v>
          </cell>
          <cell r="M340">
            <v>0</v>
          </cell>
          <cell r="N340">
            <v>-139442</v>
          </cell>
          <cell r="P340" t="str">
            <v>120196-1378-01</v>
          </cell>
          <cell r="Q340" t="str">
            <v xml:space="preserve">  Sinalemp, Sinal. Empres., SA</v>
          </cell>
          <cell r="R340">
            <v>139442</v>
          </cell>
          <cell r="S340">
            <v>0</v>
          </cell>
        </row>
        <row r="341">
          <cell r="A341">
            <v>682</v>
          </cell>
          <cell r="B341">
            <v>413</v>
          </cell>
          <cell r="C341" t="str">
            <v>Empréstimos de financiamento</v>
          </cell>
          <cell r="D341">
            <v>0</v>
          </cell>
          <cell r="E341">
            <v>296373.13</v>
          </cell>
          <cell r="F341">
            <v>320000</v>
          </cell>
          <cell r="G341">
            <v>0</v>
          </cell>
          <cell r="I341" t="str">
            <v>A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-296373.13</v>
          </cell>
          <cell r="P341">
            <v>413</v>
          </cell>
          <cell r="Q341" t="str">
            <v>Empréstimos de financiamento</v>
          </cell>
          <cell r="R341">
            <v>616373.13</v>
          </cell>
          <cell r="S341">
            <v>0</v>
          </cell>
        </row>
        <row r="342">
          <cell r="A342">
            <v>683</v>
          </cell>
          <cell r="B342">
            <v>4131</v>
          </cell>
          <cell r="C342" t="str">
            <v>Empresas do grupo</v>
          </cell>
          <cell r="D342">
            <v>0</v>
          </cell>
          <cell r="E342">
            <v>249099.13</v>
          </cell>
          <cell r="F342">
            <v>0</v>
          </cell>
          <cell r="G342">
            <v>0</v>
          </cell>
          <cell r="I342" t="str">
            <v>A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-249099.13</v>
          </cell>
          <cell r="P342">
            <v>4131</v>
          </cell>
          <cell r="Q342" t="str">
            <v>Empresas do grupo</v>
          </cell>
          <cell r="R342">
            <v>249099.13</v>
          </cell>
          <cell r="S342">
            <v>0</v>
          </cell>
        </row>
        <row r="343">
          <cell r="A343">
            <v>686</v>
          </cell>
          <cell r="B343">
            <v>0</v>
          </cell>
          <cell r="C343" t="str">
            <v>Suprimentos Vencidos</v>
          </cell>
          <cell r="D343">
            <v>0</v>
          </cell>
          <cell r="E343">
            <v>249099.13</v>
          </cell>
          <cell r="F343">
            <v>0</v>
          </cell>
          <cell r="G343">
            <v>0</v>
          </cell>
          <cell r="I343" t="str">
            <v>A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-249099.13</v>
          </cell>
          <cell r="P343">
            <v>0</v>
          </cell>
          <cell r="Q343" t="str">
            <v>Suprimentos Vivos</v>
          </cell>
          <cell r="R343">
            <v>249099.13</v>
          </cell>
          <cell r="S343">
            <v>0</v>
          </cell>
        </row>
        <row r="344">
          <cell r="A344">
            <v>687</v>
          </cell>
          <cell r="B344" t="str">
            <v>119644-1377-10</v>
          </cell>
          <cell r="C344" t="str">
            <v xml:space="preserve">  Biomediche, Lda</v>
          </cell>
          <cell r="D344">
            <v>0</v>
          </cell>
          <cell r="E344">
            <v>249099.13</v>
          </cell>
          <cell r="F344">
            <v>0</v>
          </cell>
          <cell r="G344">
            <v>0</v>
          </cell>
          <cell r="I344" t="str">
            <v>A</v>
          </cell>
          <cell r="J344">
            <v>0</v>
          </cell>
          <cell r="K344">
            <v>249099.13</v>
          </cell>
          <cell r="L344">
            <v>0</v>
          </cell>
          <cell r="M344">
            <v>0</v>
          </cell>
          <cell r="N344">
            <v>-249099.13</v>
          </cell>
          <cell r="P344" t="str">
            <v>119644-1377-01</v>
          </cell>
          <cell r="Q344" t="str">
            <v xml:space="preserve">  Biomediche, Lda</v>
          </cell>
          <cell r="R344">
            <v>249099.13</v>
          </cell>
          <cell r="S344">
            <v>0</v>
          </cell>
        </row>
        <row r="345">
          <cell r="A345">
            <v>689</v>
          </cell>
          <cell r="B345">
            <v>4133</v>
          </cell>
          <cell r="C345" t="str">
            <v>Outras empresas</v>
          </cell>
          <cell r="D345">
            <v>0</v>
          </cell>
          <cell r="E345">
            <v>47274</v>
          </cell>
          <cell r="F345">
            <v>320000</v>
          </cell>
          <cell r="G345">
            <v>0</v>
          </cell>
          <cell r="I345" t="str">
            <v>A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-47274</v>
          </cell>
          <cell r="P345">
            <v>4133</v>
          </cell>
          <cell r="Q345" t="str">
            <v>Outras empresas</v>
          </cell>
          <cell r="R345">
            <v>367274</v>
          </cell>
          <cell r="S345">
            <v>0</v>
          </cell>
        </row>
        <row r="346">
          <cell r="A346">
            <v>690</v>
          </cell>
          <cell r="B346">
            <v>0</v>
          </cell>
          <cell r="C346" t="str">
            <v>Suprimentos Vivos</v>
          </cell>
          <cell r="D346">
            <v>0</v>
          </cell>
          <cell r="E346">
            <v>47274</v>
          </cell>
          <cell r="F346">
            <v>320000</v>
          </cell>
          <cell r="G346">
            <v>0</v>
          </cell>
          <cell r="I346" t="str">
            <v>A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-47274</v>
          </cell>
          <cell r="P346">
            <v>0</v>
          </cell>
          <cell r="Q346" t="str">
            <v>Suprimentos Vivos</v>
          </cell>
          <cell r="R346">
            <v>367274</v>
          </cell>
          <cell r="S346">
            <v>0</v>
          </cell>
        </row>
        <row r="347">
          <cell r="A347">
            <v>691</v>
          </cell>
          <cell r="B347" t="str">
            <v>120196-1377-01</v>
          </cell>
          <cell r="C347" t="str">
            <v xml:space="preserve">  Sinalemp, Sinal. Empres., SA</v>
          </cell>
          <cell r="D347">
            <v>0</v>
          </cell>
          <cell r="E347">
            <v>47274</v>
          </cell>
          <cell r="F347">
            <v>0</v>
          </cell>
          <cell r="G347">
            <v>0</v>
          </cell>
          <cell r="I347" t="str">
            <v>A</v>
          </cell>
          <cell r="J347">
            <v>0</v>
          </cell>
          <cell r="K347">
            <v>47274</v>
          </cell>
          <cell r="L347">
            <v>0</v>
          </cell>
          <cell r="M347">
            <v>0</v>
          </cell>
          <cell r="N347">
            <v>-47274</v>
          </cell>
          <cell r="P347" t="str">
            <v>120196-1377-01</v>
          </cell>
          <cell r="Q347" t="str">
            <v xml:space="preserve">  Sinalemp, Sinal. Empres., SA</v>
          </cell>
          <cell r="R347">
            <v>47274</v>
          </cell>
          <cell r="S347">
            <v>0</v>
          </cell>
        </row>
        <row r="348">
          <cell r="A348">
            <v>694</v>
          </cell>
          <cell r="B348" t="str">
            <v>121343-1377-01</v>
          </cell>
          <cell r="C348" t="str">
            <v xml:space="preserve">  Grupo Pestana - Pous. Inv. Turíst., SA</v>
          </cell>
          <cell r="D348">
            <v>0</v>
          </cell>
          <cell r="E348">
            <v>0</v>
          </cell>
          <cell r="F348">
            <v>320000</v>
          </cell>
          <cell r="G348">
            <v>0</v>
          </cell>
          <cell r="I348" t="str">
            <v>A</v>
          </cell>
          <cell r="J348">
            <v>0</v>
          </cell>
          <cell r="K348">
            <v>0</v>
          </cell>
          <cell r="L348">
            <v>320000</v>
          </cell>
          <cell r="M348">
            <v>0</v>
          </cell>
          <cell r="N348">
            <v>0</v>
          </cell>
          <cell r="P348" t="str">
            <v>121343-1377-01</v>
          </cell>
          <cell r="Q348" t="str">
            <v xml:space="preserve">  Grupo Pestana - Pous. Inv. Turíst., SA</v>
          </cell>
          <cell r="R348">
            <v>320000</v>
          </cell>
          <cell r="S348">
            <v>0</v>
          </cell>
        </row>
        <row r="349">
          <cell r="A349">
            <v>704</v>
          </cell>
          <cell r="B349">
            <v>42</v>
          </cell>
          <cell r="C349" t="str">
            <v>imobilizações corpóreas</v>
          </cell>
          <cell r="D349">
            <v>205.78</v>
          </cell>
          <cell r="E349">
            <v>0</v>
          </cell>
          <cell r="F349">
            <v>286035.32</v>
          </cell>
          <cell r="G349">
            <v>0</v>
          </cell>
          <cell r="I349" t="str">
            <v>A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205.78</v>
          </cell>
          <cell r="P349">
            <v>42</v>
          </cell>
          <cell r="Q349" t="str">
            <v>Imobiizações corpóreas</v>
          </cell>
          <cell r="R349">
            <v>285829.53999999998</v>
          </cell>
          <cell r="S349">
            <v>0</v>
          </cell>
        </row>
        <row r="350">
          <cell r="A350">
            <v>708</v>
          </cell>
          <cell r="B350">
            <v>424</v>
          </cell>
          <cell r="C350" t="str">
            <v xml:space="preserve">Equipamento de transporte </v>
          </cell>
          <cell r="D350">
            <v>0</v>
          </cell>
          <cell r="E350">
            <v>0</v>
          </cell>
          <cell r="F350">
            <v>186211.32</v>
          </cell>
          <cell r="G350">
            <v>0</v>
          </cell>
          <cell r="I350" t="str">
            <v>A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P350">
            <v>424</v>
          </cell>
          <cell r="Q350" t="str">
            <v xml:space="preserve">Equipamento de transporte </v>
          </cell>
          <cell r="R350">
            <v>186211.32</v>
          </cell>
          <cell r="S350">
            <v>0</v>
          </cell>
        </row>
        <row r="351">
          <cell r="A351">
            <v>711</v>
          </cell>
          <cell r="B351">
            <v>0</v>
          </cell>
          <cell r="C351" t="str">
            <v>Adquirido em Locação Financeira</v>
          </cell>
          <cell r="D351">
            <v>0</v>
          </cell>
          <cell r="E351">
            <v>0</v>
          </cell>
          <cell r="F351">
            <v>186211.32</v>
          </cell>
          <cell r="G351">
            <v>0</v>
          </cell>
          <cell r="I351" t="str">
            <v>A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P351">
            <v>0</v>
          </cell>
          <cell r="Q351" t="str">
            <v>Adquirido em Locação Financeira</v>
          </cell>
          <cell r="R351">
            <v>186211.32</v>
          </cell>
          <cell r="S351">
            <v>0</v>
          </cell>
        </row>
        <row r="352">
          <cell r="A352">
            <v>712</v>
          </cell>
          <cell r="B352" t="str">
            <v>000117-1447-01</v>
          </cell>
          <cell r="C352" t="str">
            <v xml:space="preserve">  Equipamento de Transporte</v>
          </cell>
          <cell r="D352">
            <v>0</v>
          </cell>
          <cell r="E352">
            <v>0</v>
          </cell>
          <cell r="F352">
            <v>186211.32</v>
          </cell>
          <cell r="G352">
            <v>0</v>
          </cell>
          <cell r="I352" t="str">
            <v>A</v>
          </cell>
          <cell r="J352">
            <v>0</v>
          </cell>
          <cell r="K352">
            <v>0</v>
          </cell>
          <cell r="L352">
            <v>186211.32</v>
          </cell>
          <cell r="M352">
            <v>0</v>
          </cell>
          <cell r="N352">
            <v>0</v>
          </cell>
          <cell r="P352" t="str">
            <v>000117-1447-01</v>
          </cell>
          <cell r="Q352" t="str">
            <v xml:space="preserve">  Equipamento de Transporte</v>
          </cell>
          <cell r="R352">
            <v>186211.32</v>
          </cell>
          <cell r="S352">
            <v>0</v>
          </cell>
        </row>
        <row r="353">
          <cell r="A353">
            <v>714</v>
          </cell>
          <cell r="B353">
            <v>426</v>
          </cell>
          <cell r="C353" t="str">
            <v>Equipamento administrativo</v>
          </cell>
          <cell r="D353">
            <v>205.78</v>
          </cell>
          <cell r="E353">
            <v>0</v>
          </cell>
          <cell r="F353">
            <v>98956.27</v>
          </cell>
          <cell r="G353">
            <v>0</v>
          </cell>
          <cell r="I353" t="str">
            <v>A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205.78</v>
          </cell>
          <cell r="P353">
            <v>426</v>
          </cell>
          <cell r="Q353" t="str">
            <v>Equipamento administrativo</v>
          </cell>
          <cell r="R353">
            <v>98750.49</v>
          </cell>
          <cell r="S353">
            <v>0</v>
          </cell>
        </row>
        <row r="354">
          <cell r="A354">
            <v>715</v>
          </cell>
          <cell r="B354" t="str">
            <v>000117-1420-01</v>
          </cell>
          <cell r="C354" t="str">
            <v xml:space="preserve">  Mobiliário e Material</v>
          </cell>
          <cell r="D354">
            <v>212.92</v>
          </cell>
          <cell r="E354">
            <v>0</v>
          </cell>
          <cell r="F354">
            <v>18937.8</v>
          </cell>
          <cell r="G354">
            <v>0</v>
          </cell>
          <cell r="I354" t="str">
            <v>A</v>
          </cell>
          <cell r="J354">
            <v>212.92</v>
          </cell>
          <cell r="K354">
            <v>0</v>
          </cell>
          <cell r="L354">
            <v>18937.8</v>
          </cell>
          <cell r="M354">
            <v>0</v>
          </cell>
          <cell r="N354">
            <v>212.92</v>
          </cell>
          <cell r="P354" t="str">
            <v>000117-1420-01</v>
          </cell>
          <cell r="Q354" t="str">
            <v xml:space="preserve">  Mobiliário e Material</v>
          </cell>
          <cell r="R354">
            <v>18724.88</v>
          </cell>
          <cell r="S354">
            <v>0</v>
          </cell>
        </row>
        <row r="355">
          <cell r="A355">
            <v>716</v>
          </cell>
          <cell r="B355" t="str">
            <v>000117-1424-01</v>
          </cell>
          <cell r="C355" t="str">
            <v xml:space="preserve">  Máquinas de Uso Administrativo</v>
          </cell>
          <cell r="D355">
            <v>0</v>
          </cell>
          <cell r="E355">
            <v>0</v>
          </cell>
          <cell r="F355">
            <v>5960.01</v>
          </cell>
          <cell r="G355">
            <v>0</v>
          </cell>
          <cell r="I355" t="str">
            <v>A</v>
          </cell>
          <cell r="J355">
            <v>0</v>
          </cell>
          <cell r="K355">
            <v>0</v>
          </cell>
          <cell r="L355">
            <v>5960.01</v>
          </cell>
          <cell r="M355">
            <v>0</v>
          </cell>
          <cell r="N355">
            <v>0</v>
          </cell>
          <cell r="P355" t="str">
            <v>000117-1424-01</v>
          </cell>
          <cell r="Q355" t="str">
            <v xml:space="preserve">  Máquinas de Uso Administrativo</v>
          </cell>
          <cell r="R355">
            <v>5960.01</v>
          </cell>
          <cell r="S355">
            <v>0</v>
          </cell>
        </row>
        <row r="356">
          <cell r="A356">
            <v>717</v>
          </cell>
          <cell r="B356" t="str">
            <v>000117-1426-01</v>
          </cell>
          <cell r="C356" t="str">
            <v xml:space="preserve">  Equipamento Informático</v>
          </cell>
          <cell r="D356">
            <v>0</v>
          </cell>
          <cell r="E356">
            <v>0</v>
          </cell>
          <cell r="F356">
            <v>49229.51</v>
          </cell>
          <cell r="G356">
            <v>0</v>
          </cell>
          <cell r="I356" t="str">
            <v>A</v>
          </cell>
          <cell r="J356">
            <v>0</v>
          </cell>
          <cell r="K356">
            <v>0</v>
          </cell>
          <cell r="L356">
            <v>49229.51</v>
          </cell>
          <cell r="M356">
            <v>0</v>
          </cell>
          <cell r="N356">
            <v>0</v>
          </cell>
          <cell r="P356" t="str">
            <v>000117-1426-01</v>
          </cell>
          <cell r="Q356" t="str">
            <v xml:space="preserve">  Equipamento Informático</v>
          </cell>
          <cell r="R356">
            <v>49229.51</v>
          </cell>
          <cell r="S356">
            <v>0</v>
          </cell>
        </row>
        <row r="357">
          <cell r="A357">
            <v>718</v>
          </cell>
          <cell r="B357" t="str">
            <v>000117-1429-01</v>
          </cell>
          <cell r="C357" t="str">
            <v xml:space="preserve">  Equipamento de Transmissão</v>
          </cell>
          <cell r="D357">
            <v>0</v>
          </cell>
          <cell r="E357">
            <v>0</v>
          </cell>
          <cell r="F357">
            <v>14458.21</v>
          </cell>
          <cell r="G357">
            <v>0</v>
          </cell>
          <cell r="I357" t="str">
            <v>A</v>
          </cell>
          <cell r="J357">
            <v>0</v>
          </cell>
          <cell r="K357">
            <v>0</v>
          </cell>
          <cell r="L357">
            <v>14458.21</v>
          </cell>
          <cell r="M357">
            <v>0</v>
          </cell>
          <cell r="N357">
            <v>0</v>
          </cell>
          <cell r="P357" t="str">
            <v>000117-1429-01</v>
          </cell>
          <cell r="Q357" t="str">
            <v xml:space="preserve">  Equipamento de Transmissão</v>
          </cell>
          <cell r="R357">
            <v>14458.21</v>
          </cell>
          <cell r="S357">
            <v>0</v>
          </cell>
        </row>
        <row r="358">
          <cell r="A358">
            <v>719</v>
          </cell>
          <cell r="B358" t="str">
            <v>000117-1436-01</v>
          </cell>
          <cell r="C358" t="str">
            <v xml:space="preserve">  Outro Equipamento</v>
          </cell>
          <cell r="D358">
            <v>0</v>
          </cell>
          <cell r="E358">
            <v>0</v>
          </cell>
          <cell r="F358">
            <v>4390.74</v>
          </cell>
          <cell r="G358">
            <v>0</v>
          </cell>
          <cell r="I358" t="str">
            <v>A</v>
          </cell>
          <cell r="J358">
            <v>0</v>
          </cell>
          <cell r="K358">
            <v>0</v>
          </cell>
          <cell r="L358">
            <v>4390.74</v>
          </cell>
          <cell r="M358">
            <v>0</v>
          </cell>
          <cell r="N358">
            <v>0</v>
          </cell>
          <cell r="P358" t="str">
            <v>000117-1436-01</v>
          </cell>
          <cell r="Q358" t="str">
            <v xml:space="preserve">  Outro Equipamento</v>
          </cell>
          <cell r="R358">
            <v>4390.74</v>
          </cell>
          <cell r="S358">
            <v>0</v>
          </cell>
        </row>
        <row r="359">
          <cell r="A359">
            <v>720</v>
          </cell>
          <cell r="B359" t="str">
            <v>000117-1396-01</v>
          </cell>
          <cell r="C359" t="str">
            <v xml:space="preserve">  Sistemas de Tratamento de Dados</v>
          </cell>
          <cell r="D359">
            <v>0</v>
          </cell>
          <cell r="E359">
            <v>7.14</v>
          </cell>
          <cell r="F359">
            <v>5980</v>
          </cell>
          <cell r="G359">
            <v>0</v>
          </cell>
          <cell r="I359" t="str">
            <v>A</v>
          </cell>
          <cell r="J359">
            <v>0</v>
          </cell>
          <cell r="K359">
            <v>7.14</v>
          </cell>
          <cell r="L359">
            <v>5980</v>
          </cell>
          <cell r="M359">
            <v>0</v>
          </cell>
          <cell r="N359">
            <v>-7.14</v>
          </cell>
          <cell r="P359" t="str">
            <v>000117-1396-01</v>
          </cell>
          <cell r="Q359" t="str">
            <v xml:space="preserve">  Sistema Trat  Automático Dados</v>
          </cell>
          <cell r="R359">
            <v>5987.14</v>
          </cell>
          <cell r="S359">
            <v>0</v>
          </cell>
        </row>
        <row r="360">
          <cell r="A360">
            <v>724</v>
          </cell>
          <cell r="B360">
            <v>429</v>
          </cell>
          <cell r="C360" t="str">
            <v xml:space="preserve">Outras imobilizações corpóreas </v>
          </cell>
          <cell r="D360">
            <v>0</v>
          </cell>
          <cell r="E360">
            <v>0</v>
          </cell>
          <cell r="F360">
            <v>867.73</v>
          </cell>
          <cell r="G360">
            <v>0</v>
          </cell>
          <cell r="I360" t="str">
            <v>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429</v>
          </cell>
          <cell r="Q360" t="str">
            <v xml:space="preserve">Outras imobiizações corpóreas </v>
          </cell>
          <cell r="R360">
            <v>867.73</v>
          </cell>
          <cell r="S360">
            <v>0</v>
          </cell>
        </row>
        <row r="361">
          <cell r="A361">
            <v>725</v>
          </cell>
          <cell r="B361" t="str">
            <v>000117-1451-01</v>
          </cell>
          <cell r="C361" t="str">
            <v xml:space="preserve">  Outras Imobilizações Corpóreas</v>
          </cell>
          <cell r="D361">
            <v>0</v>
          </cell>
          <cell r="E361">
            <v>0</v>
          </cell>
          <cell r="F361">
            <v>867.73</v>
          </cell>
          <cell r="G361">
            <v>0</v>
          </cell>
          <cell r="I361" t="str">
            <v>A</v>
          </cell>
          <cell r="J361">
            <v>0</v>
          </cell>
          <cell r="K361">
            <v>0</v>
          </cell>
          <cell r="L361">
            <v>867.73</v>
          </cell>
          <cell r="M361">
            <v>0</v>
          </cell>
          <cell r="N361">
            <v>0</v>
          </cell>
          <cell r="P361" t="str">
            <v>000117-1451-01</v>
          </cell>
          <cell r="Q361" t="str">
            <v xml:space="preserve">  Outras Imobilizações Corpóreas</v>
          </cell>
          <cell r="R361">
            <v>867.73</v>
          </cell>
          <cell r="S361">
            <v>0</v>
          </cell>
        </row>
        <row r="362">
          <cell r="A362">
            <v>726</v>
          </cell>
          <cell r="B362">
            <v>43</v>
          </cell>
          <cell r="C362" t="str">
            <v>imobilizações incorpóreas</v>
          </cell>
          <cell r="D362">
            <v>0</v>
          </cell>
          <cell r="E362">
            <v>0</v>
          </cell>
          <cell r="F362">
            <v>214292.06</v>
          </cell>
          <cell r="G362">
            <v>0</v>
          </cell>
          <cell r="I362" t="str">
            <v>A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43</v>
          </cell>
          <cell r="Q362" t="str">
            <v>Imobiizações incorpóreas</v>
          </cell>
          <cell r="R362">
            <v>214292.06</v>
          </cell>
          <cell r="S362">
            <v>0</v>
          </cell>
        </row>
        <row r="363">
          <cell r="A363">
            <v>727</v>
          </cell>
          <cell r="B363">
            <v>431</v>
          </cell>
          <cell r="C363" t="str">
            <v>Despesas de instalação</v>
          </cell>
          <cell r="D363">
            <v>0</v>
          </cell>
          <cell r="E363">
            <v>0</v>
          </cell>
          <cell r="F363">
            <v>214292.06</v>
          </cell>
          <cell r="G363">
            <v>0</v>
          </cell>
          <cell r="I363" t="str">
            <v>A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431</v>
          </cell>
          <cell r="Q363" t="str">
            <v>Despesas de instalação</v>
          </cell>
          <cell r="R363">
            <v>214292.06</v>
          </cell>
          <cell r="S363">
            <v>0</v>
          </cell>
        </row>
        <row r="364">
          <cell r="A364">
            <v>728</v>
          </cell>
          <cell r="B364" t="str">
            <v>000117-1392-01</v>
          </cell>
          <cell r="C364" t="str">
            <v xml:space="preserve">  de constituição</v>
          </cell>
          <cell r="D364">
            <v>0</v>
          </cell>
          <cell r="E364">
            <v>0</v>
          </cell>
          <cell r="F364">
            <v>35925.230000000003</v>
          </cell>
          <cell r="G364">
            <v>0</v>
          </cell>
          <cell r="I364" t="str">
            <v>A</v>
          </cell>
          <cell r="J364">
            <v>0</v>
          </cell>
          <cell r="K364">
            <v>0</v>
          </cell>
          <cell r="L364">
            <v>35925.230000000003</v>
          </cell>
          <cell r="M364">
            <v>0</v>
          </cell>
          <cell r="N364">
            <v>0</v>
          </cell>
          <cell r="P364" t="str">
            <v>000117-1392-01</v>
          </cell>
          <cell r="Q364" t="str">
            <v xml:space="preserve">  de constituição</v>
          </cell>
          <cell r="R364">
            <v>35925.230000000003</v>
          </cell>
          <cell r="S364">
            <v>0</v>
          </cell>
        </row>
        <row r="365">
          <cell r="A365">
            <v>729</v>
          </cell>
          <cell r="B365" t="str">
            <v>000117-1394-01</v>
          </cell>
          <cell r="C365" t="str">
            <v xml:space="preserve">  Custos Plurianuais</v>
          </cell>
          <cell r="D365">
            <v>0</v>
          </cell>
          <cell r="E365">
            <v>0</v>
          </cell>
          <cell r="F365">
            <v>178366.83</v>
          </cell>
          <cell r="G365">
            <v>0</v>
          </cell>
          <cell r="I365" t="str">
            <v>A</v>
          </cell>
          <cell r="J365">
            <v>0</v>
          </cell>
          <cell r="K365">
            <v>0</v>
          </cell>
          <cell r="L365">
            <v>178366.83</v>
          </cell>
          <cell r="M365">
            <v>0</v>
          </cell>
          <cell r="N365">
            <v>0</v>
          </cell>
          <cell r="P365" t="str">
            <v>000117-1394-01</v>
          </cell>
          <cell r="Q365" t="str">
            <v xml:space="preserve">  Custos Plurianuais</v>
          </cell>
          <cell r="R365">
            <v>178366.83</v>
          </cell>
          <cell r="S365">
            <v>0</v>
          </cell>
        </row>
        <row r="366">
          <cell r="A366">
            <v>739</v>
          </cell>
          <cell r="B366">
            <v>48</v>
          </cell>
          <cell r="C366" t="str">
            <v xml:space="preserve">Amortizações acumuadas </v>
          </cell>
          <cell r="D366">
            <v>0</v>
          </cell>
          <cell r="E366">
            <v>4675.68</v>
          </cell>
          <cell r="F366">
            <v>0</v>
          </cell>
          <cell r="G366">
            <v>442073.62</v>
          </cell>
          <cell r="I366" t="str">
            <v>A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-4675.68</v>
          </cell>
          <cell r="P366">
            <v>48</v>
          </cell>
          <cell r="Q366" t="str">
            <v xml:space="preserve">Amortizações acumuadas </v>
          </cell>
          <cell r="R366">
            <v>0</v>
          </cell>
          <cell r="S366">
            <v>437397.94</v>
          </cell>
        </row>
        <row r="367">
          <cell r="A367">
            <v>743</v>
          </cell>
          <cell r="B367">
            <v>482</v>
          </cell>
          <cell r="C367" t="str">
            <v xml:space="preserve">De imobilizações corpóreas </v>
          </cell>
          <cell r="D367">
            <v>0</v>
          </cell>
          <cell r="E367">
            <v>4675.68</v>
          </cell>
          <cell r="F367">
            <v>0</v>
          </cell>
          <cell r="G367">
            <v>227781.56000000003</v>
          </cell>
          <cell r="I367" t="str">
            <v>A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-4675.68</v>
          </cell>
          <cell r="P367">
            <v>482</v>
          </cell>
          <cell r="Q367" t="str">
            <v xml:space="preserve">De imobiizações corpóreas </v>
          </cell>
          <cell r="R367">
            <v>0</v>
          </cell>
          <cell r="S367">
            <v>223105.88</v>
          </cell>
        </row>
        <row r="368">
          <cell r="A368">
            <v>747</v>
          </cell>
          <cell r="B368">
            <v>4824</v>
          </cell>
          <cell r="C368" t="str">
            <v>Equipamento de transporte</v>
          </cell>
          <cell r="D368">
            <v>0</v>
          </cell>
          <cell r="E368">
            <v>4336.37</v>
          </cell>
          <cell r="F368">
            <v>0</v>
          </cell>
          <cell r="G368">
            <v>135983.23000000001</v>
          </cell>
          <cell r="I368" t="str">
            <v>A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-4336.37</v>
          </cell>
          <cell r="P368">
            <v>4824</v>
          </cell>
          <cell r="Q368" t="str">
            <v>Equipamento de transporte</v>
          </cell>
          <cell r="R368">
            <v>0</v>
          </cell>
          <cell r="S368">
            <v>131646.85999999999</v>
          </cell>
        </row>
        <row r="369">
          <cell r="A369">
            <v>750</v>
          </cell>
          <cell r="B369">
            <v>0</v>
          </cell>
          <cell r="C369" t="str">
            <v>Adquirido em Locação Financeira</v>
          </cell>
          <cell r="D369">
            <v>0</v>
          </cell>
          <cell r="E369">
            <v>4336.37</v>
          </cell>
          <cell r="F369">
            <v>0</v>
          </cell>
          <cell r="G369">
            <v>135983.23000000001</v>
          </cell>
          <cell r="I369" t="str">
            <v>A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-4336.37</v>
          </cell>
          <cell r="P369">
            <v>0</v>
          </cell>
          <cell r="Q369" t="str">
            <v>Adquirido em Locação Financeira</v>
          </cell>
          <cell r="R369">
            <v>0</v>
          </cell>
          <cell r="S369">
            <v>131646.85999999999</v>
          </cell>
        </row>
        <row r="370">
          <cell r="A370">
            <v>751</v>
          </cell>
          <cell r="B370" t="str">
            <v>000117-1538-01</v>
          </cell>
          <cell r="C370" t="str">
            <v xml:space="preserve">  Material de Transporte</v>
          </cell>
          <cell r="D370">
            <v>0</v>
          </cell>
          <cell r="E370">
            <v>4336.37</v>
          </cell>
          <cell r="F370">
            <v>0</v>
          </cell>
          <cell r="G370">
            <v>135983.23000000001</v>
          </cell>
          <cell r="I370" t="str">
            <v>A</v>
          </cell>
          <cell r="J370">
            <v>0</v>
          </cell>
          <cell r="K370">
            <v>4336.37</v>
          </cell>
          <cell r="L370">
            <v>0</v>
          </cell>
          <cell r="M370">
            <v>135983.23000000001</v>
          </cell>
          <cell r="N370">
            <v>-4336.37</v>
          </cell>
          <cell r="P370" t="str">
            <v>000117-1538-01</v>
          </cell>
          <cell r="Q370" t="str">
            <v xml:space="preserve">  Material de Transporte</v>
          </cell>
          <cell r="R370">
            <v>0</v>
          </cell>
          <cell r="S370">
            <v>131646.85999999999</v>
          </cell>
        </row>
        <row r="371">
          <cell r="A371">
            <v>753</v>
          </cell>
          <cell r="B371">
            <v>4826</v>
          </cell>
          <cell r="C371" t="str">
            <v>Equipamento administrativo</v>
          </cell>
          <cell r="D371">
            <v>0</v>
          </cell>
          <cell r="E371">
            <v>339.31</v>
          </cell>
          <cell r="F371">
            <v>0</v>
          </cell>
          <cell r="G371">
            <v>91732.290000000008</v>
          </cell>
          <cell r="I371" t="str">
            <v>A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-339.31</v>
          </cell>
          <cell r="P371">
            <v>4826</v>
          </cell>
          <cell r="Q371" t="str">
            <v>Equipamento administrativo</v>
          </cell>
          <cell r="R371">
            <v>0</v>
          </cell>
          <cell r="S371">
            <v>91392.98</v>
          </cell>
        </row>
        <row r="372">
          <cell r="A372">
            <v>754</v>
          </cell>
          <cell r="B372" t="str">
            <v>000117-1535-01</v>
          </cell>
          <cell r="C372" t="str">
            <v xml:space="preserve">  Mobiário e Material</v>
          </cell>
          <cell r="D372">
            <v>0</v>
          </cell>
          <cell r="E372">
            <v>30.7</v>
          </cell>
          <cell r="F372">
            <v>0</v>
          </cell>
          <cell r="G372">
            <v>18555.84</v>
          </cell>
          <cell r="I372" t="str">
            <v>A</v>
          </cell>
          <cell r="J372">
            <v>0</v>
          </cell>
          <cell r="K372">
            <v>30.7</v>
          </cell>
          <cell r="L372">
            <v>0</v>
          </cell>
          <cell r="M372">
            <v>18555.84</v>
          </cell>
          <cell r="N372">
            <v>-30.7</v>
          </cell>
          <cell r="P372" t="str">
            <v>000117-1535-01</v>
          </cell>
          <cell r="Q372" t="str">
            <v xml:space="preserve">  Mobiário e Material</v>
          </cell>
          <cell r="R372">
            <v>0</v>
          </cell>
          <cell r="S372">
            <v>18525.14</v>
          </cell>
        </row>
        <row r="373">
          <cell r="A373">
            <v>755</v>
          </cell>
          <cell r="B373" t="str">
            <v>000117-1535-02</v>
          </cell>
          <cell r="C373" t="str">
            <v xml:space="preserve">  Máquinas de Uso Administrativo</v>
          </cell>
          <cell r="D373">
            <v>0</v>
          </cell>
          <cell r="E373">
            <v>8.69</v>
          </cell>
          <cell r="F373">
            <v>0</v>
          </cell>
          <cell r="G373">
            <v>5751.4</v>
          </cell>
          <cell r="I373" t="str">
            <v>A</v>
          </cell>
          <cell r="J373">
            <v>0</v>
          </cell>
          <cell r="K373">
            <v>8.69</v>
          </cell>
          <cell r="L373">
            <v>0</v>
          </cell>
          <cell r="M373">
            <v>5751.4</v>
          </cell>
          <cell r="N373">
            <v>-8.69</v>
          </cell>
          <cell r="P373" t="str">
            <v>000117-1535-02</v>
          </cell>
          <cell r="Q373" t="str">
            <v xml:space="preserve">  Máquinas e Ferramentas</v>
          </cell>
          <cell r="R373">
            <v>0</v>
          </cell>
          <cell r="S373">
            <v>5742.71</v>
          </cell>
        </row>
        <row r="374">
          <cell r="A374">
            <v>756</v>
          </cell>
          <cell r="B374" t="str">
            <v>000117-1535-03</v>
          </cell>
          <cell r="C374" t="str">
            <v xml:space="preserve">  Equipamento Informático</v>
          </cell>
          <cell r="D374">
            <v>0</v>
          </cell>
          <cell r="E374">
            <v>156.87</v>
          </cell>
          <cell r="F374">
            <v>0</v>
          </cell>
          <cell r="G374">
            <v>47245.1</v>
          </cell>
          <cell r="I374" t="str">
            <v>A</v>
          </cell>
          <cell r="J374">
            <v>0</v>
          </cell>
          <cell r="K374">
            <v>156.87</v>
          </cell>
          <cell r="L374">
            <v>0</v>
          </cell>
          <cell r="M374">
            <v>47245.1</v>
          </cell>
          <cell r="N374">
            <v>-156.87</v>
          </cell>
          <cell r="P374" t="str">
            <v>000117-1535-03</v>
          </cell>
          <cell r="Q374" t="str">
            <v xml:space="preserve">  Equipamento Informático</v>
          </cell>
          <cell r="R374">
            <v>0</v>
          </cell>
          <cell r="S374">
            <v>47088.23</v>
          </cell>
        </row>
        <row r="375">
          <cell r="A375">
            <v>757</v>
          </cell>
          <cell r="B375" t="str">
            <v>000117-1535-04</v>
          </cell>
          <cell r="C375" t="str">
            <v xml:space="preserve">  Equipamento de Transmissão</v>
          </cell>
          <cell r="D375">
            <v>0</v>
          </cell>
          <cell r="E375">
            <v>88.85</v>
          </cell>
          <cell r="F375">
            <v>0</v>
          </cell>
          <cell r="G375">
            <v>10193.02</v>
          </cell>
          <cell r="I375" t="str">
            <v>A</v>
          </cell>
          <cell r="J375">
            <v>0</v>
          </cell>
          <cell r="K375">
            <v>88.85</v>
          </cell>
          <cell r="L375">
            <v>0</v>
          </cell>
          <cell r="M375">
            <v>10193.02</v>
          </cell>
          <cell r="N375">
            <v>-88.85</v>
          </cell>
          <cell r="P375" t="str">
            <v>000117-1535-04</v>
          </cell>
          <cell r="Q375" t="str">
            <v xml:space="preserve">  Instalações Interiores</v>
          </cell>
          <cell r="R375">
            <v>0</v>
          </cell>
          <cell r="S375">
            <v>10104.17</v>
          </cell>
        </row>
        <row r="376">
          <cell r="A376">
            <v>758</v>
          </cell>
          <cell r="B376" t="str">
            <v>000117-1535-06</v>
          </cell>
          <cell r="C376" t="str">
            <v xml:space="preserve">  Outro Equipamento</v>
          </cell>
          <cell r="D376">
            <v>0</v>
          </cell>
          <cell r="E376">
            <v>11.35</v>
          </cell>
          <cell r="F376">
            <v>0</v>
          </cell>
          <cell r="G376">
            <v>4273.58</v>
          </cell>
          <cell r="I376" t="str">
            <v>A</v>
          </cell>
          <cell r="J376">
            <v>0</v>
          </cell>
          <cell r="K376">
            <v>11.35</v>
          </cell>
          <cell r="L376">
            <v>0</v>
          </cell>
          <cell r="M376">
            <v>4273.58</v>
          </cell>
          <cell r="N376">
            <v>-11.35</v>
          </cell>
          <cell r="P376" t="str">
            <v>000117-1535-06</v>
          </cell>
          <cell r="Q376" t="str">
            <v xml:space="preserve">  Outro Equipamento</v>
          </cell>
          <cell r="R376">
            <v>0</v>
          </cell>
          <cell r="S376">
            <v>4262.2299999999996</v>
          </cell>
        </row>
        <row r="377">
          <cell r="A377">
            <v>759</v>
          </cell>
          <cell r="B377" t="str">
            <v>000117-1529-02</v>
          </cell>
          <cell r="C377" t="str">
            <v xml:space="preserve">  Sistemas de Tratamento de Dados</v>
          </cell>
          <cell r="D377">
            <v>0</v>
          </cell>
          <cell r="E377">
            <v>42.85</v>
          </cell>
          <cell r="F377">
            <v>0</v>
          </cell>
          <cell r="G377">
            <v>5713.35</v>
          </cell>
          <cell r="I377" t="str">
            <v>A</v>
          </cell>
          <cell r="J377">
            <v>0</v>
          </cell>
          <cell r="K377">
            <v>42.85</v>
          </cell>
          <cell r="L377">
            <v>0</v>
          </cell>
          <cell r="M377">
            <v>5713.35</v>
          </cell>
          <cell r="N377">
            <v>-42.85</v>
          </cell>
          <cell r="P377" t="str">
            <v>000117-1529-02</v>
          </cell>
          <cell r="Q377" t="str">
            <v xml:space="preserve">  Sistemas de Tratamento de Dados</v>
          </cell>
          <cell r="R377">
            <v>0</v>
          </cell>
          <cell r="S377">
            <v>5670.5</v>
          </cell>
        </row>
        <row r="378">
          <cell r="A378">
            <v>761</v>
          </cell>
          <cell r="B378">
            <v>4829</v>
          </cell>
          <cell r="C378" t="str">
            <v>Outras imobilizações corpóreas</v>
          </cell>
          <cell r="D378">
            <v>0</v>
          </cell>
          <cell r="E378">
            <v>0</v>
          </cell>
          <cell r="F378">
            <v>0</v>
          </cell>
          <cell r="G378">
            <v>66.040000000000006</v>
          </cell>
          <cell r="I378" t="str">
            <v>A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4829</v>
          </cell>
          <cell r="Q378" t="str">
            <v>Outras imobiizações corpóreas</v>
          </cell>
          <cell r="R378">
            <v>0</v>
          </cell>
          <cell r="S378">
            <v>66.040000000000006</v>
          </cell>
        </row>
        <row r="379">
          <cell r="A379">
            <v>762</v>
          </cell>
          <cell r="B379" t="str">
            <v>000117-1540-01</v>
          </cell>
          <cell r="C379" t="str">
            <v xml:space="preserve">  de Outras Imobilizações Corpóreas</v>
          </cell>
          <cell r="D379">
            <v>0</v>
          </cell>
          <cell r="E379">
            <v>0</v>
          </cell>
          <cell r="F379">
            <v>0</v>
          </cell>
          <cell r="G379">
            <v>66.040000000000006</v>
          </cell>
          <cell r="I379" t="str">
            <v>A</v>
          </cell>
          <cell r="J379">
            <v>0</v>
          </cell>
          <cell r="K379">
            <v>0</v>
          </cell>
          <cell r="L379">
            <v>0</v>
          </cell>
          <cell r="M379">
            <v>66.040000000000006</v>
          </cell>
          <cell r="N379">
            <v>0</v>
          </cell>
          <cell r="P379" t="str">
            <v>000117-1540-01</v>
          </cell>
          <cell r="Q379" t="str">
            <v xml:space="preserve">  de Outras Imobilizações Corpóreas</v>
          </cell>
          <cell r="R379">
            <v>0</v>
          </cell>
          <cell r="S379">
            <v>66.040000000000006</v>
          </cell>
        </row>
        <row r="380">
          <cell r="A380">
            <v>763</v>
          </cell>
          <cell r="B380">
            <v>483</v>
          </cell>
          <cell r="C380" t="str">
            <v>De imobilizações incorpóreas</v>
          </cell>
          <cell r="D380">
            <v>0</v>
          </cell>
          <cell r="E380">
            <v>0</v>
          </cell>
          <cell r="F380">
            <v>0</v>
          </cell>
          <cell r="G380">
            <v>214292.06</v>
          </cell>
          <cell r="I380" t="str">
            <v>A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483</v>
          </cell>
          <cell r="Q380" t="str">
            <v>De imobiizações incorpóreas</v>
          </cell>
          <cell r="R380">
            <v>0</v>
          </cell>
          <cell r="S380">
            <v>214292.06</v>
          </cell>
        </row>
        <row r="381">
          <cell r="A381">
            <v>764</v>
          </cell>
          <cell r="B381">
            <v>4831</v>
          </cell>
          <cell r="C381" t="str">
            <v>Despesas de instalação</v>
          </cell>
          <cell r="D381">
            <v>0</v>
          </cell>
          <cell r="E381">
            <v>0</v>
          </cell>
          <cell r="F381">
            <v>0</v>
          </cell>
          <cell r="G381">
            <v>214292.06</v>
          </cell>
          <cell r="I381" t="str">
            <v>A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4831</v>
          </cell>
          <cell r="Q381" t="str">
            <v>Despesas de instalação</v>
          </cell>
          <cell r="R381">
            <v>0</v>
          </cell>
          <cell r="S381">
            <v>214292.06</v>
          </cell>
        </row>
        <row r="382">
          <cell r="A382">
            <v>765</v>
          </cell>
          <cell r="B382" t="str">
            <v>000117-1529-01</v>
          </cell>
          <cell r="C382" t="str">
            <v xml:space="preserve">  Despesas de Estabelecimento</v>
          </cell>
          <cell r="D382">
            <v>0</v>
          </cell>
          <cell r="E382">
            <v>0</v>
          </cell>
          <cell r="F382">
            <v>0</v>
          </cell>
          <cell r="G382">
            <v>35925.230000000003</v>
          </cell>
          <cell r="I382" t="str">
            <v>A</v>
          </cell>
          <cell r="J382">
            <v>0</v>
          </cell>
          <cell r="K382">
            <v>0</v>
          </cell>
          <cell r="L382">
            <v>0</v>
          </cell>
          <cell r="M382">
            <v>35925.230000000003</v>
          </cell>
          <cell r="N382">
            <v>0</v>
          </cell>
          <cell r="P382" t="str">
            <v>000117-1529-01</v>
          </cell>
          <cell r="Q382" t="str">
            <v xml:space="preserve">  Despesas de Estabelecimento</v>
          </cell>
          <cell r="R382">
            <v>0</v>
          </cell>
          <cell r="S382">
            <v>35925.230000000003</v>
          </cell>
        </row>
        <row r="383">
          <cell r="A383">
            <v>766</v>
          </cell>
          <cell r="B383" t="str">
            <v>000117-1529-03</v>
          </cell>
          <cell r="C383" t="str">
            <v xml:space="preserve">  Custos Plurianuais</v>
          </cell>
          <cell r="D383">
            <v>0</v>
          </cell>
          <cell r="E383">
            <v>0</v>
          </cell>
          <cell r="F383">
            <v>0</v>
          </cell>
          <cell r="G383">
            <v>178366.83</v>
          </cell>
          <cell r="I383" t="str">
            <v>A</v>
          </cell>
          <cell r="J383">
            <v>0</v>
          </cell>
          <cell r="K383">
            <v>0</v>
          </cell>
          <cell r="L383">
            <v>0</v>
          </cell>
          <cell r="M383">
            <v>178366.83</v>
          </cell>
          <cell r="N383">
            <v>0</v>
          </cell>
          <cell r="P383" t="str">
            <v>000117-1529-03</v>
          </cell>
          <cell r="Q383" t="str">
            <v xml:space="preserve">  Custos Plurianuais</v>
          </cell>
          <cell r="R383">
            <v>0</v>
          </cell>
          <cell r="S383">
            <v>178366.83</v>
          </cell>
        </row>
        <row r="384">
          <cell r="A384">
            <v>770</v>
          </cell>
          <cell r="B384">
            <v>49</v>
          </cell>
          <cell r="C384" t="str">
            <v>Ajustamentos de investimentos financeiros</v>
          </cell>
          <cell r="D384">
            <v>2213005.7999999998</v>
          </cell>
          <cell r="E384">
            <v>0</v>
          </cell>
          <cell r="F384">
            <v>3342759.65</v>
          </cell>
          <cell r="G384">
            <v>3572352.76</v>
          </cell>
          <cell r="I384" t="str">
            <v>A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2213005.7999999998</v>
          </cell>
          <cell r="P384">
            <v>49</v>
          </cell>
          <cell r="Q384" t="str">
            <v>Ajustamentos de investimentos financeiros</v>
          </cell>
          <cell r="R384">
            <v>2319494.9900000002</v>
          </cell>
          <cell r="S384">
            <v>4762093.9000000004</v>
          </cell>
        </row>
        <row r="385">
          <cell r="A385">
            <v>771</v>
          </cell>
          <cell r="B385">
            <v>491</v>
          </cell>
          <cell r="C385" t="str">
            <v>Partes de Capital</v>
          </cell>
          <cell r="D385">
            <v>810628.67</v>
          </cell>
          <cell r="E385">
            <v>0</v>
          </cell>
          <cell r="F385">
            <v>3342759.65</v>
          </cell>
          <cell r="G385">
            <v>3401156.6399999997</v>
          </cell>
          <cell r="I385" t="str">
            <v>A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810628.67</v>
          </cell>
          <cell r="P385">
            <v>491</v>
          </cell>
          <cell r="Q385" t="str">
            <v>Partes de capital</v>
          </cell>
          <cell r="R385">
            <v>2319494.9900000002</v>
          </cell>
          <cell r="S385">
            <v>3188520.65</v>
          </cell>
        </row>
        <row r="386">
          <cell r="A386">
            <v>772</v>
          </cell>
          <cell r="B386">
            <v>0</v>
          </cell>
          <cell r="C386" t="str">
            <v>Empresas do grupo</v>
          </cell>
          <cell r="D386">
            <v>134790.74</v>
          </cell>
          <cell r="E386">
            <v>0</v>
          </cell>
          <cell r="F386">
            <v>0</v>
          </cell>
          <cell r="G386">
            <v>0</v>
          </cell>
          <cell r="I386" t="str">
            <v>A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134790.74</v>
          </cell>
          <cell r="P386">
            <v>0</v>
          </cell>
          <cell r="Q386" t="str">
            <v>Empresas do grupo</v>
          </cell>
          <cell r="R386">
            <v>0</v>
          </cell>
          <cell r="S386">
            <v>134790.74</v>
          </cell>
        </row>
        <row r="387">
          <cell r="A387">
            <v>773</v>
          </cell>
          <cell r="B387" t="str">
            <v>119644-1313-01</v>
          </cell>
          <cell r="C387" t="str">
            <v xml:space="preserve">  Biomediche, Lda</v>
          </cell>
          <cell r="D387">
            <v>134790.74</v>
          </cell>
          <cell r="E387">
            <v>0</v>
          </cell>
          <cell r="F387">
            <v>0</v>
          </cell>
          <cell r="G387">
            <v>0</v>
          </cell>
          <cell r="I387" t="str">
            <v>A</v>
          </cell>
          <cell r="J387">
            <v>134790.74</v>
          </cell>
          <cell r="K387">
            <v>0</v>
          </cell>
          <cell r="L387">
            <v>0</v>
          </cell>
          <cell r="M387">
            <v>0</v>
          </cell>
          <cell r="N387">
            <v>134790.74</v>
          </cell>
          <cell r="P387" t="str">
            <v>119644-1553-01</v>
          </cell>
          <cell r="Q387" t="str">
            <v xml:space="preserve">  Biomediche, Lda</v>
          </cell>
          <cell r="R387">
            <v>0</v>
          </cell>
          <cell r="S387">
            <v>134790.74</v>
          </cell>
        </row>
        <row r="388">
          <cell r="A388">
            <v>774</v>
          </cell>
          <cell r="B388">
            <v>0</v>
          </cell>
          <cell r="C388" t="str">
            <v>Outras empresas</v>
          </cell>
          <cell r="D388">
            <v>675837.93</v>
          </cell>
          <cell r="E388">
            <v>0</v>
          </cell>
          <cell r="F388">
            <v>3342759.65</v>
          </cell>
          <cell r="G388">
            <v>3401156.6399999997</v>
          </cell>
          <cell r="I388" t="str">
            <v>A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675837.93</v>
          </cell>
          <cell r="P388">
            <v>0</v>
          </cell>
          <cell r="Q388" t="str">
            <v>Outras empresas</v>
          </cell>
          <cell r="R388">
            <v>2319494.9900000002</v>
          </cell>
          <cell r="S388">
            <v>3053729.91</v>
          </cell>
        </row>
        <row r="389">
          <cell r="A389">
            <v>775</v>
          </cell>
          <cell r="B389" t="str">
            <v>119784-0522-20</v>
          </cell>
          <cell r="C389" t="str">
            <v xml:space="preserve">  Felino, SA  </v>
          </cell>
          <cell r="D389">
            <v>26203.33</v>
          </cell>
          <cell r="E389">
            <v>0</v>
          </cell>
          <cell r="F389">
            <v>0</v>
          </cell>
          <cell r="G389">
            <v>143431.87</v>
          </cell>
          <cell r="I389" t="str">
            <v>A</v>
          </cell>
          <cell r="J389">
            <v>26203.33</v>
          </cell>
          <cell r="K389">
            <v>0</v>
          </cell>
          <cell r="L389">
            <v>0</v>
          </cell>
          <cell r="M389">
            <v>143431.87</v>
          </cell>
          <cell r="N389">
            <v>26203.33</v>
          </cell>
          <cell r="P389" t="str">
            <v>119784-1552-01</v>
          </cell>
          <cell r="Q389" t="str">
            <v xml:space="preserve">  Felino, SA  </v>
          </cell>
          <cell r="R389">
            <v>0</v>
          </cell>
          <cell r="S389">
            <v>169635.20000000001</v>
          </cell>
        </row>
        <row r="390">
          <cell r="A390">
            <v>776</v>
          </cell>
          <cell r="B390" t="str">
            <v>120196-1313-01</v>
          </cell>
          <cell r="C390" t="str">
            <v xml:space="preserve">  Sinalemp, SA</v>
          </cell>
          <cell r="D390">
            <v>65363.25</v>
          </cell>
          <cell r="E390">
            <v>0</v>
          </cell>
          <cell r="F390">
            <v>0</v>
          </cell>
          <cell r="G390">
            <v>0</v>
          </cell>
          <cell r="I390" t="str">
            <v>A</v>
          </cell>
          <cell r="J390">
            <v>65363.25</v>
          </cell>
          <cell r="K390">
            <v>0</v>
          </cell>
          <cell r="L390">
            <v>0</v>
          </cell>
          <cell r="M390">
            <v>0</v>
          </cell>
          <cell r="N390">
            <v>65363.25</v>
          </cell>
          <cell r="P390" t="str">
            <v>120196-1552-01</v>
          </cell>
          <cell r="Q390" t="str">
            <v xml:space="preserve">  Sinalemp, SA</v>
          </cell>
          <cell r="R390">
            <v>0</v>
          </cell>
          <cell r="S390">
            <v>65363.25</v>
          </cell>
        </row>
        <row r="391">
          <cell r="A391">
            <v>778</v>
          </cell>
          <cell r="B391" t="str">
            <v>119966-1312-20</v>
          </cell>
          <cell r="C391" t="str">
            <v xml:space="preserve">  Companhia de Papel do Prado, SA</v>
          </cell>
          <cell r="D391">
            <v>859.39</v>
          </cell>
          <cell r="E391">
            <v>0</v>
          </cell>
          <cell r="F391">
            <v>0</v>
          </cell>
          <cell r="G391">
            <v>28571.08</v>
          </cell>
          <cell r="I391" t="str">
            <v>A</v>
          </cell>
          <cell r="J391">
            <v>859.39</v>
          </cell>
          <cell r="K391">
            <v>0</v>
          </cell>
          <cell r="L391">
            <v>0</v>
          </cell>
          <cell r="M391">
            <v>28571.08</v>
          </cell>
          <cell r="N391">
            <v>859.39</v>
          </cell>
          <cell r="P391" t="str">
            <v>119966-1552-01</v>
          </cell>
          <cell r="Q391" t="str">
            <v xml:space="preserve">  Companhia de Papel do Prado, SA</v>
          </cell>
          <cell r="R391">
            <v>0</v>
          </cell>
          <cell r="S391">
            <v>29430.47</v>
          </cell>
        </row>
        <row r="392">
          <cell r="A392">
            <v>780</v>
          </cell>
          <cell r="B392" t="str">
            <v>121004-0522-20</v>
          </cell>
          <cell r="C392" t="str">
            <v xml:space="preserve">  Plataforma, SGPS, SA</v>
          </cell>
          <cell r="D392">
            <v>127579.44</v>
          </cell>
          <cell r="E392">
            <v>0</v>
          </cell>
          <cell r="F392">
            <v>0</v>
          </cell>
          <cell r="G392">
            <v>672376.56</v>
          </cell>
          <cell r="I392" t="str">
            <v>A</v>
          </cell>
          <cell r="J392">
            <v>127579.44</v>
          </cell>
          <cell r="K392">
            <v>0</v>
          </cell>
          <cell r="L392">
            <v>0</v>
          </cell>
          <cell r="M392">
            <v>672376.56</v>
          </cell>
          <cell r="N392">
            <v>127579.44</v>
          </cell>
          <cell r="P392" t="str">
            <v>121004-1552-01</v>
          </cell>
          <cell r="Q392" t="str">
            <v xml:space="preserve">  Plataforma, SGPS, SA</v>
          </cell>
          <cell r="R392">
            <v>0</v>
          </cell>
          <cell r="S392">
            <v>799956</v>
          </cell>
        </row>
        <row r="393">
          <cell r="A393">
            <v>781</v>
          </cell>
          <cell r="B393" t="str">
            <v>121111-1313-01</v>
          </cell>
          <cell r="C393" t="str">
            <v xml:space="preserve">  Manuel Inácio &amp; Filhos, SGPS, SA</v>
          </cell>
          <cell r="D393">
            <v>1113649.8600000001</v>
          </cell>
          <cell r="E393">
            <v>0</v>
          </cell>
          <cell r="F393">
            <v>0</v>
          </cell>
          <cell r="G393">
            <v>0</v>
          </cell>
          <cell r="I393" t="str">
            <v>A</v>
          </cell>
          <cell r="J393">
            <v>1113649.8600000001</v>
          </cell>
          <cell r="K393">
            <v>0</v>
          </cell>
          <cell r="L393">
            <v>0</v>
          </cell>
          <cell r="M393">
            <v>0</v>
          </cell>
          <cell r="N393">
            <v>1113649.8600000001</v>
          </cell>
          <cell r="P393" t="str">
            <v>121111-1552-01</v>
          </cell>
          <cell r="Q393" t="str">
            <v xml:space="preserve">  Manuel Inácio &amp; Filhos, SGPS, SA</v>
          </cell>
          <cell r="R393">
            <v>0</v>
          </cell>
          <cell r="S393">
            <v>1113649.8600000001</v>
          </cell>
        </row>
        <row r="394">
          <cell r="A394">
            <v>782</v>
          </cell>
          <cell r="B394" t="str">
            <v>121111-0522-20</v>
          </cell>
          <cell r="C394" t="str">
            <v xml:space="preserve">  Manuel Inácio &amp; Filhos, SGPS, SA</v>
          </cell>
          <cell r="D394">
            <v>0</v>
          </cell>
          <cell r="E394">
            <v>1618374.37</v>
          </cell>
          <cell r="F394">
            <v>0</v>
          </cell>
          <cell r="G394">
            <v>2041014.37</v>
          </cell>
          <cell r="I394" t="str">
            <v>A</v>
          </cell>
          <cell r="J394">
            <v>0</v>
          </cell>
          <cell r="K394">
            <v>1618374.37</v>
          </cell>
          <cell r="L394">
            <v>0</v>
          </cell>
          <cell r="M394">
            <v>2041014.37</v>
          </cell>
          <cell r="N394">
            <v>-1618374.37</v>
          </cell>
          <cell r="R394">
            <v>0</v>
          </cell>
          <cell r="S394">
            <v>422640</v>
          </cell>
        </row>
        <row r="395">
          <cell r="A395">
            <v>783</v>
          </cell>
          <cell r="B395" t="str">
            <v>121178-0522-20</v>
          </cell>
          <cell r="C395" t="str">
            <v xml:space="preserve">  Convento de Belmonte - Inv. Turíst., SA</v>
          </cell>
          <cell r="D395">
            <v>0</v>
          </cell>
          <cell r="E395">
            <v>34802.81</v>
          </cell>
          <cell r="F395">
            <v>0</v>
          </cell>
          <cell r="G395">
            <v>419745.94</v>
          </cell>
          <cell r="I395" t="str">
            <v>A</v>
          </cell>
          <cell r="J395">
            <v>0</v>
          </cell>
          <cell r="K395">
            <v>34802.81</v>
          </cell>
          <cell r="L395">
            <v>0</v>
          </cell>
          <cell r="M395">
            <v>419745.94</v>
          </cell>
          <cell r="N395">
            <v>-34802.81</v>
          </cell>
          <cell r="P395" t="str">
            <v>121178-1552-02</v>
          </cell>
          <cell r="Q395" t="str">
            <v xml:space="preserve">  Convento de Belmonte - Inv. Turíst., SA</v>
          </cell>
          <cell r="R395">
            <v>0</v>
          </cell>
          <cell r="S395">
            <v>384943.13</v>
          </cell>
        </row>
        <row r="396">
          <cell r="A396">
            <v>784</v>
          </cell>
          <cell r="B396" t="str">
            <v>121285-1312-20</v>
          </cell>
          <cell r="C396" t="str">
            <v xml:space="preserve">  Prado Cartolinas da Lousã, SA</v>
          </cell>
          <cell r="D396">
            <v>0</v>
          </cell>
          <cell r="E396">
            <v>30424.07</v>
          </cell>
          <cell r="F396">
            <v>19410.93</v>
          </cell>
          <cell r="G396">
            <v>0</v>
          </cell>
          <cell r="I396" t="str">
            <v>A</v>
          </cell>
          <cell r="J396">
            <v>0</v>
          </cell>
          <cell r="K396">
            <v>30424.07</v>
          </cell>
          <cell r="L396">
            <v>19410.93</v>
          </cell>
          <cell r="M396">
            <v>0</v>
          </cell>
          <cell r="N396">
            <v>-30424.07</v>
          </cell>
          <cell r="P396" t="str">
            <v>121285-1552-01</v>
          </cell>
          <cell r="Q396" t="str">
            <v xml:space="preserve">  Prado Cartolinas da Lousã, SA</v>
          </cell>
          <cell r="R396">
            <v>49835</v>
          </cell>
          <cell r="S396">
            <v>0</v>
          </cell>
        </row>
        <row r="397">
          <cell r="A397">
            <v>785</v>
          </cell>
          <cell r="B397" t="str">
            <v>121293-1312-20</v>
          </cell>
          <cell r="C397" t="str">
            <v xml:space="preserve">  Prado Karton, SA</v>
          </cell>
          <cell r="D397">
            <v>0</v>
          </cell>
          <cell r="E397">
            <v>27904.82</v>
          </cell>
          <cell r="F397">
            <v>0</v>
          </cell>
          <cell r="G397">
            <v>96016.82</v>
          </cell>
          <cell r="I397" t="str">
            <v>A</v>
          </cell>
          <cell r="J397">
            <v>0</v>
          </cell>
          <cell r="K397">
            <v>27904.82</v>
          </cell>
          <cell r="L397">
            <v>0</v>
          </cell>
          <cell r="M397">
            <v>96016.82</v>
          </cell>
          <cell r="N397">
            <v>-27904.82</v>
          </cell>
          <cell r="P397" t="str">
            <v>121293-1552-01</v>
          </cell>
          <cell r="Q397" t="str">
            <v xml:space="preserve">  Prado Karton, SA</v>
          </cell>
          <cell r="R397">
            <v>0</v>
          </cell>
          <cell r="S397">
            <v>68112</v>
          </cell>
        </row>
        <row r="398">
          <cell r="A398">
            <v>786</v>
          </cell>
          <cell r="B398" t="str">
            <v>121343-0522-20</v>
          </cell>
          <cell r="C398" t="str">
            <v xml:space="preserve">  Grupo Pestana - Pous. Inv. Turíst., SA</v>
          </cell>
          <cell r="D398">
            <v>0</v>
          </cell>
          <cell r="E398">
            <v>591440.78</v>
          </cell>
          <cell r="F398">
            <v>15259.22</v>
          </cell>
          <cell r="G398">
            <v>0</v>
          </cell>
          <cell r="I398" t="str">
            <v>A</v>
          </cell>
          <cell r="J398">
            <v>0</v>
          </cell>
          <cell r="K398">
            <v>591440.78</v>
          </cell>
          <cell r="L398">
            <v>15259.22</v>
          </cell>
          <cell r="M398">
            <v>0</v>
          </cell>
          <cell r="N398">
            <v>-591440.78</v>
          </cell>
          <cell r="P398" t="str">
            <v>121343-1552-01</v>
          </cell>
          <cell r="Q398" t="str">
            <v xml:space="preserve">  Grupo Pestana - Pous. Inv. Turíst., SA</v>
          </cell>
          <cell r="R398">
            <v>606700</v>
          </cell>
          <cell r="S398">
            <v>0</v>
          </cell>
        </row>
        <row r="399">
          <cell r="A399">
            <v>787</v>
          </cell>
          <cell r="B399" t="str">
            <v>124198-1468-20</v>
          </cell>
          <cell r="C399" t="str">
            <v xml:space="preserve">  La Seda Barcelona</v>
          </cell>
          <cell r="D399">
            <v>781452.5</v>
          </cell>
          <cell r="E399">
            <v>0</v>
          </cell>
          <cell r="F399">
            <v>2440603.4500000002</v>
          </cell>
          <cell r="G399">
            <v>0</v>
          </cell>
          <cell r="I399" t="str">
            <v>A</v>
          </cell>
          <cell r="J399">
            <v>781452.5</v>
          </cell>
          <cell r="K399">
            <v>0</v>
          </cell>
          <cell r="L399">
            <v>2440603.4500000002</v>
          </cell>
          <cell r="M399">
            <v>0</v>
          </cell>
          <cell r="N399">
            <v>781452.5</v>
          </cell>
          <cell r="R399">
            <v>1659150.95</v>
          </cell>
          <cell r="S399">
            <v>0</v>
          </cell>
        </row>
        <row r="400">
          <cell r="A400">
            <v>789</v>
          </cell>
          <cell r="B400" t="str">
            <v>123489-0522-20</v>
          </cell>
          <cell r="C400" t="str">
            <v xml:space="preserve">  Grupo Visabeira, SGPS, SA</v>
          </cell>
          <cell r="D400">
            <v>846646.4</v>
          </cell>
          <cell r="E400">
            <v>0</v>
          </cell>
          <cell r="F400">
            <v>846646.4</v>
          </cell>
          <cell r="G400">
            <v>0</v>
          </cell>
          <cell r="I400" t="str">
            <v>A</v>
          </cell>
          <cell r="J400">
            <v>846646.4</v>
          </cell>
          <cell r="K400">
            <v>0</v>
          </cell>
          <cell r="L400">
            <v>846646.4</v>
          </cell>
          <cell r="M400">
            <v>0</v>
          </cell>
          <cell r="N400">
            <v>846646.4</v>
          </cell>
        </row>
        <row r="401">
          <cell r="A401">
            <v>790</v>
          </cell>
          <cell r="B401" t="str">
            <v>000158-1318-20</v>
          </cell>
          <cell r="C401" t="str">
            <v xml:space="preserve">  FIQ Grupo CGD - Cx. Capital</v>
          </cell>
          <cell r="D401">
            <v>17030.61</v>
          </cell>
          <cell r="E401">
            <v>0</v>
          </cell>
          <cell r="F401">
            <v>20839.650000000001</v>
          </cell>
          <cell r="G401">
            <v>0</v>
          </cell>
          <cell r="I401" t="str">
            <v>A</v>
          </cell>
          <cell r="J401">
            <v>17030.61</v>
          </cell>
          <cell r="K401">
            <v>0</v>
          </cell>
          <cell r="L401">
            <v>20839.650000000001</v>
          </cell>
          <cell r="M401">
            <v>0</v>
          </cell>
          <cell r="N401">
            <v>17030.61</v>
          </cell>
          <cell r="P401" t="str">
            <v>000158-0825-01</v>
          </cell>
          <cell r="Q401" t="str">
            <v xml:space="preserve">  FIQ Grupo CGD - Cx.capital</v>
          </cell>
          <cell r="R401">
            <v>3809.04</v>
          </cell>
          <cell r="S401">
            <v>0</v>
          </cell>
        </row>
        <row r="402">
          <cell r="A402">
            <v>791</v>
          </cell>
          <cell r="B402">
            <v>492</v>
          </cell>
          <cell r="C402" t="str">
            <v>Obrigações e títulos de participação</v>
          </cell>
          <cell r="D402">
            <v>1144739.1000000001</v>
          </cell>
          <cell r="E402">
            <v>0</v>
          </cell>
          <cell r="F402">
            <v>0</v>
          </cell>
          <cell r="G402">
            <v>144279.51999999999</v>
          </cell>
          <cell r="I402" t="str">
            <v>A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1144739.1000000001</v>
          </cell>
          <cell r="P402">
            <v>492</v>
          </cell>
          <cell r="Q402" t="str">
            <v>Obrigações e títulos de participação</v>
          </cell>
          <cell r="R402">
            <v>0</v>
          </cell>
          <cell r="S402">
            <v>1289018.6200000001</v>
          </cell>
        </row>
        <row r="403">
          <cell r="A403">
            <v>792</v>
          </cell>
          <cell r="B403">
            <v>0</v>
          </cell>
          <cell r="C403" t="str">
            <v>Prestações de Capital</v>
          </cell>
          <cell r="D403">
            <v>1144739.1000000001</v>
          </cell>
          <cell r="E403">
            <v>0</v>
          </cell>
          <cell r="F403">
            <v>0</v>
          </cell>
          <cell r="G403">
            <v>144279.51999999999</v>
          </cell>
          <cell r="I403" t="str">
            <v>A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1144739.1000000001</v>
          </cell>
          <cell r="P403">
            <v>0</v>
          </cell>
          <cell r="Q403" t="str">
            <v>Prestações de Capital</v>
          </cell>
          <cell r="R403">
            <v>0</v>
          </cell>
          <cell r="S403">
            <v>1289018.6200000001</v>
          </cell>
        </row>
        <row r="404">
          <cell r="A404">
            <v>793</v>
          </cell>
          <cell r="B404">
            <v>0</v>
          </cell>
          <cell r="C404" t="str">
            <v>Empresas do grupo</v>
          </cell>
          <cell r="D404">
            <v>1097355.3700000001</v>
          </cell>
          <cell r="E404">
            <v>0</v>
          </cell>
          <cell r="F404">
            <v>0</v>
          </cell>
          <cell r="G404">
            <v>0</v>
          </cell>
          <cell r="I404" t="str">
            <v>A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1097355.3700000001</v>
          </cell>
          <cell r="P404">
            <v>0</v>
          </cell>
          <cell r="Q404" t="str">
            <v>Empresas do grupo</v>
          </cell>
          <cell r="R404">
            <v>0</v>
          </cell>
          <cell r="S404">
            <v>1097355.3700000001</v>
          </cell>
        </row>
        <row r="405">
          <cell r="A405">
            <v>794</v>
          </cell>
          <cell r="B405" t="str">
            <v>119644-1554-01</v>
          </cell>
          <cell r="C405" t="str">
            <v xml:space="preserve">  Biomediche, Lda</v>
          </cell>
          <cell r="D405">
            <v>1097355.3700000001</v>
          </cell>
          <cell r="E405">
            <v>0</v>
          </cell>
          <cell r="F405">
            <v>0</v>
          </cell>
          <cell r="G405">
            <v>0</v>
          </cell>
          <cell r="I405" t="str">
            <v>A</v>
          </cell>
          <cell r="J405">
            <v>1097355.3700000001</v>
          </cell>
          <cell r="K405">
            <v>0</v>
          </cell>
          <cell r="L405">
            <v>0</v>
          </cell>
          <cell r="M405">
            <v>0</v>
          </cell>
          <cell r="N405">
            <v>1097355.3700000001</v>
          </cell>
          <cell r="P405" t="str">
            <v>119644-1554-01</v>
          </cell>
          <cell r="Q405" t="str">
            <v xml:space="preserve">  Biomediche, Lda</v>
          </cell>
          <cell r="R405">
            <v>0</v>
          </cell>
          <cell r="S405">
            <v>1097355.3700000001</v>
          </cell>
        </row>
        <row r="406">
          <cell r="A406">
            <v>795</v>
          </cell>
          <cell r="B406">
            <v>0</v>
          </cell>
          <cell r="C406" t="str">
            <v>Outras empresas</v>
          </cell>
          <cell r="D406">
            <v>47383.73</v>
          </cell>
          <cell r="E406">
            <v>0</v>
          </cell>
          <cell r="F406">
            <v>0</v>
          </cell>
          <cell r="G406">
            <v>144279.51999999999</v>
          </cell>
          <cell r="I406" t="str">
            <v>A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47383.73</v>
          </cell>
          <cell r="P406">
            <v>0</v>
          </cell>
          <cell r="Q406" t="str">
            <v>Outras empresas</v>
          </cell>
          <cell r="R406">
            <v>0</v>
          </cell>
          <cell r="S406">
            <v>191663.25</v>
          </cell>
        </row>
        <row r="407">
          <cell r="A407">
            <v>796</v>
          </cell>
          <cell r="B407" t="str">
            <v>119784-1554-01</v>
          </cell>
          <cell r="C407" t="str">
            <v xml:space="preserve">  Felino, SA  </v>
          </cell>
          <cell r="D407">
            <v>0</v>
          </cell>
          <cell r="E407">
            <v>0</v>
          </cell>
          <cell r="F407">
            <v>0</v>
          </cell>
          <cell r="G407">
            <v>87081.75</v>
          </cell>
          <cell r="I407" t="str">
            <v>A</v>
          </cell>
          <cell r="J407">
            <v>0</v>
          </cell>
          <cell r="K407">
            <v>0</v>
          </cell>
          <cell r="L407">
            <v>0</v>
          </cell>
          <cell r="M407">
            <v>87081.75</v>
          </cell>
          <cell r="N407">
            <v>0</v>
          </cell>
          <cell r="P407" t="str">
            <v>119784-1554-01</v>
          </cell>
          <cell r="Q407" t="str">
            <v xml:space="preserve">  Felino, SA  </v>
          </cell>
          <cell r="R407">
            <v>0</v>
          </cell>
          <cell r="S407">
            <v>87081.75</v>
          </cell>
        </row>
        <row r="408">
          <cell r="A408">
            <v>797</v>
          </cell>
          <cell r="B408" t="str">
            <v>121343-1554-01</v>
          </cell>
          <cell r="C408" t="str">
            <v xml:space="preserve">  Grupo Pestana - Pous. Inv. Turíst., SA</v>
          </cell>
          <cell r="D408">
            <v>0</v>
          </cell>
          <cell r="E408">
            <v>57197.77</v>
          </cell>
          <cell r="F408">
            <v>0</v>
          </cell>
          <cell r="G408">
            <v>57197.77</v>
          </cell>
          <cell r="I408" t="str">
            <v>A</v>
          </cell>
          <cell r="J408">
            <v>0</v>
          </cell>
          <cell r="K408">
            <v>57197.77</v>
          </cell>
          <cell r="L408">
            <v>0</v>
          </cell>
          <cell r="M408">
            <v>57197.77</v>
          </cell>
          <cell r="N408">
            <v>-57197.77</v>
          </cell>
        </row>
        <row r="409">
          <cell r="A409">
            <v>798</v>
          </cell>
          <cell r="B409" t="str">
            <v>120196-1554-02</v>
          </cell>
          <cell r="C409" t="str">
            <v xml:space="preserve">  Sinalemp, Sinal. Empres., SA</v>
          </cell>
          <cell r="D409">
            <v>104581.5</v>
          </cell>
          <cell r="E409">
            <v>0</v>
          </cell>
          <cell r="F409">
            <v>0</v>
          </cell>
          <cell r="G409">
            <v>0</v>
          </cell>
          <cell r="I409" t="str">
            <v>A</v>
          </cell>
          <cell r="J409">
            <v>104581.5</v>
          </cell>
          <cell r="K409">
            <v>0</v>
          </cell>
          <cell r="L409">
            <v>0</v>
          </cell>
          <cell r="M409">
            <v>0</v>
          </cell>
          <cell r="N409">
            <v>104581.5</v>
          </cell>
          <cell r="P409" t="str">
            <v>120196-1554-02</v>
          </cell>
          <cell r="Q409" t="str">
            <v xml:space="preserve">  Sinalemp, Sinal. Empres., SA</v>
          </cell>
          <cell r="R409">
            <v>0</v>
          </cell>
          <cell r="S409">
            <v>104581.5</v>
          </cell>
        </row>
        <row r="410">
          <cell r="A410">
            <v>799</v>
          </cell>
          <cell r="B410">
            <v>493</v>
          </cell>
          <cell r="C410" t="str">
            <v>Empréstimos de financiamento</v>
          </cell>
          <cell r="D410">
            <v>257638.03</v>
          </cell>
          <cell r="E410">
            <v>0</v>
          </cell>
          <cell r="F410">
            <v>0</v>
          </cell>
          <cell r="G410">
            <v>26916.6</v>
          </cell>
          <cell r="I410" t="str">
            <v>A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257638.03</v>
          </cell>
          <cell r="P410">
            <v>493</v>
          </cell>
          <cell r="Q410" t="str">
            <v>Empréstimos de financiamento</v>
          </cell>
          <cell r="R410">
            <v>0</v>
          </cell>
          <cell r="S410">
            <v>284554.63</v>
          </cell>
        </row>
        <row r="411">
          <cell r="A411">
            <v>799</v>
          </cell>
          <cell r="B411">
            <v>493</v>
          </cell>
          <cell r="C411" t="str">
            <v>Empréstimos de financiamento</v>
          </cell>
          <cell r="D411">
            <v>257638.03</v>
          </cell>
          <cell r="E411">
            <v>0</v>
          </cell>
          <cell r="F411">
            <v>0</v>
          </cell>
          <cell r="G411">
            <v>26916.6</v>
          </cell>
          <cell r="I411" t="str">
            <v>A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257638.03</v>
          </cell>
          <cell r="P411">
            <v>493</v>
          </cell>
          <cell r="Q411" t="str">
            <v>Empréstimos de financiamento</v>
          </cell>
          <cell r="R411">
            <v>0</v>
          </cell>
          <cell r="S411">
            <v>284554.63</v>
          </cell>
        </row>
        <row r="412">
          <cell r="A412">
            <v>800</v>
          </cell>
          <cell r="B412">
            <v>0</v>
          </cell>
          <cell r="C412" t="str">
            <v>Empresas do grupo</v>
          </cell>
          <cell r="D412">
            <v>1097355.3700000001</v>
          </cell>
          <cell r="E412">
            <v>0</v>
          </cell>
          <cell r="F412">
            <v>0</v>
          </cell>
          <cell r="G412">
            <v>0</v>
          </cell>
          <cell r="I412" t="str">
            <v>A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1097355.3700000001</v>
          </cell>
          <cell r="P412">
            <v>0</v>
          </cell>
          <cell r="Q412" t="str">
            <v>Empresas do grupo</v>
          </cell>
          <cell r="R412">
            <v>0</v>
          </cell>
          <cell r="S412">
            <v>1097355.3700000001</v>
          </cell>
        </row>
        <row r="413">
          <cell r="A413">
            <v>803</v>
          </cell>
          <cell r="B413">
            <v>0</v>
          </cell>
          <cell r="C413" t="str">
            <v>Suprimentos Vencidos</v>
          </cell>
          <cell r="D413">
            <v>249099.13</v>
          </cell>
          <cell r="E413">
            <v>0</v>
          </cell>
          <cell r="F413">
            <v>0</v>
          </cell>
          <cell r="G413">
            <v>0</v>
          </cell>
          <cell r="I413" t="str">
            <v>A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249099.13</v>
          </cell>
          <cell r="P413">
            <v>0</v>
          </cell>
          <cell r="Q413" t="str">
            <v>Suprimentos Vencidos</v>
          </cell>
          <cell r="R413">
            <v>0</v>
          </cell>
          <cell r="S413">
            <v>249099.13</v>
          </cell>
        </row>
        <row r="414">
          <cell r="A414">
            <v>804</v>
          </cell>
          <cell r="B414" t="str">
            <v>119644-1554-10</v>
          </cell>
          <cell r="C414" t="str">
            <v xml:space="preserve">  Biomediche, Lda</v>
          </cell>
          <cell r="D414">
            <v>249099.13</v>
          </cell>
          <cell r="E414">
            <v>0</v>
          </cell>
          <cell r="F414">
            <v>0</v>
          </cell>
          <cell r="G414">
            <v>0</v>
          </cell>
          <cell r="I414" t="str">
            <v>A</v>
          </cell>
          <cell r="J414">
            <v>249099.13</v>
          </cell>
          <cell r="K414">
            <v>0</v>
          </cell>
          <cell r="L414">
            <v>0</v>
          </cell>
          <cell r="M414">
            <v>0</v>
          </cell>
          <cell r="N414">
            <v>249099.13</v>
          </cell>
          <cell r="P414" t="str">
            <v>119644-0816-03</v>
          </cell>
          <cell r="Q414" t="str">
            <v xml:space="preserve">  Biomediche, Lda</v>
          </cell>
          <cell r="R414">
            <v>0</v>
          </cell>
          <cell r="S414">
            <v>249099.13</v>
          </cell>
        </row>
        <row r="415">
          <cell r="A415">
            <v>805</v>
          </cell>
          <cell r="B415">
            <v>0</v>
          </cell>
          <cell r="C415" t="str">
            <v>Outras empresas</v>
          </cell>
          <cell r="D415">
            <v>8538.9</v>
          </cell>
          <cell r="E415">
            <v>0</v>
          </cell>
          <cell r="F415">
            <v>0</v>
          </cell>
          <cell r="G415">
            <v>26916.6</v>
          </cell>
          <cell r="I415" t="str">
            <v>A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8538.9</v>
          </cell>
          <cell r="P415">
            <v>0</v>
          </cell>
          <cell r="Q415" t="str">
            <v>Outras empresas</v>
          </cell>
          <cell r="R415">
            <v>0</v>
          </cell>
          <cell r="S415">
            <v>35455.5</v>
          </cell>
        </row>
        <row r="416">
          <cell r="A416">
            <v>806</v>
          </cell>
          <cell r="B416">
            <v>0</v>
          </cell>
          <cell r="C416" t="str">
            <v>Suprimentos Vivos</v>
          </cell>
          <cell r="D416">
            <v>8538.9</v>
          </cell>
          <cell r="E416">
            <v>0</v>
          </cell>
          <cell r="F416">
            <v>0</v>
          </cell>
          <cell r="G416">
            <v>26916.6</v>
          </cell>
          <cell r="I416" t="str">
            <v>A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8538.9</v>
          </cell>
          <cell r="P416">
            <v>0</v>
          </cell>
          <cell r="Q416" t="str">
            <v>Suprimentos Vivos</v>
          </cell>
          <cell r="R416">
            <v>0</v>
          </cell>
          <cell r="S416">
            <v>35455.5</v>
          </cell>
        </row>
        <row r="417">
          <cell r="A417">
            <v>807</v>
          </cell>
          <cell r="B417" t="str">
            <v>120196-1554-01</v>
          </cell>
          <cell r="C417" t="str">
            <v xml:space="preserve">  Sinalemp, Sinal. Empres., SA</v>
          </cell>
          <cell r="D417">
            <v>35455.5</v>
          </cell>
          <cell r="E417">
            <v>0</v>
          </cell>
          <cell r="F417">
            <v>0</v>
          </cell>
          <cell r="G417">
            <v>0</v>
          </cell>
          <cell r="I417" t="str">
            <v>A</v>
          </cell>
          <cell r="J417">
            <v>35455.5</v>
          </cell>
          <cell r="K417">
            <v>0</v>
          </cell>
          <cell r="L417">
            <v>0</v>
          </cell>
          <cell r="M417">
            <v>0</v>
          </cell>
          <cell r="N417">
            <v>35455.5</v>
          </cell>
          <cell r="P417" t="str">
            <v>120196-1554-01</v>
          </cell>
          <cell r="Q417" t="str">
            <v xml:space="preserve">  Sinalemp, Sinal. Empres., SA</v>
          </cell>
          <cell r="R417">
            <v>0</v>
          </cell>
          <cell r="S417">
            <v>35455.5</v>
          </cell>
        </row>
        <row r="418">
          <cell r="A418">
            <v>808</v>
          </cell>
          <cell r="B418" t="str">
            <v>121343-1554-02</v>
          </cell>
          <cell r="C418" t="str">
            <v xml:space="preserve">  Grupo Pestana - Pous. Inv. Turíst., SA</v>
          </cell>
          <cell r="D418">
            <v>0</v>
          </cell>
          <cell r="E418">
            <v>26916.6</v>
          </cell>
          <cell r="F418">
            <v>0</v>
          </cell>
          <cell r="G418">
            <v>26916.6</v>
          </cell>
          <cell r="I418" t="str">
            <v>A</v>
          </cell>
          <cell r="J418">
            <v>0</v>
          </cell>
          <cell r="K418">
            <v>26916.6</v>
          </cell>
          <cell r="L418">
            <v>0</v>
          </cell>
          <cell r="M418">
            <v>26916.6</v>
          </cell>
          <cell r="N418">
            <v>-26916.6</v>
          </cell>
        </row>
        <row r="419">
          <cell r="A419">
            <v>811</v>
          </cell>
          <cell r="B419">
            <v>51</v>
          </cell>
          <cell r="C419" t="str">
            <v>Capital</v>
          </cell>
          <cell r="D419">
            <v>0</v>
          </cell>
          <cell r="E419">
            <v>0</v>
          </cell>
          <cell r="F419">
            <v>0</v>
          </cell>
          <cell r="G419">
            <v>16500000</v>
          </cell>
          <cell r="I419" t="str">
            <v>A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P419">
            <v>51</v>
          </cell>
          <cell r="Q419" t="str">
            <v>capital</v>
          </cell>
          <cell r="R419">
            <v>0</v>
          </cell>
          <cell r="S419">
            <v>16500000</v>
          </cell>
        </row>
        <row r="420">
          <cell r="A420">
            <v>812</v>
          </cell>
          <cell r="B420" t="str">
            <v>000117-3179-01</v>
          </cell>
          <cell r="C420" t="str">
            <v xml:space="preserve">  Acções Ordinarias</v>
          </cell>
          <cell r="D420">
            <v>0</v>
          </cell>
          <cell r="E420">
            <v>0</v>
          </cell>
          <cell r="F420">
            <v>0</v>
          </cell>
          <cell r="G420">
            <v>16500000</v>
          </cell>
          <cell r="I420" t="str">
            <v>A</v>
          </cell>
          <cell r="J420">
            <v>0</v>
          </cell>
          <cell r="K420">
            <v>0</v>
          </cell>
          <cell r="L420">
            <v>0</v>
          </cell>
          <cell r="M420">
            <v>16500000</v>
          </cell>
          <cell r="N420">
            <v>0</v>
          </cell>
          <cell r="P420" t="str">
            <v>000117-3179-01</v>
          </cell>
          <cell r="Q420" t="str">
            <v xml:space="preserve">  Acções Ordinarias</v>
          </cell>
          <cell r="R420">
            <v>0</v>
          </cell>
          <cell r="S420">
            <v>16500000</v>
          </cell>
        </row>
        <row r="421">
          <cell r="A421">
            <v>827</v>
          </cell>
          <cell r="B421">
            <v>57</v>
          </cell>
          <cell r="C421" t="str">
            <v>Reservas</v>
          </cell>
          <cell r="D421">
            <v>0</v>
          </cell>
          <cell r="E421">
            <v>0</v>
          </cell>
          <cell r="F421">
            <v>0</v>
          </cell>
          <cell r="G421">
            <v>1651819.92</v>
          </cell>
          <cell r="I421" t="str">
            <v>A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P421">
            <v>57</v>
          </cell>
          <cell r="Q421" t="str">
            <v>Reservas</v>
          </cell>
          <cell r="R421">
            <v>0</v>
          </cell>
          <cell r="S421">
            <v>1651819.92</v>
          </cell>
        </row>
        <row r="422">
          <cell r="A422">
            <v>828</v>
          </cell>
          <cell r="B422">
            <v>571</v>
          </cell>
          <cell r="C422" t="str">
            <v>Reservas Legais</v>
          </cell>
          <cell r="D422">
            <v>0</v>
          </cell>
          <cell r="E422">
            <v>0</v>
          </cell>
          <cell r="F422">
            <v>0</v>
          </cell>
          <cell r="G422">
            <v>635224.67000000004</v>
          </cell>
          <cell r="I422" t="str">
            <v>A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P422">
            <v>571</v>
          </cell>
          <cell r="Q422" t="str">
            <v>Reservas Legais</v>
          </cell>
          <cell r="R422">
            <v>0</v>
          </cell>
          <cell r="S422">
            <v>635224.67000000004</v>
          </cell>
        </row>
        <row r="423">
          <cell r="A423">
            <v>829</v>
          </cell>
          <cell r="B423" t="str">
            <v>000117-3192-01</v>
          </cell>
          <cell r="C423" t="str">
            <v xml:space="preserve">  Reserva Legal</v>
          </cell>
          <cell r="D423">
            <v>0</v>
          </cell>
          <cell r="E423">
            <v>0</v>
          </cell>
          <cell r="F423">
            <v>0</v>
          </cell>
          <cell r="G423">
            <v>635224.67000000004</v>
          </cell>
          <cell r="I423" t="str">
            <v>A</v>
          </cell>
          <cell r="J423">
            <v>0</v>
          </cell>
          <cell r="K423">
            <v>0</v>
          </cell>
          <cell r="L423">
            <v>0</v>
          </cell>
          <cell r="M423">
            <v>635224.67000000004</v>
          </cell>
          <cell r="N423">
            <v>0</v>
          </cell>
          <cell r="P423" t="str">
            <v>000117-3192-01</v>
          </cell>
          <cell r="Q423" t="str">
            <v xml:space="preserve">  Reserva Legal</v>
          </cell>
          <cell r="R423">
            <v>0</v>
          </cell>
          <cell r="S423">
            <v>635224.67000000004</v>
          </cell>
        </row>
        <row r="424">
          <cell r="A424">
            <v>830</v>
          </cell>
          <cell r="B424">
            <v>572</v>
          </cell>
          <cell r="C424" t="str">
            <v>Reservas estatutárias</v>
          </cell>
          <cell r="D424">
            <v>0</v>
          </cell>
          <cell r="E424">
            <v>0</v>
          </cell>
          <cell r="F424">
            <v>0</v>
          </cell>
          <cell r="G424">
            <v>58687.45</v>
          </cell>
          <cell r="I424" t="str">
            <v>A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P424">
            <v>572</v>
          </cell>
          <cell r="Q424" t="str">
            <v>Reservas estatutárias</v>
          </cell>
          <cell r="R424">
            <v>0</v>
          </cell>
          <cell r="S424">
            <v>58687.45</v>
          </cell>
        </row>
        <row r="425">
          <cell r="A425">
            <v>831</v>
          </cell>
          <cell r="B425" t="str">
            <v>000117-3205-01</v>
          </cell>
          <cell r="C425" t="str">
            <v xml:space="preserve">  Reserva Especial</v>
          </cell>
          <cell r="D425">
            <v>0</v>
          </cell>
          <cell r="E425">
            <v>0</v>
          </cell>
          <cell r="F425">
            <v>0</v>
          </cell>
          <cell r="G425">
            <v>58687.45</v>
          </cell>
          <cell r="I425" t="str">
            <v>A</v>
          </cell>
          <cell r="J425">
            <v>0</v>
          </cell>
          <cell r="K425">
            <v>0</v>
          </cell>
          <cell r="L425">
            <v>0</v>
          </cell>
          <cell r="M425">
            <v>58687.45</v>
          </cell>
          <cell r="N425">
            <v>0</v>
          </cell>
          <cell r="P425" t="str">
            <v>000117-3205-01</v>
          </cell>
          <cell r="Q425" t="str">
            <v xml:space="preserve">  Reserva Especial</v>
          </cell>
          <cell r="R425">
            <v>0</v>
          </cell>
          <cell r="S425">
            <v>58687.45</v>
          </cell>
        </row>
        <row r="426">
          <cell r="A426">
            <v>833</v>
          </cell>
          <cell r="B426">
            <v>574</v>
          </cell>
          <cell r="C426" t="str">
            <v>Reservas Livres</v>
          </cell>
          <cell r="D426">
            <v>0</v>
          </cell>
          <cell r="E426">
            <v>0</v>
          </cell>
          <cell r="F426">
            <v>0</v>
          </cell>
          <cell r="G426">
            <v>957907.8</v>
          </cell>
          <cell r="I426" t="str">
            <v>A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P426">
            <v>574</v>
          </cell>
          <cell r="Q426" t="str">
            <v>Reservas ivres</v>
          </cell>
          <cell r="R426">
            <v>0</v>
          </cell>
          <cell r="S426">
            <v>957907.8</v>
          </cell>
        </row>
        <row r="427">
          <cell r="A427">
            <v>834</v>
          </cell>
          <cell r="B427" t="str">
            <v>000117-3204-01</v>
          </cell>
          <cell r="C427" t="str">
            <v xml:space="preserve">  Outras</v>
          </cell>
          <cell r="D427">
            <v>0</v>
          </cell>
          <cell r="E427">
            <v>0</v>
          </cell>
          <cell r="F427">
            <v>0</v>
          </cell>
          <cell r="G427">
            <v>957907.8</v>
          </cell>
          <cell r="I427" t="str">
            <v>A</v>
          </cell>
          <cell r="J427">
            <v>0</v>
          </cell>
          <cell r="K427">
            <v>0</v>
          </cell>
          <cell r="L427">
            <v>0</v>
          </cell>
          <cell r="M427">
            <v>957907.8</v>
          </cell>
          <cell r="N427">
            <v>0</v>
          </cell>
          <cell r="P427" t="str">
            <v>000117-3204-01</v>
          </cell>
          <cell r="Q427" t="str">
            <v xml:space="preserve">  Outras</v>
          </cell>
          <cell r="R427">
            <v>0</v>
          </cell>
          <cell r="S427">
            <v>957907.8</v>
          </cell>
        </row>
        <row r="428">
          <cell r="A428">
            <v>837</v>
          </cell>
          <cell r="B428">
            <v>59</v>
          </cell>
          <cell r="C428" t="str">
            <v>Resultados transitados</v>
          </cell>
          <cell r="D428">
            <v>0</v>
          </cell>
          <cell r="E428">
            <v>0</v>
          </cell>
          <cell r="F428">
            <v>1483294.34</v>
          </cell>
          <cell r="G428">
            <v>7207746.5899999999</v>
          </cell>
          <cell r="I428" t="str">
            <v>A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P428">
            <v>59</v>
          </cell>
          <cell r="Q428" t="str">
            <v>Resultados transitados</v>
          </cell>
          <cell r="R428">
            <v>1622584.29</v>
          </cell>
          <cell r="S428">
            <v>7347036.54</v>
          </cell>
        </row>
        <row r="429">
          <cell r="A429">
            <v>838</v>
          </cell>
          <cell r="B429" t="str">
            <v>000117-3223-01</v>
          </cell>
          <cell r="C429" t="str">
            <v xml:space="preserve">  Aprovados</v>
          </cell>
          <cell r="D429">
            <v>0</v>
          </cell>
          <cell r="E429">
            <v>0</v>
          </cell>
          <cell r="F429">
            <v>0</v>
          </cell>
          <cell r="G429">
            <v>7068494.54</v>
          </cell>
          <cell r="I429" t="str">
            <v>A</v>
          </cell>
          <cell r="J429">
            <v>0</v>
          </cell>
          <cell r="K429">
            <v>0</v>
          </cell>
          <cell r="L429">
            <v>0</v>
          </cell>
          <cell r="M429">
            <v>7068494.54</v>
          </cell>
          <cell r="N429">
            <v>0</v>
          </cell>
          <cell r="P429" t="str">
            <v>000117-3223-01</v>
          </cell>
          <cell r="Q429" t="str">
            <v xml:space="preserve">  Aprovados</v>
          </cell>
          <cell r="R429">
            <v>0</v>
          </cell>
          <cell r="S429">
            <v>7068494.54</v>
          </cell>
        </row>
        <row r="430">
          <cell r="A430">
            <v>839</v>
          </cell>
          <cell r="B430" t="str">
            <v>000117-2950-01</v>
          </cell>
          <cell r="C430" t="str">
            <v xml:space="preserve">  Reserva Justo Valor Positivo</v>
          </cell>
          <cell r="D430">
            <v>139289.95000000001</v>
          </cell>
          <cell r="E430">
            <v>0</v>
          </cell>
          <cell r="F430">
            <v>0</v>
          </cell>
          <cell r="G430">
            <v>139252.04999999999</v>
          </cell>
          <cell r="I430" t="str">
            <v>A</v>
          </cell>
          <cell r="J430">
            <v>139289.95000000001</v>
          </cell>
          <cell r="K430">
            <v>0</v>
          </cell>
          <cell r="L430">
            <v>0</v>
          </cell>
          <cell r="M430">
            <v>139252.04999999999</v>
          </cell>
          <cell r="N430">
            <v>139289.95000000001</v>
          </cell>
          <cell r="R430">
            <v>0</v>
          </cell>
          <cell r="S430">
            <v>278542</v>
          </cell>
        </row>
        <row r="431">
          <cell r="A431">
            <v>840</v>
          </cell>
          <cell r="B431" t="str">
            <v>000117-2951-01</v>
          </cell>
          <cell r="C431" t="str">
            <v xml:space="preserve">  Reserva Justo Valor Negativo</v>
          </cell>
          <cell r="D431">
            <v>0</v>
          </cell>
          <cell r="E431">
            <v>139289.95000000001</v>
          </cell>
          <cell r="F431">
            <v>267047.84000000003</v>
          </cell>
          <cell r="G431">
            <v>0</v>
          </cell>
          <cell r="I431" t="str">
            <v>A</v>
          </cell>
          <cell r="J431">
            <v>0</v>
          </cell>
          <cell r="K431">
            <v>139289.95000000001</v>
          </cell>
          <cell r="L431">
            <v>267047.84000000003</v>
          </cell>
          <cell r="M431">
            <v>0</v>
          </cell>
          <cell r="N431">
            <v>-139289.95000000001</v>
          </cell>
          <cell r="R431">
            <v>406337.79</v>
          </cell>
          <cell r="S431">
            <v>0</v>
          </cell>
        </row>
        <row r="432">
          <cell r="A432">
            <v>841</v>
          </cell>
          <cell r="B432" t="str">
            <v>000117-3130-01</v>
          </cell>
          <cell r="C432" t="str">
            <v xml:space="preserve">  Dif. resultantes alter. polít. contabilísticas</v>
          </cell>
          <cell r="D432">
            <v>0</v>
          </cell>
          <cell r="E432">
            <v>0</v>
          </cell>
          <cell r="F432">
            <v>1056034</v>
          </cell>
          <cell r="G432">
            <v>0</v>
          </cell>
          <cell r="I432" t="str">
            <v>A</v>
          </cell>
          <cell r="J432">
            <v>0</v>
          </cell>
          <cell r="K432">
            <v>0</v>
          </cell>
          <cell r="L432">
            <v>1056034</v>
          </cell>
          <cell r="M432">
            <v>0</v>
          </cell>
          <cell r="N432">
            <v>0</v>
          </cell>
          <cell r="R432">
            <v>1056034</v>
          </cell>
          <cell r="S432">
            <v>0</v>
          </cell>
        </row>
        <row r="433">
          <cell r="A433">
            <v>843</v>
          </cell>
          <cell r="B433" t="str">
            <v>120667-3577-01</v>
          </cell>
          <cell r="C433" t="str">
            <v xml:space="preserve">  Menos-Valias - Reserva Justo Valor</v>
          </cell>
          <cell r="D433">
            <v>0</v>
          </cell>
          <cell r="E433">
            <v>0</v>
          </cell>
          <cell r="F433">
            <v>160212.5</v>
          </cell>
          <cell r="G433">
            <v>0</v>
          </cell>
          <cell r="I433" t="str">
            <v>A</v>
          </cell>
          <cell r="J433">
            <v>0</v>
          </cell>
          <cell r="K433">
            <v>0</v>
          </cell>
          <cell r="L433">
            <v>160212.5</v>
          </cell>
          <cell r="M433">
            <v>0</v>
          </cell>
          <cell r="N433">
            <v>0</v>
          </cell>
          <cell r="R433">
            <v>160212.5</v>
          </cell>
          <cell r="S433">
            <v>0</v>
          </cell>
        </row>
        <row r="434">
          <cell r="A434">
            <v>852</v>
          </cell>
          <cell r="B434">
            <v>62</v>
          </cell>
          <cell r="C434" t="str">
            <v xml:space="preserve">Fornecimentos e serviços externos </v>
          </cell>
          <cell r="D434">
            <v>178063.42</v>
          </cell>
          <cell r="E434">
            <v>0</v>
          </cell>
          <cell r="F434">
            <v>1110247.1200000001</v>
          </cell>
          <cell r="G434">
            <v>0</v>
          </cell>
          <cell r="I434" t="str">
            <v>A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178063.42</v>
          </cell>
          <cell r="P434">
            <v>62</v>
          </cell>
          <cell r="Q434" t="str">
            <v xml:space="preserve">Fornecimentos e serviços externos </v>
          </cell>
          <cell r="R434">
            <v>932183.7</v>
          </cell>
          <cell r="S434">
            <v>0</v>
          </cell>
        </row>
        <row r="435">
          <cell r="A435">
            <v>854</v>
          </cell>
          <cell r="B435">
            <v>622</v>
          </cell>
          <cell r="C435" t="str">
            <v>Fornecimentos e serviços</v>
          </cell>
          <cell r="D435">
            <v>178063.42</v>
          </cell>
          <cell r="E435">
            <v>0</v>
          </cell>
          <cell r="F435">
            <v>1110247.1200000001</v>
          </cell>
          <cell r="G435">
            <v>0</v>
          </cell>
          <cell r="I435" t="str">
            <v>A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178063.42</v>
          </cell>
          <cell r="P435">
            <v>622</v>
          </cell>
          <cell r="Q435" t="str">
            <v>Fornecimentos e serviços</v>
          </cell>
          <cell r="R435">
            <v>932183.7</v>
          </cell>
          <cell r="S435">
            <v>0</v>
          </cell>
        </row>
        <row r="436">
          <cell r="A436">
            <v>856</v>
          </cell>
          <cell r="B436">
            <v>62212</v>
          </cell>
          <cell r="C436" t="str">
            <v>Combustíveis</v>
          </cell>
          <cell r="D436">
            <v>319.07</v>
          </cell>
          <cell r="E436">
            <v>0</v>
          </cell>
          <cell r="F436">
            <v>5082.01</v>
          </cell>
          <cell r="G436">
            <v>0</v>
          </cell>
          <cell r="I436" t="str">
            <v>A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319.07</v>
          </cell>
          <cell r="P436">
            <v>62212</v>
          </cell>
          <cell r="Q436" t="str">
            <v>Combustíveis</v>
          </cell>
          <cell r="R436">
            <v>4762.9399999999996</v>
          </cell>
          <cell r="S436">
            <v>0</v>
          </cell>
        </row>
        <row r="437">
          <cell r="A437">
            <v>857</v>
          </cell>
          <cell r="B437" t="str">
            <v>000117-4148-01</v>
          </cell>
          <cell r="C437" t="str">
            <v xml:space="preserve">  Gasolina - INA n/ Ded.</v>
          </cell>
          <cell r="D437">
            <v>75.88</v>
          </cell>
          <cell r="E437">
            <v>0</v>
          </cell>
          <cell r="F437">
            <v>394.31</v>
          </cell>
          <cell r="G437">
            <v>0</v>
          </cell>
          <cell r="I437" t="str">
            <v>A</v>
          </cell>
          <cell r="J437">
            <v>75.88</v>
          </cell>
          <cell r="K437">
            <v>0</v>
          </cell>
          <cell r="L437">
            <v>394.31</v>
          </cell>
          <cell r="M437">
            <v>0</v>
          </cell>
          <cell r="N437">
            <v>75.88</v>
          </cell>
          <cell r="P437" t="str">
            <v>000117-4148-01</v>
          </cell>
          <cell r="Q437" t="str">
            <v xml:space="preserve">  Gasolina - INA n/ Ded.</v>
          </cell>
          <cell r="R437">
            <v>318.43</v>
          </cell>
          <cell r="S437">
            <v>0</v>
          </cell>
        </row>
        <row r="438">
          <cell r="A438">
            <v>858</v>
          </cell>
          <cell r="B438" t="str">
            <v>000117-4148-02</v>
          </cell>
          <cell r="C438" t="str">
            <v xml:space="preserve">  Gasóleo - IVA p/ Ded.</v>
          </cell>
          <cell r="D438">
            <v>243.19</v>
          </cell>
          <cell r="E438">
            <v>0</v>
          </cell>
          <cell r="F438">
            <v>4687.7</v>
          </cell>
          <cell r="G438">
            <v>0</v>
          </cell>
          <cell r="I438" t="str">
            <v>A</v>
          </cell>
          <cell r="J438">
            <v>243.19</v>
          </cell>
          <cell r="K438">
            <v>0</v>
          </cell>
          <cell r="L438">
            <v>4687.7</v>
          </cell>
          <cell r="M438">
            <v>0</v>
          </cell>
          <cell r="N438">
            <v>243.19</v>
          </cell>
          <cell r="P438" t="str">
            <v>000117-4148-02</v>
          </cell>
          <cell r="Q438" t="str">
            <v xml:space="preserve">  Gasóleo - IVA p/ Ded.</v>
          </cell>
          <cell r="R438">
            <v>4444.51</v>
          </cell>
          <cell r="S438">
            <v>0</v>
          </cell>
        </row>
        <row r="439">
          <cell r="A439">
            <v>862</v>
          </cell>
          <cell r="B439">
            <v>62216</v>
          </cell>
          <cell r="C439" t="str">
            <v>Livros e documentação técnica</v>
          </cell>
          <cell r="D439">
            <v>0</v>
          </cell>
          <cell r="E439">
            <v>0.37</v>
          </cell>
          <cell r="F439">
            <v>76.91</v>
          </cell>
          <cell r="G439">
            <v>0</v>
          </cell>
          <cell r="I439" t="str">
            <v>A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-0.37</v>
          </cell>
          <cell r="P439">
            <v>62216</v>
          </cell>
          <cell r="Q439" t="str">
            <v>Livros e documentação técnica</v>
          </cell>
          <cell r="R439">
            <v>77.28</v>
          </cell>
          <cell r="S439">
            <v>0</v>
          </cell>
        </row>
        <row r="440">
          <cell r="A440">
            <v>863</v>
          </cell>
          <cell r="B440" t="str">
            <v>000117-4151-02</v>
          </cell>
          <cell r="C440" t="str">
            <v xml:space="preserve">  Livros Técnicos</v>
          </cell>
          <cell r="D440">
            <v>0</v>
          </cell>
          <cell r="E440">
            <v>0.37</v>
          </cell>
          <cell r="F440">
            <v>76.91</v>
          </cell>
          <cell r="G440">
            <v>0</v>
          </cell>
          <cell r="I440" t="str">
            <v>A</v>
          </cell>
          <cell r="J440">
            <v>0</v>
          </cell>
          <cell r="K440">
            <v>0.37</v>
          </cell>
          <cell r="L440">
            <v>76.91</v>
          </cell>
          <cell r="M440">
            <v>0</v>
          </cell>
          <cell r="N440">
            <v>-0.37</v>
          </cell>
          <cell r="P440" t="str">
            <v>000117-4151-02</v>
          </cell>
          <cell r="Q440" t="str">
            <v xml:space="preserve">  Livros Técnicos</v>
          </cell>
          <cell r="R440">
            <v>77.28</v>
          </cell>
          <cell r="S440">
            <v>0</v>
          </cell>
        </row>
        <row r="441">
          <cell r="A441">
            <v>864</v>
          </cell>
          <cell r="B441">
            <v>62217</v>
          </cell>
          <cell r="C441" t="str">
            <v>Material de escritório</v>
          </cell>
          <cell r="D441">
            <v>0</v>
          </cell>
          <cell r="E441">
            <v>105.42</v>
          </cell>
          <cell r="F441">
            <v>6803.47</v>
          </cell>
          <cell r="G441">
            <v>0</v>
          </cell>
          <cell r="I441" t="str">
            <v>A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-105.42</v>
          </cell>
          <cell r="P441">
            <v>62217</v>
          </cell>
          <cell r="Q441" t="str">
            <v>Material de escritório</v>
          </cell>
          <cell r="R441">
            <v>6908.89</v>
          </cell>
          <cell r="S441">
            <v>0</v>
          </cell>
        </row>
        <row r="442">
          <cell r="A442">
            <v>865</v>
          </cell>
          <cell r="B442" t="str">
            <v>000117-4149-01</v>
          </cell>
          <cell r="C442" t="str">
            <v xml:space="preserve">  Material Escritório - IVA Ded.</v>
          </cell>
          <cell r="D442">
            <v>0</v>
          </cell>
          <cell r="E442">
            <v>106.2</v>
          </cell>
          <cell r="F442">
            <v>5949.37</v>
          </cell>
          <cell r="G442">
            <v>0</v>
          </cell>
          <cell r="I442" t="str">
            <v>A</v>
          </cell>
          <cell r="J442">
            <v>0</v>
          </cell>
          <cell r="K442">
            <v>106.2</v>
          </cell>
          <cell r="L442">
            <v>5949.37</v>
          </cell>
          <cell r="M442">
            <v>0</v>
          </cell>
          <cell r="N442">
            <v>-106.2</v>
          </cell>
          <cell r="P442" t="str">
            <v>000117-4149-01</v>
          </cell>
          <cell r="Q442" t="str">
            <v xml:space="preserve">  Material Escritório - IVA Ded.</v>
          </cell>
          <cell r="R442">
            <v>6055.57</v>
          </cell>
          <cell r="S442">
            <v>0</v>
          </cell>
        </row>
        <row r="443">
          <cell r="A443">
            <v>866</v>
          </cell>
          <cell r="B443" t="str">
            <v>000117-4149-02</v>
          </cell>
          <cell r="C443" t="str">
            <v xml:space="preserve">  Material Escritório - IVA Isento</v>
          </cell>
          <cell r="D443">
            <v>0.78</v>
          </cell>
          <cell r="E443">
            <v>0</v>
          </cell>
          <cell r="F443">
            <v>745.98</v>
          </cell>
          <cell r="G443">
            <v>0</v>
          </cell>
          <cell r="I443" t="str">
            <v>A</v>
          </cell>
          <cell r="J443">
            <v>0.78</v>
          </cell>
          <cell r="K443">
            <v>0</v>
          </cell>
          <cell r="L443">
            <v>745.98</v>
          </cell>
          <cell r="M443">
            <v>0</v>
          </cell>
          <cell r="N443">
            <v>0.78</v>
          </cell>
          <cell r="P443" t="str">
            <v>000117-4149-02</v>
          </cell>
          <cell r="Q443" t="str">
            <v xml:space="preserve">  Material Escritório - IVA Isento</v>
          </cell>
          <cell r="R443">
            <v>745.2</v>
          </cell>
          <cell r="S443">
            <v>0</v>
          </cell>
        </row>
        <row r="444">
          <cell r="A444">
            <v>867</v>
          </cell>
          <cell r="B444" t="str">
            <v>100107-4149-01</v>
          </cell>
          <cell r="C444" t="str">
            <v xml:space="preserve">  Livros de Cheques</v>
          </cell>
          <cell r="D444">
            <v>0</v>
          </cell>
          <cell r="E444">
            <v>0</v>
          </cell>
          <cell r="F444">
            <v>97.12</v>
          </cell>
          <cell r="G444">
            <v>0</v>
          </cell>
          <cell r="I444" t="str">
            <v>A</v>
          </cell>
          <cell r="J444">
            <v>0</v>
          </cell>
          <cell r="K444">
            <v>0</v>
          </cell>
          <cell r="L444">
            <v>97.12</v>
          </cell>
          <cell r="M444">
            <v>0</v>
          </cell>
          <cell r="N444">
            <v>0</v>
          </cell>
          <cell r="R444">
            <v>97.12</v>
          </cell>
          <cell r="S444">
            <v>0</v>
          </cell>
        </row>
        <row r="445">
          <cell r="A445">
            <v>868</v>
          </cell>
          <cell r="B445" t="str">
            <v>000117-4149-03</v>
          </cell>
          <cell r="C445" t="str">
            <v xml:space="preserve">  Impressos - IVA Isento</v>
          </cell>
          <cell r="D445">
            <v>0</v>
          </cell>
          <cell r="E445">
            <v>0</v>
          </cell>
          <cell r="F445">
            <v>11</v>
          </cell>
          <cell r="G445">
            <v>0</v>
          </cell>
          <cell r="I445" t="str">
            <v>A</v>
          </cell>
          <cell r="J445">
            <v>0</v>
          </cell>
          <cell r="K445">
            <v>0</v>
          </cell>
          <cell r="L445">
            <v>11</v>
          </cell>
          <cell r="M445">
            <v>0</v>
          </cell>
          <cell r="N445">
            <v>0</v>
          </cell>
          <cell r="P445" t="str">
            <v>000117-4149-03</v>
          </cell>
          <cell r="Q445" t="str">
            <v xml:space="preserve">  Impressos - IVA Isento</v>
          </cell>
          <cell r="R445">
            <v>11</v>
          </cell>
          <cell r="S445">
            <v>0</v>
          </cell>
        </row>
        <row r="446">
          <cell r="A446">
            <v>870</v>
          </cell>
          <cell r="B446">
            <v>62219</v>
          </cell>
          <cell r="C446" t="str">
            <v>Rendas e augueres</v>
          </cell>
          <cell r="D446">
            <v>609.79</v>
          </cell>
          <cell r="E446">
            <v>0</v>
          </cell>
          <cell r="F446">
            <v>14313.390000000001</v>
          </cell>
          <cell r="G446">
            <v>0</v>
          </cell>
          <cell r="I446" t="str">
            <v>A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609.79</v>
          </cell>
          <cell r="P446">
            <v>62219</v>
          </cell>
          <cell r="Q446" t="str">
            <v>Rendas e augueres</v>
          </cell>
          <cell r="R446">
            <v>13703.6</v>
          </cell>
          <cell r="S446">
            <v>0</v>
          </cell>
        </row>
        <row r="447">
          <cell r="A447">
            <v>871</v>
          </cell>
          <cell r="B447">
            <v>0</v>
          </cell>
          <cell r="C447" t="str">
            <v>Rendas de Casa</v>
          </cell>
          <cell r="D447">
            <v>0</v>
          </cell>
          <cell r="E447">
            <v>0</v>
          </cell>
          <cell r="F447">
            <v>728.42</v>
          </cell>
          <cell r="G447">
            <v>0</v>
          </cell>
          <cell r="I447" t="str">
            <v>A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P447">
            <v>0</v>
          </cell>
          <cell r="Q447" t="str">
            <v>Rendas de Casa</v>
          </cell>
          <cell r="R447">
            <v>728.42</v>
          </cell>
          <cell r="S447">
            <v>0</v>
          </cell>
        </row>
        <row r="448">
          <cell r="A448">
            <v>872</v>
          </cell>
          <cell r="B448" t="str">
            <v>100099-4166-01</v>
          </cell>
          <cell r="C448" t="str">
            <v xml:space="preserve">  CGD Lisboa</v>
          </cell>
          <cell r="D448">
            <v>0</v>
          </cell>
          <cell r="E448">
            <v>0</v>
          </cell>
          <cell r="F448">
            <v>534.4</v>
          </cell>
          <cell r="G448">
            <v>0</v>
          </cell>
          <cell r="I448" t="str">
            <v>A</v>
          </cell>
          <cell r="J448">
            <v>0</v>
          </cell>
          <cell r="K448">
            <v>0</v>
          </cell>
          <cell r="L448">
            <v>534.4</v>
          </cell>
          <cell r="M448">
            <v>0</v>
          </cell>
          <cell r="N448">
            <v>0</v>
          </cell>
          <cell r="P448" t="str">
            <v>100099-4166-01</v>
          </cell>
          <cell r="Q448" t="str">
            <v xml:space="preserve">  CGD Lisboa</v>
          </cell>
          <cell r="R448">
            <v>534.4</v>
          </cell>
          <cell r="S448">
            <v>0</v>
          </cell>
        </row>
        <row r="449">
          <cell r="A449">
            <v>873</v>
          </cell>
          <cell r="B449" t="str">
            <v>000117-4166-01</v>
          </cell>
          <cell r="C449" t="str">
            <v xml:space="preserve">  Outras rendas</v>
          </cell>
          <cell r="D449">
            <v>0</v>
          </cell>
          <cell r="E449">
            <v>0</v>
          </cell>
          <cell r="F449">
            <v>194.02</v>
          </cell>
          <cell r="G449">
            <v>0</v>
          </cell>
          <cell r="I449" t="str">
            <v>A</v>
          </cell>
          <cell r="J449">
            <v>0</v>
          </cell>
          <cell r="K449">
            <v>0</v>
          </cell>
          <cell r="L449">
            <v>194.02</v>
          </cell>
          <cell r="M449">
            <v>0</v>
          </cell>
          <cell r="N449">
            <v>0</v>
          </cell>
          <cell r="R449">
            <v>194.02</v>
          </cell>
          <cell r="S449">
            <v>0</v>
          </cell>
        </row>
        <row r="450">
          <cell r="A450">
            <v>874</v>
          </cell>
          <cell r="B450">
            <v>0</v>
          </cell>
          <cell r="C450" t="str">
            <v>Aluguer de Outro Equipamento</v>
          </cell>
          <cell r="D450">
            <v>609.79</v>
          </cell>
          <cell r="E450">
            <v>0</v>
          </cell>
          <cell r="F450">
            <v>13584.970000000001</v>
          </cell>
          <cell r="G450">
            <v>0</v>
          </cell>
          <cell r="I450" t="str">
            <v>A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609.79</v>
          </cell>
          <cell r="P450">
            <v>0</v>
          </cell>
          <cell r="Q450" t="str">
            <v>Aluguer de Outro Equipamento</v>
          </cell>
          <cell r="R450">
            <v>12975.18</v>
          </cell>
          <cell r="S450">
            <v>0</v>
          </cell>
        </row>
        <row r="451">
          <cell r="A451">
            <v>875</v>
          </cell>
          <cell r="B451" t="str">
            <v>000117-4167-01</v>
          </cell>
          <cell r="C451" t="str">
            <v xml:space="preserve">  Aluguer Equip. Informático - IVA Ded.</v>
          </cell>
          <cell r="D451">
            <v>0</v>
          </cell>
          <cell r="E451">
            <v>0</v>
          </cell>
          <cell r="F451">
            <v>7393.49</v>
          </cell>
          <cell r="G451">
            <v>0</v>
          </cell>
          <cell r="I451" t="str">
            <v>A</v>
          </cell>
          <cell r="J451">
            <v>0</v>
          </cell>
          <cell r="K451">
            <v>0</v>
          </cell>
          <cell r="L451">
            <v>7393.49</v>
          </cell>
          <cell r="M451">
            <v>0</v>
          </cell>
          <cell r="N451">
            <v>0</v>
          </cell>
          <cell r="R451">
            <v>7393.49</v>
          </cell>
          <cell r="S451">
            <v>0</v>
          </cell>
        </row>
        <row r="452">
          <cell r="A452">
            <v>876</v>
          </cell>
          <cell r="B452" t="str">
            <v>000117-4168-01</v>
          </cell>
          <cell r="C452" t="str">
            <v xml:space="preserve">  Aluguer viaturas - IVA n/Ded.</v>
          </cell>
          <cell r="D452">
            <v>490.69</v>
          </cell>
          <cell r="E452">
            <v>0</v>
          </cell>
          <cell r="F452">
            <v>5357.78</v>
          </cell>
          <cell r="G452">
            <v>0</v>
          </cell>
          <cell r="I452" t="str">
            <v>A</v>
          </cell>
          <cell r="J452">
            <v>490.69</v>
          </cell>
          <cell r="K452">
            <v>0</v>
          </cell>
          <cell r="L452">
            <v>5357.78</v>
          </cell>
          <cell r="M452">
            <v>0</v>
          </cell>
          <cell r="N452">
            <v>490.69</v>
          </cell>
          <cell r="P452" t="str">
            <v>000117-4168-01</v>
          </cell>
          <cell r="Q452" t="str">
            <v xml:space="preserve">  Aluguer O. Equip. - IVA n/Ded.</v>
          </cell>
          <cell r="R452">
            <v>4867.09</v>
          </cell>
          <cell r="S452">
            <v>0</v>
          </cell>
        </row>
        <row r="453">
          <cell r="A453">
            <v>877</v>
          </cell>
          <cell r="B453" t="str">
            <v>000117-4168-03</v>
          </cell>
          <cell r="C453" t="str">
            <v xml:space="preserve">  Aluguer viaturas - IVA Isento</v>
          </cell>
          <cell r="D453">
            <v>119.1</v>
          </cell>
          <cell r="E453">
            <v>0</v>
          </cell>
          <cell r="F453">
            <v>833.7</v>
          </cell>
          <cell r="G453">
            <v>0</v>
          </cell>
          <cell r="I453" t="str">
            <v>A</v>
          </cell>
          <cell r="J453">
            <v>119.1</v>
          </cell>
          <cell r="K453">
            <v>0</v>
          </cell>
          <cell r="L453">
            <v>833.7</v>
          </cell>
          <cell r="M453">
            <v>0</v>
          </cell>
          <cell r="N453">
            <v>119.1</v>
          </cell>
          <cell r="R453">
            <v>714.6</v>
          </cell>
          <cell r="S453">
            <v>0</v>
          </cell>
        </row>
        <row r="454">
          <cell r="A454">
            <v>880</v>
          </cell>
          <cell r="B454">
            <v>62221</v>
          </cell>
          <cell r="C454" t="str">
            <v xml:space="preserve">Despesas de representação </v>
          </cell>
          <cell r="D454">
            <v>326.17</v>
          </cell>
          <cell r="E454">
            <v>0</v>
          </cell>
          <cell r="F454">
            <v>5066.49</v>
          </cell>
          <cell r="G454">
            <v>0</v>
          </cell>
          <cell r="I454" t="str">
            <v>A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326.17</v>
          </cell>
          <cell r="P454">
            <v>62221</v>
          </cell>
          <cell r="Q454" t="str">
            <v xml:space="preserve">Despesas de representação </v>
          </cell>
          <cell r="R454">
            <v>4740.32</v>
          </cell>
          <cell r="S454">
            <v>0</v>
          </cell>
        </row>
        <row r="455">
          <cell r="A455">
            <v>881</v>
          </cell>
          <cell r="B455" t="str">
            <v>000117-4184-01</v>
          </cell>
          <cell r="C455" t="str">
            <v xml:space="preserve">  Despesas de Representação</v>
          </cell>
          <cell r="D455">
            <v>326.17</v>
          </cell>
          <cell r="E455">
            <v>0</v>
          </cell>
          <cell r="F455">
            <v>4588.54</v>
          </cell>
          <cell r="G455">
            <v>0</v>
          </cell>
          <cell r="I455" t="str">
            <v>A</v>
          </cell>
          <cell r="J455">
            <v>326.17</v>
          </cell>
          <cell r="K455">
            <v>0</v>
          </cell>
          <cell r="L455">
            <v>4588.54</v>
          </cell>
          <cell r="M455">
            <v>0</v>
          </cell>
          <cell r="N455">
            <v>326.17</v>
          </cell>
          <cell r="P455" t="str">
            <v>000117-4184-01</v>
          </cell>
          <cell r="Q455" t="str">
            <v xml:space="preserve">  Despesas de Representação</v>
          </cell>
          <cell r="R455">
            <v>4262.37</v>
          </cell>
          <cell r="S455">
            <v>0</v>
          </cell>
        </row>
        <row r="456">
          <cell r="A456">
            <v>882</v>
          </cell>
          <cell r="B456" t="str">
            <v>000117-4184-02</v>
          </cell>
          <cell r="C456" t="str">
            <v xml:space="preserve">  Despesas de Representação - IVA 21%</v>
          </cell>
          <cell r="D456">
            <v>0</v>
          </cell>
          <cell r="E456">
            <v>0</v>
          </cell>
          <cell r="F456">
            <v>477.95</v>
          </cell>
          <cell r="G456">
            <v>0</v>
          </cell>
          <cell r="I456" t="str">
            <v>A</v>
          </cell>
          <cell r="J456">
            <v>0</v>
          </cell>
          <cell r="K456">
            <v>0</v>
          </cell>
          <cell r="L456">
            <v>477.95</v>
          </cell>
          <cell r="M456">
            <v>0</v>
          </cell>
          <cell r="N456">
            <v>0</v>
          </cell>
          <cell r="R456">
            <v>477.95</v>
          </cell>
          <cell r="S456">
            <v>0</v>
          </cell>
        </row>
        <row r="457">
          <cell r="A457">
            <v>883</v>
          </cell>
          <cell r="B457">
            <v>62222</v>
          </cell>
          <cell r="C457" t="str">
            <v xml:space="preserve">Comunicação </v>
          </cell>
          <cell r="D457">
            <v>882.45</v>
          </cell>
          <cell r="E457">
            <v>0</v>
          </cell>
          <cell r="F457">
            <v>14239.199999999999</v>
          </cell>
          <cell r="G457">
            <v>0</v>
          </cell>
          <cell r="I457" t="str">
            <v>A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882.45</v>
          </cell>
          <cell r="P457">
            <v>62222</v>
          </cell>
          <cell r="Q457" t="str">
            <v xml:space="preserve">Comunicação </v>
          </cell>
          <cell r="R457">
            <v>13356.75</v>
          </cell>
          <cell r="S457">
            <v>0</v>
          </cell>
        </row>
        <row r="458">
          <cell r="A458">
            <v>884</v>
          </cell>
          <cell r="B458" t="str">
            <v>000117-4169-01</v>
          </cell>
          <cell r="C458" t="str">
            <v xml:space="preserve">  Correio IVA Isento</v>
          </cell>
          <cell r="D458">
            <v>0</v>
          </cell>
          <cell r="E458">
            <v>247.58</v>
          </cell>
          <cell r="F458">
            <v>523.66999999999996</v>
          </cell>
          <cell r="G458">
            <v>0</v>
          </cell>
          <cell r="I458" t="str">
            <v>A</v>
          </cell>
          <cell r="J458">
            <v>0</v>
          </cell>
          <cell r="K458">
            <v>247.58</v>
          </cell>
          <cell r="L458">
            <v>523.66999999999996</v>
          </cell>
          <cell r="M458">
            <v>0</v>
          </cell>
          <cell r="N458">
            <v>-247.58</v>
          </cell>
          <cell r="P458" t="str">
            <v>000117-4169-01</v>
          </cell>
          <cell r="Q458" t="str">
            <v xml:space="preserve">  Correio IVA Isento</v>
          </cell>
          <cell r="R458">
            <v>771.25</v>
          </cell>
          <cell r="S458">
            <v>0</v>
          </cell>
        </row>
        <row r="459">
          <cell r="A459">
            <v>885</v>
          </cell>
          <cell r="B459" t="str">
            <v>000117-4169-02</v>
          </cell>
          <cell r="C459" t="str">
            <v xml:space="preserve">  Correio IVA Ded.</v>
          </cell>
          <cell r="D459">
            <v>0</v>
          </cell>
          <cell r="E459">
            <v>62.85</v>
          </cell>
          <cell r="F459">
            <v>0</v>
          </cell>
          <cell r="G459">
            <v>0</v>
          </cell>
          <cell r="I459" t="str">
            <v>A</v>
          </cell>
          <cell r="J459">
            <v>0</v>
          </cell>
          <cell r="K459">
            <v>62.85</v>
          </cell>
          <cell r="L459">
            <v>0</v>
          </cell>
          <cell r="M459">
            <v>0</v>
          </cell>
          <cell r="N459">
            <v>-62.85</v>
          </cell>
          <cell r="P459" t="str">
            <v>000117-4169-02</v>
          </cell>
          <cell r="Q459" t="str">
            <v xml:space="preserve">  Correio IVA Ded.</v>
          </cell>
          <cell r="R459">
            <v>62.85</v>
          </cell>
          <cell r="S459">
            <v>0</v>
          </cell>
        </row>
        <row r="460">
          <cell r="A460">
            <v>886</v>
          </cell>
          <cell r="B460" t="str">
            <v>000117-4169-03</v>
          </cell>
          <cell r="C460" t="str">
            <v xml:space="preserve">  Telefone - IVA Ded. </v>
          </cell>
          <cell r="D460">
            <v>1191.1600000000001</v>
          </cell>
          <cell r="E460">
            <v>0</v>
          </cell>
          <cell r="F460">
            <v>13706.3</v>
          </cell>
          <cell r="G460">
            <v>0</v>
          </cell>
          <cell r="I460" t="str">
            <v>A</v>
          </cell>
          <cell r="J460">
            <v>1191.1600000000001</v>
          </cell>
          <cell r="K460">
            <v>0</v>
          </cell>
          <cell r="L460">
            <v>13706.3</v>
          </cell>
          <cell r="M460">
            <v>0</v>
          </cell>
          <cell r="N460">
            <v>1191.1600000000001</v>
          </cell>
          <cell r="P460" t="str">
            <v>000117-4169-03</v>
          </cell>
          <cell r="Q460" t="str">
            <v xml:space="preserve">  Telefone - IVA Ded. </v>
          </cell>
          <cell r="R460">
            <v>12515.14</v>
          </cell>
          <cell r="S460">
            <v>0</v>
          </cell>
        </row>
        <row r="461">
          <cell r="A461">
            <v>887</v>
          </cell>
          <cell r="B461" t="str">
            <v>000117-4169-01</v>
          </cell>
          <cell r="C461" t="str">
            <v xml:space="preserve">  Telefone - IVA n/sujeito</v>
          </cell>
          <cell r="D461">
            <v>1.72</v>
          </cell>
          <cell r="E461">
            <v>0</v>
          </cell>
          <cell r="F461">
            <v>9.2299999999999986</v>
          </cell>
          <cell r="G461">
            <v>0</v>
          </cell>
          <cell r="I461" t="str">
            <v>A</v>
          </cell>
          <cell r="J461">
            <v>1.72</v>
          </cell>
          <cell r="K461">
            <v>0</v>
          </cell>
          <cell r="L461">
            <v>9.2299999999999986</v>
          </cell>
          <cell r="M461">
            <v>0</v>
          </cell>
          <cell r="N461">
            <v>1.72</v>
          </cell>
          <cell r="P461" t="str">
            <v>000117-4169-01</v>
          </cell>
          <cell r="Q461" t="str">
            <v xml:space="preserve">  Telefone - IVA n/sujeito</v>
          </cell>
          <cell r="R461">
            <v>7.51</v>
          </cell>
          <cell r="S461">
            <v>0</v>
          </cell>
        </row>
        <row r="462">
          <cell r="A462">
            <v>888</v>
          </cell>
          <cell r="B462">
            <v>62223</v>
          </cell>
          <cell r="C462" t="str">
            <v>Seguros</v>
          </cell>
          <cell r="D462">
            <v>786.3</v>
          </cell>
          <cell r="E462">
            <v>0</v>
          </cell>
          <cell r="F462">
            <v>10217.01</v>
          </cell>
          <cell r="G462">
            <v>0</v>
          </cell>
          <cell r="I462" t="str">
            <v>A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786.3</v>
          </cell>
          <cell r="P462">
            <v>62223</v>
          </cell>
          <cell r="Q462" t="str">
            <v>Seguros</v>
          </cell>
          <cell r="R462">
            <v>9430.7099999999991</v>
          </cell>
          <cell r="S462">
            <v>0</v>
          </cell>
        </row>
        <row r="463">
          <cell r="A463">
            <v>889</v>
          </cell>
          <cell r="B463" t="str">
            <v>000117-4212-01</v>
          </cell>
          <cell r="C463" t="str">
            <v xml:space="preserve">  Seguro de Material de Transporte</v>
          </cell>
          <cell r="D463">
            <v>766.16</v>
          </cell>
          <cell r="E463">
            <v>0</v>
          </cell>
          <cell r="F463">
            <v>9958.2000000000007</v>
          </cell>
          <cell r="G463">
            <v>0</v>
          </cell>
          <cell r="I463" t="str">
            <v>A</v>
          </cell>
          <cell r="J463">
            <v>766.16</v>
          </cell>
          <cell r="K463">
            <v>0</v>
          </cell>
          <cell r="L463">
            <v>9958.2000000000007</v>
          </cell>
          <cell r="M463">
            <v>0</v>
          </cell>
          <cell r="N463">
            <v>766.16</v>
          </cell>
          <cell r="P463" t="str">
            <v>000117-4212-01</v>
          </cell>
          <cell r="Q463" t="str">
            <v xml:space="preserve">  Seguro de Material de Transporte</v>
          </cell>
          <cell r="R463">
            <v>9192.0400000000009</v>
          </cell>
          <cell r="S463">
            <v>0</v>
          </cell>
        </row>
        <row r="464">
          <cell r="A464">
            <v>890</v>
          </cell>
          <cell r="B464" t="str">
            <v>000117-4215-01</v>
          </cell>
          <cell r="C464" t="str">
            <v xml:space="preserve">  Outros Seguros</v>
          </cell>
          <cell r="D464">
            <v>20.14</v>
          </cell>
          <cell r="E464">
            <v>0</v>
          </cell>
          <cell r="F464">
            <v>258.81</v>
          </cell>
          <cell r="G464">
            <v>0</v>
          </cell>
          <cell r="I464" t="str">
            <v>A</v>
          </cell>
          <cell r="J464">
            <v>20.14</v>
          </cell>
          <cell r="K464">
            <v>0</v>
          </cell>
          <cell r="L464">
            <v>258.81</v>
          </cell>
          <cell r="M464">
            <v>0</v>
          </cell>
          <cell r="N464">
            <v>20.14</v>
          </cell>
          <cell r="P464" t="str">
            <v>000117-4215-01</v>
          </cell>
          <cell r="Q464" t="str">
            <v xml:space="preserve">  Outros Seguros</v>
          </cell>
          <cell r="R464">
            <v>238.67</v>
          </cell>
          <cell r="S464">
            <v>0</v>
          </cell>
        </row>
        <row r="465">
          <cell r="A465">
            <v>894</v>
          </cell>
          <cell r="B465">
            <v>62227</v>
          </cell>
          <cell r="C465" t="str">
            <v>Deslocações e estadas</v>
          </cell>
          <cell r="D465">
            <v>321.39999999999998</v>
          </cell>
          <cell r="E465">
            <v>0</v>
          </cell>
          <cell r="F465">
            <v>7930.5599999999995</v>
          </cell>
          <cell r="G465">
            <v>0</v>
          </cell>
          <cell r="I465" t="str">
            <v>A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321.39999999999998</v>
          </cell>
          <cell r="P465">
            <v>62227</v>
          </cell>
          <cell r="Q465" t="str">
            <v>Deslocações e estadas</v>
          </cell>
          <cell r="R465">
            <v>7609.16</v>
          </cell>
          <cell r="S465">
            <v>0</v>
          </cell>
        </row>
        <row r="466">
          <cell r="A466">
            <v>895</v>
          </cell>
          <cell r="B466">
            <v>0</v>
          </cell>
          <cell r="C466" t="str">
            <v>Deslocações Locais</v>
          </cell>
          <cell r="D466">
            <v>39.5</v>
          </cell>
          <cell r="E466">
            <v>0</v>
          </cell>
          <cell r="F466">
            <v>501.02</v>
          </cell>
          <cell r="G466">
            <v>0</v>
          </cell>
          <cell r="I466" t="str">
            <v>A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39.5</v>
          </cell>
          <cell r="P466">
            <v>0</v>
          </cell>
          <cell r="Q466" t="str">
            <v>Deslocações Locais</v>
          </cell>
          <cell r="R466">
            <v>461.52</v>
          </cell>
          <cell r="S466">
            <v>0</v>
          </cell>
        </row>
        <row r="467">
          <cell r="A467">
            <v>896</v>
          </cell>
          <cell r="B467" t="str">
            <v>000117-4183-01</v>
          </cell>
          <cell r="C467" t="str">
            <v xml:space="preserve">  Estacionamentos</v>
          </cell>
          <cell r="D467">
            <v>0</v>
          </cell>
          <cell r="E467">
            <v>0</v>
          </cell>
          <cell r="F467">
            <v>156.5</v>
          </cell>
          <cell r="G467">
            <v>0</v>
          </cell>
          <cell r="I467" t="str">
            <v>A</v>
          </cell>
          <cell r="J467">
            <v>0</v>
          </cell>
          <cell r="K467">
            <v>0</v>
          </cell>
          <cell r="L467">
            <v>156.5</v>
          </cell>
          <cell r="M467">
            <v>0</v>
          </cell>
          <cell r="N467">
            <v>0</v>
          </cell>
          <cell r="P467" t="str">
            <v>000117-4183-01</v>
          </cell>
          <cell r="Q467" t="str">
            <v xml:space="preserve">  Estacionamentos</v>
          </cell>
          <cell r="R467">
            <v>156.5</v>
          </cell>
          <cell r="S467">
            <v>0</v>
          </cell>
        </row>
        <row r="468">
          <cell r="A468">
            <v>897</v>
          </cell>
          <cell r="B468" t="str">
            <v>000117-4183-02</v>
          </cell>
          <cell r="C468" t="str">
            <v xml:space="preserve">  Outros</v>
          </cell>
          <cell r="D468">
            <v>39.5</v>
          </cell>
          <cell r="E468">
            <v>0</v>
          </cell>
          <cell r="F468">
            <v>344.52</v>
          </cell>
          <cell r="G468">
            <v>0</v>
          </cell>
          <cell r="I468" t="str">
            <v>A</v>
          </cell>
          <cell r="J468">
            <v>39.5</v>
          </cell>
          <cell r="K468">
            <v>0</v>
          </cell>
          <cell r="L468">
            <v>344.52</v>
          </cell>
          <cell r="M468">
            <v>0</v>
          </cell>
          <cell r="N468">
            <v>39.5</v>
          </cell>
          <cell r="P468" t="str">
            <v>000117-4183-02</v>
          </cell>
          <cell r="Q468" t="str">
            <v xml:space="preserve">  Outros</v>
          </cell>
          <cell r="R468">
            <v>305.02</v>
          </cell>
          <cell r="S468">
            <v>0</v>
          </cell>
        </row>
        <row r="469">
          <cell r="A469">
            <v>898</v>
          </cell>
          <cell r="B469">
            <v>0</v>
          </cell>
          <cell r="C469" t="str">
            <v>Deslocações e Estadas no Pais</v>
          </cell>
          <cell r="D469">
            <v>281.89999999999998</v>
          </cell>
          <cell r="E469">
            <v>0</v>
          </cell>
          <cell r="F469">
            <v>4520.6899999999996</v>
          </cell>
          <cell r="G469">
            <v>0</v>
          </cell>
          <cell r="I469" t="str">
            <v>A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281.89999999999998</v>
          </cell>
          <cell r="P469">
            <v>0</v>
          </cell>
          <cell r="Q469" t="str">
            <v>Deslocações e Estadas no Pais</v>
          </cell>
          <cell r="R469">
            <v>4238.79</v>
          </cell>
          <cell r="S469">
            <v>0</v>
          </cell>
        </row>
        <row r="470">
          <cell r="A470">
            <v>899</v>
          </cell>
          <cell r="B470" t="str">
            <v>000117-4172-02</v>
          </cell>
          <cell r="C470" t="str">
            <v xml:space="preserve">  Portagens</v>
          </cell>
          <cell r="D470">
            <v>235.1</v>
          </cell>
          <cell r="E470">
            <v>0</v>
          </cell>
          <cell r="F470">
            <v>1977.63</v>
          </cell>
          <cell r="G470">
            <v>0</v>
          </cell>
          <cell r="I470" t="str">
            <v>A</v>
          </cell>
          <cell r="J470">
            <v>235.1</v>
          </cell>
          <cell r="K470">
            <v>0</v>
          </cell>
          <cell r="L470">
            <v>1977.63</v>
          </cell>
          <cell r="M470">
            <v>0</v>
          </cell>
          <cell r="N470">
            <v>235.1</v>
          </cell>
          <cell r="P470" t="str">
            <v>000117-4172-02</v>
          </cell>
          <cell r="Q470" t="str">
            <v xml:space="preserve">  Portagens</v>
          </cell>
          <cell r="R470">
            <v>1742.53</v>
          </cell>
          <cell r="S470">
            <v>0</v>
          </cell>
        </row>
        <row r="471">
          <cell r="A471">
            <v>900</v>
          </cell>
          <cell r="B471" t="str">
            <v>000117-4172-01</v>
          </cell>
          <cell r="C471" t="str">
            <v xml:space="preserve">  Transportes</v>
          </cell>
          <cell r="D471">
            <v>0</v>
          </cell>
          <cell r="E471">
            <v>0</v>
          </cell>
          <cell r="F471">
            <v>1912.29</v>
          </cell>
          <cell r="G471">
            <v>0</v>
          </cell>
          <cell r="I471" t="str">
            <v>A</v>
          </cell>
          <cell r="J471">
            <v>0</v>
          </cell>
          <cell r="K471">
            <v>0</v>
          </cell>
          <cell r="L471">
            <v>1912.29</v>
          </cell>
          <cell r="M471">
            <v>0</v>
          </cell>
          <cell r="N471">
            <v>0</v>
          </cell>
          <cell r="P471" t="str">
            <v>000117-4172-01</v>
          </cell>
          <cell r="Q471" t="str">
            <v xml:space="preserve">  Transportes</v>
          </cell>
          <cell r="R471">
            <v>1912.29</v>
          </cell>
          <cell r="S471">
            <v>0</v>
          </cell>
        </row>
        <row r="472">
          <cell r="A472">
            <v>902</v>
          </cell>
          <cell r="B472" t="str">
            <v>000117-4172-04</v>
          </cell>
          <cell r="C472" t="str">
            <v xml:space="preserve">  Pag. Kilómetros</v>
          </cell>
          <cell r="D472">
            <v>0</v>
          </cell>
          <cell r="E472">
            <v>0</v>
          </cell>
          <cell r="F472">
            <v>83.79</v>
          </cell>
          <cell r="G472">
            <v>0</v>
          </cell>
          <cell r="I472" t="str">
            <v>A</v>
          </cell>
          <cell r="J472">
            <v>0</v>
          </cell>
          <cell r="K472">
            <v>0</v>
          </cell>
          <cell r="L472">
            <v>83.79</v>
          </cell>
          <cell r="M472">
            <v>0</v>
          </cell>
          <cell r="N472">
            <v>0</v>
          </cell>
          <cell r="P472" t="str">
            <v>000117-4172-04</v>
          </cell>
          <cell r="Q472" t="str">
            <v xml:space="preserve">  Pag. Kilómetros</v>
          </cell>
          <cell r="R472">
            <v>83.79</v>
          </cell>
          <cell r="S472">
            <v>0</v>
          </cell>
        </row>
        <row r="473">
          <cell r="A473">
            <v>903</v>
          </cell>
          <cell r="B473" t="str">
            <v>000117-4174-01</v>
          </cell>
          <cell r="C473" t="str">
            <v xml:space="preserve">  Ajudas de Custo</v>
          </cell>
          <cell r="D473">
            <v>46.8</v>
          </cell>
          <cell r="E473">
            <v>0</v>
          </cell>
          <cell r="F473">
            <v>364.2</v>
          </cell>
          <cell r="G473">
            <v>0</v>
          </cell>
          <cell r="I473" t="str">
            <v>A</v>
          </cell>
          <cell r="J473">
            <v>46.8</v>
          </cell>
          <cell r="K473">
            <v>0</v>
          </cell>
          <cell r="L473">
            <v>364.2</v>
          </cell>
          <cell r="M473">
            <v>0</v>
          </cell>
          <cell r="N473">
            <v>46.8</v>
          </cell>
          <cell r="P473" t="str">
            <v>000117-4174-01</v>
          </cell>
          <cell r="Q473" t="str">
            <v xml:space="preserve">  Ajudas de Custo</v>
          </cell>
          <cell r="R473">
            <v>317.39999999999998</v>
          </cell>
          <cell r="S473">
            <v>0</v>
          </cell>
        </row>
        <row r="474">
          <cell r="A474">
            <v>904</v>
          </cell>
          <cell r="B474" t="str">
            <v>000117-4175-01</v>
          </cell>
          <cell r="C474" t="str">
            <v xml:space="preserve">  Despesas de Alojamento</v>
          </cell>
          <cell r="D474">
            <v>0</v>
          </cell>
          <cell r="E474">
            <v>0</v>
          </cell>
          <cell r="F474">
            <v>52.5</v>
          </cell>
          <cell r="G474">
            <v>0</v>
          </cell>
          <cell r="I474" t="str">
            <v>A</v>
          </cell>
          <cell r="J474">
            <v>0</v>
          </cell>
          <cell r="K474">
            <v>0</v>
          </cell>
          <cell r="L474">
            <v>52.5</v>
          </cell>
          <cell r="M474">
            <v>0</v>
          </cell>
          <cell r="N474">
            <v>0</v>
          </cell>
          <cell r="P474" t="str">
            <v>000117-4175-01</v>
          </cell>
          <cell r="Q474" t="str">
            <v xml:space="preserve">  Despesas de Alojamento</v>
          </cell>
          <cell r="R474">
            <v>52.5</v>
          </cell>
          <cell r="S474">
            <v>0</v>
          </cell>
        </row>
        <row r="475">
          <cell r="A475">
            <v>905</v>
          </cell>
          <cell r="B475" t="str">
            <v>000117-4176-01</v>
          </cell>
          <cell r="C475" t="str">
            <v xml:space="preserve">  Outras Despesas</v>
          </cell>
          <cell r="D475">
            <v>0</v>
          </cell>
          <cell r="E475">
            <v>0</v>
          </cell>
          <cell r="F475">
            <v>130.28</v>
          </cell>
          <cell r="G475">
            <v>0</v>
          </cell>
          <cell r="I475" t="str">
            <v>A</v>
          </cell>
          <cell r="J475">
            <v>0</v>
          </cell>
          <cell r="K475">
            <v>0</v>
          </cell>
          <cell r="L475">
            <v>130.28</v>
          </cell>
          <cell r="M475">
            <v>0</v>
          </cell>
          <cell r="N475">
            <v>0</v>
          </cell>
          <cell r="P475" t="str">
            <v>000117-4176-01</v>
          </cell>
          <cell r="Q475" t="str">
            <v xml:space="preserve">  Outras Despesas</v>
          </cell>
          <cell r="R475">
            <v>130.28</v>
          </cell>
          <cell r="S475">
            <v>0</v>
          </cell>
        </row>
        <row r="476">
          <cell r="A476">
            <v>906</v>
          </cell>
          <cell r="B476">
            <v>0</v>
          </cell>
          <cell r="C476" t="str">
            <v>Deslocações e Estadas no Estrangeiro</v>
          </cell>
          <cell r="D476">
            <v>0</v>
          </cell>
          <cell r="E476">
            <v>0</v>
          </cell>
          <cell r="F476">
            <v>2908.85</v>
          </cell>
          <cell r="G476">
            <v>0</v>
          </cell>
          <cell r="I476" t="str">
            <v>A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P476">
            <v>0</v>
          </cell>
          <cell r="Q476" t="str">
            <v>Deslocações e Estadas no Estrangeiro</v>
          </cell>
          <cell r="R476">
            <v>2908.85</v>
          </cell>
          <cell r="S476">
            <v>0</v>
          </cell>
        </row>
        <row r="477">
          <cell r="A477">
            <v>907</v>
          </cell>
          <cell r="B477" t="str">
            <v>000117-4178-01</v>
          </cell>
          <cell r="C477" t="str">
            <v xml:space="preserve">  Transportes</v>
          </cell>
          <cell r="D477">
            <v>0</v>
          </cell>
          <cell r="E477">
            <v>0</v>
          </cell>
          <cell r="F477">
            <v>2412.4499999999998</v>
          </cell>
          <cell r="G477">
            <v>0</v>
          </cell>
          <cell r="I477" t="str">
            <v>A</v>
          </cell>
          <cell r="J477">
            <v>0</v>
          </cell>
          <cell r="K477">
            <v>0</v>
          </cell>
          <cell r="L477">
            <v>2412.4499999999998</v>
          </cell>
          <cell r="M477">
            <v>0</v>
          </cell>
          <cell r="N477">
            <v>0</v>
          </cell>
          <cell r="P477" t="str">
            <v>000117-4178-01</v>
          </cell>
          <cell r="Q477" t="str">
            <v xml:space="preserve">  Transportes</v>
          </cell>
          <cell r="R477">
            <v>2412.4499999999998</v>
          </cell>
          <cell r="S477">
            <v>0</v>
          </cell>
        </row>
        <row r="478">
          <cell r="A478">
            <v>908</v>
          </cell>
          <cell r="B478" t="str">
            <v>000117-4180-01</v>
          </cell>
          <cell r="C478" t="str">
            <v xml:space="preserve">  Ajudas de Custo</v>
          </cell>
          <cell r="D478">
            <v>0</v>
          </cell>
          <cell r="E478">
            <v>0</v>
          </cell>
          <cell r="F478">
            <v>318.39999999999998</v>
          </cell>
          <cell r="G478">
            <v>0</v>
          </cell>
          <cell r="I478" t="str">
            <v>A</v>
          </cell>
          <cell r="J478">
            <v>0</v>
          </cell>
          <cell r="K478">
            <v>0</v>
          </cell>
          <cell r="L478">
            <v>318.39999999999998</v>
          </cell>
          <cell r="M478">
            <v>0</v>
          </cell>
          <cell r="N478">
            <v>0</v>
          </cell>
          <cell r="P478" t="str">
            <v>000117-4180-01</v>
          </cell>
          <cell r="Q478" t="str">
            <v xml:space="preserve">  Ajudas de Custo</v>
          </cell>
          <cell r="R478">
            <v>318.39999999999998</v>
          </cell>
          <cell r="S478">
            <v>0</v>
          </cell>
        </row>
        <row r="479">
          <cell r="A479">
            <v>909</v>
          </cell>
          <cell r="B479" t="str">
            <v>000117-4181-01</v>
          </cell>
          <cell r="C479" t="str">
            <v xml:space="preserve">  Despesas Alojamento</v>
          </cell>
          <cell r="D479">
            <v>0</v>
          </cell>
          <cell r="E479">
            <v>0</v>
          </cell>
          <cell r="F479">
            <v>178</v>
          </cell>
          <cell r="G479">
            <v>0</v>
          </cell>
          <cell r="I479" t="str">
            <v>A</v>
          </cell>
          <cell r="J479">
            <v>0</v>
          </cell>
          <cell r="K479">
            <v>0</v>
          </cell>
          <cell r="L479">
            <v>178</v>
          </cell>
          <cell r="M479">
            <v>0</v>
          </cell>
          <cell r="N479">
            <v>0</v>
          </cell>
          <cell r="P479" t="str">
            <v>000117-4181-01</v>
          </cell>
          <cell r="Q479" t="str">
            <v xml:space="preserve">  Despesas Alojamento</v>
          </cell>
          <cell r="R479">
            <v>178</v>
          </cell>
          <cell r="S479">
            <v>0</v>
          </cell>
        </row>
        <row r="480">
          <cell r="A480">
            <v>910</v>
          </cell>
          <cell r="B480">
            <v>62228</v>
          </cell>
          <cell r="C480" t="str">
            <v>Comissões</v>
          </cell>
          <cell r="D480">
            <v>320.32</v>
          </cell>
          <cell r="E480">
            <v>0</v>
          </cell>
          <cell r="F480">
            <v>3160.7099999999996</v>
          </cell>
          <cell r="G480">
            <v>0</v>
          </cell>
          <cell r="I480" t="str">
            <v>A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320.32</v>
          </cell>
          <cell r="P480">
            <v>62228</v>
          </cell>
          <cell r="Q480" t="str">
            <v>Comissões</v>
          </cell>
          <cell r="R480">
            <v>2840.39</v>
          </cell>
          <cell r="S480">
            <v>0</v>
          </cell>
        </row>
        <row r="481">
          <cell r="A481">
            <v>911</v>
          </cell>
          <cell r="B481">
            <v>0</v>
          </cell>
          <cell r="C481" t="str">
            <v>Deposito e Guarda de Valores</v>
          </cell>
          <cell r="D481">
            <v>12.33</v>
          </cell>
          <cell r="E481">
            <v>0</v>
          </cell>
          <cell r="F481">
            <v>12.33</v>
          </cell>
          <cell r="G481">
            <v>0</v>
          </cell>
          <cell r="I481" t="str">
            <v>A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12.33</v>
          </cell>
          <cell r="P481">
            <v>0</v>
          </cell>
          <cell r="Q481" t="str">
            <v>Deposito e Guarda de Valores</v>
          </cell>
          <cell r="S481">
            <v>0</v>
          </cell>
        </row>
        <row r="482">
          <cell r="A482">
            <v>912</v>
          </cell>
          <cell r="B482" t="str">
            <v>100107-3658-01</v>
          </cell>
          <cell r="C482" t="str">
            <v xml:space="preserve">  Caixa Geral de Depósitos</v>
          </cell>
          <cell r="D482">
            <v>12.33</v>
          </cell>
          <cell r="E482">
            <v>0</v>
          </cell>
          <cell r="F482">
            <v>12.33</v>
          </cell>
          <cell r="G482">
            <v>0</v>
          </cell>
          <cell r="I482" t="str">
            <v>A</v>
          </cell>
          <cell r="J482">
            <v>12.33</v>
          </cell>
          <cell r="K482">
            <v>0</v>
          </cell>
          <cell r="L482">
            <v>12.33</v>
          </cell>
          <cell r="M482">
            <v>0</v>
          </cell>
          <cell r="N482">
            <v>12.33</v>
          </cell>
        </row>
        <row r="483">
          <cell r="A483">
            <v>913</v>
          </cell>
          <cell r="B483">
            <v>0</v>
          </cell>
          <cell r="C483" t="str">
            <v>Movimentação de Títulos</v>
          </cell>
          <cell r="D483">
            <v>0</v>
          </cell>
          <cell r="E483">
            <v>5.45</v>
          </cell>
          <cell r="F483">
            <v>2507.3999999999996</v>
          </cell>
          <cell r="G483">
            <v>0</v>
          </cell>
          <cell r="I483" t="str">
            <v>A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-5.45</v>
          </cell>
          <cell r="P483">
            <v>0</v>
          </cell>
          <cell r="Q483" t="str">
            <v>Movimentação de Títulos</v>
          </cell>
          <cell r="R483">
            <v>2512.85</v>
          </cell>
          <cell r="S483">
            <v>0</v>
          </cell>
        </row>
        <row r="484">
          <cell r="A484">
            <v>914</v>
          </cell>
          <cell r="B484" t="str">
            <v>100107-3663-01</v>
          </cell>
          <cell r="C484" t="str">
            <v xml:space="preserve">  Comissão Operações - CGD</v>
          </cell>
          <cell r="D484">
            <v>0</v>
          </cell>
          <cell r="E484">
            <v>0.66</v>
          </cell>
          <cell r="F484">
            <v>264.95</v>
          </cell>
          <cell r="G484">
            <v>0</v>
          </cell>
          <cell r="I484" t="str">
            <v>A</v>
          </cell>
          <cell r="J484">
            <v>0</v>
          </cell>
          <cell r="K484">
            <v>0.66</v>
          </cell>
          <cell r="L484">
            <v>264.95</v>
          </cell>
          <cell r="M484">
            <v>0</v>
          </cell>
          <cell r="N484">
            <v>-0.66</v>
          </cell>
          <cell r="P484" t="str">
            <v>100107-3663-01</v>
          </cell>
          <cell r="Q484" t="str">
            <v xml:space="preserve">  Comissão Operações - CGD</v>
          </cell>
          <cell r="R484">
            <v>265.61</v>
          </cell>
          <cell r="S484">
            <v>0</v>
          </cell>
        </row>
        <row r="485">
          <cell r="A485">
            <v>915</v>
          </cell>
          <cell r="B485" t="str">
            <v>000018-3663-01</v>
          </cell>
          <cell r="C485" t="str">
            <v xml:space="preserve">  Comissão Operações - Caixa BI</v>
          </cell>
          <cell r="D485">
            <v>0</v>
          </cell>
          <cell r="E485">
            <v>0</v>
          </cell>
          <cell r="F485">
            <v>2202.23</v>
          </cell>
          <cell r="G485">
            <v>0</v>
          </cell>
          <cell r="I485" t="str">
            <v>A</v>
          </cell>
          <cell r="J485">
            <v>0</v>
          </cell>
          <cell r="K485">
            <v>0</v>
          </cell>
          <cell r="L485">
            <v>2202.23</v>
          </cell>
          <cell r="M485">
            <v>0</v>
          </cell>
          <cell r="N485">
            <v>0</v>
          </cell>
          <cell r="P485" t="str">
            <v>000018-3663-01</v>
          </cell>
          <cell r="Q485" t="str">
            <v xml:space="preserve">  Comissão Operações - Caixa BI</v>
          </cell>
          <cell r="R485">
            <v>2202.23</v>
          </cell>
          <cell r="S485">
            <v>0</v>
          </cell>
        </row>
        <row r="486">
          <cell r="A486">
            <v>916</v>
          </cell>
          <cell r="B486" t="str">
            <v>000117-3663-01</v>
          </cell>
          <cell r="C486" t="str">
            <v xml:space="preserve">  Comissão Operações - IVA</v>
          </cell>
          <cell r="D486">
            <v>0</v>
          </cell>
          <cell r="E486">
            <v>4.79</v>
          </cell>
          <cell r="F486">
            <v>40.22</v>
          </cell>
          <cell r="G486">
            <v>0</v>
          </cell>
          <cell r="I486" t="str">
            <v>A</v>
          </cell>
          <cell r="J486">
            <v>0</v>
          </cell>
          <cell r="K486">
            <v>4.79</v>
          </cell>
          <cell r="L486">
            <v>40.22</v>
          </cell>
          <cell r="M486">
            <v>0</v>
          </cell>
          <cell r="N486">
            <v>-4.79</v>
          </cell>
          <cell r="R486">
            <v>45.01</v>
          </cell>
          <cell r="S486">
            <v>0</v>
          </cell>
        </row>
        <row r="487">
          <cell r="A487">
            <v>918</v>
          </cell>
          <cell r="B487">
            <v>0</v>
          </cell>
          <cell r="C487" t="str">
            <v>Outras Comissões</v>
          </cell>
          <cell r="D487">
            <v>3.77</v>
          </cell>
          <cell r="E487">
            <v>0</v>
          </cell>
          <cell r="F487">
            <v>63.42</v>
          </cell>
          <cell r="G487">
            <v>0</v>
          </cell>
          <cell r="I487" t="str">
            <v>A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3.77</v>
          </cell>
          <cell r="P487">
            <v>0</v>
          </cell>
          <cell r="Q487" t="str">
            <v>Outras Comissões</v>
          </cell>
          <cell r="R487">
            <v>59.65</v>
          </cell>
          <cell r="S487">
            <v>0</v>
          </cell>
        </row>
        <row r="488">
          <cell r="A488">
            <v>919</v>
          </cell>
          <cell r="B488" t="str">
            <v>000117-3665-01</v>
          </cell>
          <cell r="C488" t="str">
            <v xml:space="preserve">  Comissões - Caixa Gestão Activa</v>
          </cell>
          <cell r="D488">
            <v>3.77</v>
          </cell>
          <cell r="E488">
            <v>0</v>
          </cell>
          <cell r="F488">
            <v>48.86</v>
          </cell>
          <cell r="G488">
            <v>0</v>
          </cell>
          <cell r="I488" t="str">
            <v>A</v>
          </cell>
          <cell r="J488">
            <v>3.77</v>
          </cell>
          <cell r="K488">
            <v>0</v>
          </cell>
          <cell r="L488">
            <v>48.86</v>
          </cell>
          <cell r="M488">
            <v>0</v>
          </cell>
          <cell r="N488">
            <v>3.77</v>
          </cell>
          <cell r="P488" t="str">
            <v>000117-3665-01</v>
          </cell>
          <cell r="Q488" t="str">
            <v xml:space="preserve">  Comissões - Caixa Gestão Activa</v>
          </cell>
          <cell r="R488">
            <v>45.09</v>
          </cell>
          <cell r="S488">
            <v>0</v>
          </cell>
        </row>
        <row r="489">
          <cell r="A489">
            <v>920</v>
          </cell>
          <cell r="B489" t="str">
            <v>100099-3665-01</v>
          </cell>
          <cell r="C489" t="str">
            <v xml:space="preserve">  Outras Comissões CGD</v>
          </cell>
          <cell r="D489">
            <v>0</v>
          </cell>
          <cell r="E489">
            <v>0</v>
          </cell>
          <cell r="F489">
            <v>14.56</v>
          </cell>
          <cell r="G489">
            <v>0</v>
          </cell>
          <cell r="I489" t="str">
            <v>A</v>
          </cell>
          <cell r="J489">
            <v>0</v>
          </cell>
          <cell r="K489">
            <v>0</v>
          </cell>
          <cell r="L489">
            <v>14.56</v>
          </cell>
          <cell r="M489">
            <v>0</v>
          </cell>
          <cell r="N489">
            <v>0</v>
          </cell>
          <cell r="R489">
            <v>14.56</v>
          </cell>
          <cell r="S489">
            <v>0</v>
          </cell>
        </row>
        <row r="490">
          <cell r="A490">
            <v>921</v>
          </cell>
          <cell r="B490">
            <v>0</v>
          </cell>
          <cell r="C490" t="str">
            <v>Diversos</v>
          </cell>
          <cell r="D490">
            <v>309.67</v>
          </cell>
          <cell r="E490">
            <v>0</v>
          </cell>
          <cell r="F490">
            <v>577.56000000000006</v>
          </cell>
          <cell r="G490">
            <v>0</v>
          </cell>
          <cell r="I490" t="str">
            <v>A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309.67</v>
          </cell>
          <cell r="P490">
            <v>0</v>
          </cell>
          <cell r="Q490" t="str">
            <v>Diversos</v>
          </cell>
          <cell r="R490">
            <v>267.89</v>
          </cell>
          <cell r="S490">
            <v>0</v>
          </cell>
        </row>
        <row r="491">
          <cell r="A491">
            <v>923</v>
          </cell>
          <cell r="B491" t="str">
            <v>000117-4236-05</v>
          </cell>
          <cell r="C491" t="str">
            <v xml:space="preserve">  Trasnf. Bancárias - IVA Isento</v>
          </cell>
          <cell r="D491">
            <v>0</v>
          </cell>
          <cell r="E491">
            <v>0</v>
          </cell>
          <cell r="F491">
            <v>36.56</v>
          </cell>
          <cell r="G491">
            <v>0</v>
          </cell>
          <cell r="I491" t="str">
            <v>A</v>
          </cell>
          <cell r="J491">
            <v>0</v>
          </cell>
          <cell r="K491">
            <v>0</v>
          </cell>
          <cell r="L491">
            <v>36.56</v>
          </cell>
          <cell r="M491">
            <v>0</v>
          </cell>
          <cell r="N491">
            <v>0</v>
          </cell>
          <cell r="P491" t="str">
            <v>000117-4236-05</v>
          </cell>
          <cell r="Q491" t="str">
            <v xml:space="preserve">  Trasnf. Bancárias - IVA Isento</v>
          </cell>
          <cell r="R491">
            <v>36.56</v>
          </cell>
          <cell r="S491">
            <v>0</v>
          </cell>
        </row>
        <row r="492">
          <cell r="A492">
            <v>924</v>
          </cell>
          <cell r="B492" t="str">
            <v>100107-4236-03</v>
          </cell>
          <cell r="C492" t="str">
            <v xml:space="preserve">  Trasnf. Bancárias (CGD) - IVA Isento</v>
          </cell>
          <cell r="D492">
            <v>12.82</v>
          </cell>
          <cell r="E492">
            <v>0</v>
          </cell>
          <cell r="F492">
            <v>216.4</v>
          </cell>
          <cell r="G492">
            <v>0</v>
          </cell>
          <cell r="I492" t="str">
            <v>A</v>
          </cell>
          <cell r="J492">
            <v>12.82</v>
          </cell>
          <cell r="K492">
            <v>0</v>
          </cell>
          <cell r="L492">
            <v>216.4</v>
          </cell>
          <cell r="M492">
            <v>0</v>
          </cell>
          <cell r="N492">
            <v>12.82</v>
          </cell>
          <cell r="R492">
            <v>203.58</v>
          </cell>
          <cell r="S492">
            <v>0</v>
          </cell>
        </row>
        <row r="493">
          <cell r="A493">
            <v>933</v>
          </cell>
          <cell r="B493" t="str">
            <v>000117-4236-11</v>
          </cell>
          <cell r="C493" t="str">
            <v xml:space="preserve">  Outros - IVA não Ded.</v>
          </cell>
          <cell r="D493">
            <v>0</v>
          </cell>
          <cell r="E493">
            <v>0</v>
          </cell>
          <cell r="F493">
            <v>27.25</v>
          </cell>
          <cell r="G493">
            <v>0</v>
          </cell>
          <cell r="I493" t="str">
            <v>A</v>
          </cell>
          <cell r="J493">
            <v>0</v>
          </cell>
          <cell r="K493">
            <v>0</v>
          </cell>
          <cell r="L493">
            <v>27.25</v>
          </cell>
          <cell r="M493">
            <v>0</v>
          </cell>
          <cell r="N493">
            <v>0</v>
          </cell>
          <cell r="P493" t="str">
            <v>000117-4236-11</v>
          </cell>
          <cell r="Q493" t="str">
            <v xml:space="preserve">  Outros - IVA não Ded.</v>
          </cell>
          <cell r="R493">
            <v>27.25</v>
          </cell>
          <cell r="S493">
            <v>0</v>
          </cell>
        </row>
        <row r="494">
          <cell r="A494">
            <v>934</v>
          </cell>
          <cell r="B494" t="str">
            <v>000018-4236-01</v>
          </cell>
          <cell r="C494" t="str">
            <v xml:space="preserve">  Outros - IVA Isento</v>
          </cell>
          <cell r="D494">
            <v>0</v>
          </cell>
          <cell r="E494">
            <v>0</v>
          </cell>
          <cell r="F494">
            <v>0.5</v>
          </cell>
          <cell r="G494">
            <v>0</v>
          </cell>
          <cell r="I494" t="str">
            <v>A</v>
          </cell>
          <cell r="J494">
            <v>0</v>
          </cell>
          <cell r="K494">
            <v>0</v>
          </cell>
          <cell r="L494">
            <v>0.5</v>
          </cell>
          <cell r="M494">
            <v>0</v>
          </cell>
          <cell r="N494">
            <v>0</v>
          </cell>
          <cell r="R494">
            <v>0.5</v>
          </cell>
          <cell r="S494">
            <v>0</v>
          </cell>
        </row>
        <row r="495">
          <cell r="A495">
            <v>935</v>
          </cell>
          <cell r="B495" t="str">
            <v>100107-4236-05</v>
          </cell>
          <cell r="C495" t="str">
            <v xml:space="preserve">  Comissões Bancárias - IVA Isento </v>
          </cell>
          <cell r="D495">
            <v>12.5</v>
          </cell>
          <cell r="E495">
            <v>0</v>
          </cell>
          <cell r="F495">
            <v>12.5</v>
          </cell>
          <cell r="G495">
            <v>0</v>
          </cell>
          <cell r="I495" t="str">
            <v>A</v>
          </cell>
          <cell r="J495">
            <v>12.5</v>
          </cell>
          <cell r="K495">
            <v>0</v>
          </cell>
          <cell r="L495">
            <v>12.5</v>
          </cell>
          <cell r="M495">
            <v>0</v>
          </cell>
          <cell r="N495">
            <v>12.5</v>
          </cell>
        </row>
        <row r="496">
          <cell r="A496">
            <v>936</v>
          </cell>
          <cell r="B496" t="str">
            <v>102764-4236-01</v>
          </cell>
          <cell r="C496" t="str">
            <v xml:space="preserve">  Montagem Contratos - IVA não Ded.</v>
          </cell>
          <cell r="D496">
            <v>284.35000000000002</v>
          </cell>
          <cell r="E496">
            <v>0</v>
          </cell>
          <cell r="F496">
            <v>284.35000000000002</v>
          </cell>
          <cell r="G496">
            <v>0</v>
          </cell>
          <cell r="I496" t="str">
            <v>A</v>
          </cell>
          <cell r="J496">
            <v>284.35000000000002</v>
          </cell>
          <cell r="K496">
            <v>0</v>
          </cell>
          <cell r="L496">
            <v>284.35000000000002</v>
          </cell>
          <cell r="M496">
            <v>0</v>
          </cell>
          <cell r="N496">
            <v>284.35000000000002</v>
          </cell>
        </row>
        <row r="497">
          <cell r="A497">
            <v>938</v>
          </cell>
          <cell r="B497">
            <v>62229</v>
          </cell>
          <cell r="C497" t="str">
            <v>Honorários</v>
          </cell>
          <cell r="D497">
            <v>18683.29</v>
          </cell>
          <cell r="E497">
            <v>0</v>
          </cell>
          <cell r="F497">
            <v>134741.32</v>
          </cell>
          <cell r="G497">
            <v>0</v>
          </cell>
          <cell r="I497" t="str">
            <v>A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18683.29</v>
          </cell>
          <cell r="P497">
            <v>62229</v>
          </cell>
          <cell r="Q497" t="str">
            <v>Honorários</v>
          </cell>
          <cell r="R497">
            <v>116058.03</v>
          </cell>
          <cell r="S497">
            <v>0</v>
          </cell>
        </row>
        <row r="498">
          <cell r="A498">
            <v>939</v>
          </cell>
          <cell r="B498" t="str">
            <v>000117-4193-01</v>
          </cell>
          <cell r="C498" t="str">
            <v xml:space="preserve">  Avenças e Honorários - IVA Ded.</v>
          </cell>
          <cell r="D498">
            <v>18683.29</v>
          </cell>
          <cell r="E498">
            <v>0</v>
          </cell>
          <cell r="F498">
            <v>134741.32</v>
          </cell>
          <cell r="G498">
            <v>0</v>
          </cell>
          <cell r="I498" t="str">
            <v>A</v>
          </cell>
          <cell r="J498">
            <v>18683.29</v>
          </cell>
          <cell r="K498">
            <v>0</v>
          </cell>
          <cell r="L498">
            <v>134741.32</v>
          </cell>
          <cell r="M498">
            <v>0</v>
          </cell>
          <cell r="N498">
            <v>18683.29</v>
          </cell>
          <cell r="P498" t="str">
            <v>000117-4193-01</v>
          </cell>
          <cell r="Q498" t="str">
            <v xml:space="preserve">  Avenças e Honorários - IVA Ded.</v>
          </cell>
          <cell r="R498">
            <v>116058.03</v>
          </cell>
          <cell r="S498">
            <v>0</v>
          </cell>
        </row>
        <row r="499">
          <cell r="A499">
            <v>942</v>
          </cell>
          <cell r="B499">
            <v>62231</v>
          </cell>
          <cell r="C499" t="str">
            <v xml:space="preserve">Contencioso e notariado </v>
          </cell>
          <cell r="D499">
            <v>0</v>
          </cell>
          <cell r="E499">
            <v>72.489999999999995</v>
          </cell>
          <cell r="F499">
            <v>9587.66</v>
          </cell>
          <cell r="G499">
            <v>0</v>
          </cell>
          <cell r="I499" t="str">
            <v>A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-72.489999999999995</v>
          </cell>
          <cell r="P499">
            <v>62231</v>
          </cell>
          <cell r="Q499" t="str">
            <v xml:space="preserve">Contencioso e notariado </v>
          </cell>
          <cell r="R499">
            <v>9660.15</v>
          </cell>
          <cell r="S499">
            <v>0</v>
          </cell>
        </row>
        <row r="500">
          <cell r="A500">
            <v>943</v>
          </cell>
          <cell r="B500" t="str">
            <v>000117-4217-01</v>
          </cell>
          <cell r="C500" t="str">
            <v xml:space="preserve">  Serviços Judiciais</v>
          </cell>
          <cell r="D500">
            <v>0</v>
          </cell>
          <cell r="E500">
            <v>131.25</v>
          </cell>
          <cell r="F500">
            <v>9319.4</v>
          </cell>
          <cell r="G500">
            <v>0</v>
          </cell>
          <cell r="I500" t="str">
            <v>A</v>
          </cell>
          <cell r="J500">
            <v>0</v>
          </cell>
          <cell r="K500">
            <v>131.25</v>
          </cell>
          <cell r="L500">
            <v>9319.4</v>
          </cell>
          <cell r="M500">
            <v>0</v>
          </cell>
          <cell r="N500">
            <v>-131.25</v>
          </cell>
          <cell r="P500" t="str">
            <v>000117-4217-01</v>
          </cell>
          <cell r="Q500" t="str">
            <v xml:space="preserve">  Serviços Judiciais</v>
          </cell>
          <cell r="R500">
            <v>9450.65</v>
          </cell>
          <cell r="S500">
            <v>0</v>
          </cell>
        </row>
        <row r="501">
          <cell r="A501">
            <v>944</v>
          </cell>
          <cell r="B501" t="str">
            <v>000117-4218-01</v>
          </cell>
          <cell r="C501" t="str">
            <v xml:space="preserve">  Serv. Contenc.e Notar. - IVA Isento</v>
          </cell>
          <cell r="D501">
            <v>60</v>
          </cell>
          <cell r="E501">
            <v>0</v>
          </cell>
          <cell r="F501">
            <v>198.98</v>
          </cell>
          <cell r="G501">
            <v>0</v>
          </cell>
          <cell r="I501" t="str">
            <v>A</v>
          </cell>
          <cell r="J501">
            <v>60</v>
          </cell>
          <cell r="K501">
            <v>0</v>
          </cell>
          <cell r="L501">
            <v>198.98</v>
          </cell>
          <cell r="M501">
            <v>0</v>
          </cell>
          <cell r="N501">
            <v>60</v>
          </cell>
          <cell r="P501" t="str">
            <v>000117-4218-01</v>
          </cell>
          <cell r="Q501" t="str">
            <v xml:space="preserve">  Serv. Contenc.e Notar. - IVA Isento</v>
          </cell>
          <cell r="R501">
            <v>138.97999999999999</v>
          </cell>
          <cell r="S501">
            <v>0</v>
          </cell>
        </row>
        <row r="502">
          <cell r="A502">
            <v>945</v>
          </cell>
          <cell r="B502" t="str">
            <v>000117-4218-02</v>
          </cell>
          <cell r="C502" t="str">
            <v xml:space="preserve">  Serv. Contenc.e Notar. - IVA Ded.</v>
          </cell>
          <cell r="D502">
            <v>0</v>
          </cell>
          <cell r="E502">
            <v>1.24</v>
          </cell>
          <cell r="F502">
            <v>69.28</v>
          </cell>
          <cell r="G502">
            <v>0</v>
          </cell>
          <cell r="I502" t="str">
            <v>A</v>
          </cell>
          <cell r="J502">
            <v>0</v>
          </cell>
          <cell r="K502">
            <v>1.24</v>
          </cell>
          <cell r="L502">
            <v>69.28</v>
          </cell>
          <cell r="M502">
            <v>0</v>
          </cell>
          <cell r="N502">
            <v>-1.24</v>
          </cell>
          <cell r="P502" t="str">
            <v>000117-4218-02</v>
          </cell>
          <cell r="Q502" t="str">
            <v xml:space="preserve">  Serv. Contenc.e Notar. - IVA Ded.</v>
          </cell>
          <cell r="R502">
            <v>70.52</v>
          </cell>
          <cell r="S502">
            <v>0</v>
          </cell>
        </row>
        <row r="503">
          <cell r="A503">
            <v>946</v>
          </cell>
          <cell r="B503">
            <v>62232</v>
          </cell>
          <cell r="C503" t="str">
            <v>Conservação e reparação</v>
          </cell>
          <cell r="D503">
            <v>733.01</v>
          </cell>
          <cell r="E503">
            <v>0</v>
          </cell>
          <cell r="F503">
            <v>11260.14</v>
          </cell>
          <cell r="G503">
            <v>0</v>
          </cell>
          <cell r="I503" t="str">
            <v>A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733.01</v>
          </cell>
          <cell r="P503">
            <v>62232</v>
          </cell>
          <cell r="Q503" t="str">
            <v>Conservação e reparação</v>
          </cell>
          <cell r="R503">
            <v>10527.13</v>
          </cell>
          <cell r="S503">
            <v>0</v>
          </cell>
        </row>
        <row r="504">
          <cell r="A504">
            <v>947</v>
          </cell>
          <cell r="B504" t="str">
            <v>000117-4200-01</v>
          </cell>
          <cell r="C504" t="str">
            <v xml:space="preserve">  Reparação de Máquinas - IVA Ded.</v>
          </cell>
          <cell r="D504">
            <v>187.66</v>
          </cell>
          <cell r="E504">
            <v>0</v>
          </cell>
          <cell r="F504">
            <v>1132.75</v>
          </cell>
          <cell r="G504">
            <v>0</v>
          </cell>
          <cell r="I504" t="str">
            <v>A</v>
          </cell>
          <cell r="J504">
            <v>187.66</v>
          </cell>
          <cell r="K504">
            <v>0</v>
          </cell>
          <cell r="L504">
            <v>1132.75</v>
          </cell>
          <cell r="M504">
            <v>0</v>
          </cell>
          <cell r="N504">
            <v>187.66</v>
          </cell>
          <cell r="P504" t="str">
            <v>000117-4200-01</v>
          </cell>
          <cell r="Q504" t="str">
            <v xml:space="preserve">  Reparação de Máquinas - IVA Ded.</v>
          </cell>
          <cell r="R504">
            <v>945.09</v>
          </cell>
          <cell r="S504">
            <v>0</v>
          </cell>
        </row>
        <row r="505">
          <cell r="A505">
            <v>948</v>
          </cell>
          <cell r="B505" t="str">
            <v>000117-4201-01</v>
          </cell>
          <cell r="C505" t="str">
            <v xml:space="preserve">  Equipamento Informático</v>
          </cell>
          <cell r="D505">
            <v>0</v>
          </cell>
          <cell r="E505">
            <v>0.34</v>
          </cell>
          <cell r="F505">
            <v>19.350000000000001</v>
          </cell>
          <cell r="G505">
            <v>0</v>
          </cell>
          <cell r="I505" t="str">
            <v>A</v>
          </cell>
          <cell r="J505">
            <v>0</v>
          </cell>
          <cell r="K505">
            <v>0.34</v>
          </cell>
          <cell r="L505">
            <v>19.350000000000001</v>
          </cell>
          <cell r="M505">
            <v>0</v>
          </cell>
          <cell r="N505">
            <v>-0.34</v>
          </cell>
          <cell r="P505" t="str">
            <v>000117-4201-01</v>
          </cell>
          <cell r="Q505" t="str">
            <v xml:space="preserve">  Equipamento Informático</v>
          </cell>
          <cell r="R505">
            <v>19.690000000000001</v>
          </cell>
          <cell r="S505">
            <v>0</v>
          </cell>
        </row>
        <row r="506">
          <cell r="A506">
            <v>949</v>
          </cell>
          <cell r="B506" t="str">
            <v>000117-4203-01</v>
          </cell>
          <cell r="C506" t="str">
            <v xml:space="preserve">  Instalações Interiores</v>
          </cell>
          <cell r="D506">
            <v>0</v>
          </cell>
          <cell r="E506">
            <v>3.4</v>
          </cell>
          <cell r="F506">
            <v>190.47</v>
          </cell>
          <cell r="G506">
            <v>0</v>
          </cell>
          <cell r="I506" t="str">
            <v>A</v>
          </cell>
          <cell r="J506">
            <v>0</v>
          </cell>
          <cell r="K506">
            <v>3.4</v>
          </cell>
          <cell r="L506">
            <v>190.47</v>
          </cell>
          <cell r="M506">
            <v>0</v>
          </cell>
          <cell r="N506">
            <v>-3.4</v>
          </cell>
          <cell r="R506">
            <v>193.87</v>
          </cell>
          <cell r="S506">
            <v>0</v>
          </cell>
        </row>
        <row r="507">
          <cell r="A507">
            <v>950</v>
          </cell>
          <cell r="B507" t="str">
            <v>000117-4204-01</v>
          </cell>
          <cell r="C507" t="str">
            <v xml:space="preserve">  Material de Transporte - IVA não Ded.</v>
          </cell>
          <cell r="D507">
            <v>549.09</v>
          </cell>
          <cell r="E507">
            <v>0</v>
          </cell>
          <cell r="F507">
            <v>9917.57</v>
          </cell>
          <cell r="G507">
            <v>0</v>
          </cell>
          <cell r="I507" t="str">
            <v>A</v>
          </cell>
          <cell r="J507">
            <v>549.09</v>
          </cell>
          <cell r="K507">
            <v>0</v>
          </cell>
          <cell r="L507">
            <v>9917.57</v>
          </cell>
          <cell r="M507">
            <v>0</v>
          </cell>
          <cell r="N507">
            <v>549.09</v>
          </cell>
          <cell r="P507" t="str">
            <v>000117-4204-01</v>
          </cell>
          <cell r="Q507" t="str">
            <v xml:space="preserve">  Material de Transporte - IVA não Ded.</v>
          </cell>
          <cell r="R507">
            <v>9368.48</v>
          </cell>
          <cell r="S507">
            <v>0</v>
          </cell>
        </row>
        <row r="508">
          <cell r="A508">
            <v>951</v>
          </cell>
          <cell r="B508">
            <v>62233</v>
          </cell>
          <cell r="C508" t="str">
            <v xml:space="preserve">Publicidade e propaganda </v>
          </cell>
          <cell r="D508">
            <v>0</v>
          </cell>
          <cell r="E508">
            <v>1.35</v>
          </cell>
          <cell r="F508">
            <v>75.14</v>
          </cell>
          <cell r="G508">
            <v>0</v>
          </cell>
          <cell r="I508" t="str">
            <v>A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-1.35</v>
          </cell>
          <cell r="P508">
            <v>62233</v>
          </cell>
          <cell r="Q508" t="str">
            <v xml:space="preserve">Publicidade e propaganda </v>
          </cell>
          <cell r="R508">
            <v>76.489999999999995</v>
          </cell>
          <cell r="S508">
            <v>0</v>
          </cell>
        </row>
        <row r="509">
          <cell r="A509">
            <v>952</v>
          </cell>
          <cell r="B509" t="str">
            <v>000117-4186-01</v>
          </cell>
          <cell r="C509" t="str">
            <v xml:space="preserve">  Publicidade Obrigatória - IVA Ded.</v>
          </cell>
          <cell r="D509">
            <v>0</v>
          </cell>
          <cell r="E509">
            <v>1.35</v>
          </cell>
          <cell r="F509">
            <v>75.14</v>
          </cell>
          <cell r="G509">
            <v>0</v>
          </cell>
          <cell r="I509" t="str">
            <v>A</v>
          </cell>
          <cell r="J509">
            <v>0</v>
          </cell>
          <cell r="K509">
            <v>1.35</v>
          </cell>
          <cell r="L509">
            <v>75.14</v>
          </cell>
          <cell r="M509">
            <v>0</v>
          </cell>
          <cell r="N509">
            <v>-1.35</v>
          </cell>
          <cell r="P509" t="str">
            <v>000117-4186-01</v>
          </cell>
          <cell r="Q509" t="str">
            <v xml:space="preserve">  Publicidade Obrigatória - IVA Ded.</v>
          </cell>
          <cell r="R509">
            <v>76.489999999999995</v>
          </cell>
          <cell r="S509">
            <v>0</v>
          </cell>
        </row>
        <row r="510">
          <cell r="A510">
            <v>955</v>
          </cell>
          <cell r="B510">
            <v>62236</v>
          </cell>
          <cell r="C510" t="str">
            <v>Trabalhos especiaizados</v>
          </cell>
          <cell r="D510">
            <v>154847.38</v>
          </cell>
          <cell r="E510">
            <v>0</v>
          </cell>
          <cell r="F510">
            <v>883380.09000000008</v>
          </cell>
          <cell r="G510">
            <v>0</v>
          </cell>
          <cell r="I510" t="str">
            <v>A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154847.38</v>
          </cell>
          <cell r="P510">
            <v>62236</v>
          </cell>
          <cell r="Q510" t="str">
            <v>Trabahos especiaizados</v>
          </cell>
          <cell r="R510">
            <v>728532.71</v>
          </cell>
          <cell r="S510">
            <v>0</v>
          </cell>
        </row>
        <row r="511">
          <cell r="A511">
            <v>956</v>
          </cell>
          <cell r="B511">
            <v>0</v>
          </cell>
          <cell r="C511" t="str">
            <v>Encargos com Formação de Pessoal</v>
          </cell>
          <cell r="D511">
            <v>3085.02</v>
          </cell>
          <cell r="E511">
            <v>0</v>
          </cell>
          <cell r="F511">
            <v>11577.32</v>
          </cell>
          <cell r="G511">
            <v>0</v>
          </cell>
          <cell r="I511" t="str">
            <v>A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3085.02</v>
          </cell>
          <cell r="P511">
            <v>0</v>
          </cell>
          <cell r="Q511" t="str">
            <v>Encargos com Formação de Pessoal</v>
          </cell>
          <cell r="R511">
            <v>8492.2999999999993</v>
          </cell>
          <cell r="S511">
            <v>0</v>
          </cell>
        </row>
        <row r="512">
          <cell r="A512">
            <v>957</v>
          </cell>
          <cell r="B512" t="str">
            <v>000117-4234-01</v>
          </cell>
          <cell r="C512" t="str">
            <v xml:space="preserve">  Formação de Pessoal - IVA Isento</v>
          </cell>
          <cell r="D512">
            <v>0</v>
          </cell>
          <cell r="E512">
            <v>0</v>
          </cell>
          <cell r="F512">
            <v>1255.5</v>
          </cell>
          <cell r="G512">
            <v>0</v>
          </cell>
          <cell r="I512" t="str">
            <v>A</v>
          </cell>
          <cell r="J512">
            <v>0</v>
          </cell>
          <cell r="K512">
            <v>0</v>
          </cell>
          <cell r="L512">
            <v>1255.5</v>
          </cell>
          <cell r="M512">
            <v>0</v>
          </cell>
          <cell r="N512">
            <v>0</v>
          </cell>
          <cell r="P512" t="str">
            <v>000117-4234-01</v>
          </cell>
          <cell r="Q512" t="str">
            <v xml:space="preserve">  Formação de Pessoal - IVA Isento</v>
          </cell>
          <cell r="R512">
            <v>1255.5</v>
          </cell>
          <cell r="S512">
            <v>0</v>
          </cell>
        </row>
        <row r="513">
          <cell r="A513">
            <v>958</v>
          </cell>
          <cell r="B513" t="str">
            <v>000117-4234-02</v>
          </cell>
          <cell r="C513" t="str">
            <v xml:space="preserve">  Formação de Pessoal - IVA Ded.</v>
          </cell>
          <cell r="D513">
            <v>3085.02</v>
          </cell>
          <cell r="E513">
            <v>0</v>
          </cell>
          <cell r="F513">
            <v>10321.82</v>
          </cell>
          <cell r="G513">
            <v>0</v>
          </cell>
          <cell r="I513" t="str">
            <v>A</v>
          </cell>
          <cell r="J513">
            <v>3085.02</v>
          </cell>
          <cell r="K513">
            <v>0</v>
          </cell>
          <cell r="L513">
            <v>10321.82</v>
          </cell>
          <cell r="M513">
            <v>0</v>
          </cell>
          <cell r="N513">
            <v>3085.02</v>
          </cell>
          <cell r="P513" t="str">
            <v>000117-4234-02</v>
          </cell>
          <cell r="Q513" t="str">
            <v xml:space="preserve">  Formação de Pessoal - IVA Ded.</v>
          </cell>
          <cell r="R513">
            <v>7236.8</v>
          </cell>
          <cell r="S513">
            <v>0</v>
          </cell>
        </row>
        <row r="514">
          <cell r="A514">
            <v>959</v>
          </cell>
          <cell r="B514">
            <v>0</v>
          </cell>
          <cell r="C514" t="str">
            <v>Outros Serviços Especializados</v>
          </cell>
          <cell r="D514">
            <v>151762.35999999999</v>
          </cell>
          <cell r="E514">
            <v>0</v>
          </cell>
          <cell r="F514">
            <v>871802.77000000014</v>
          </cell>
          <cell r="G514">
            <v>0</v>
          </cell>
          <cell r="I514" t="str">
            <v>A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151762.35999999999</v>
          </cell>
          <cell r="P514">
            <v>0</v>
          </cell>
          <cell r="Q514" t="str">
            <v>Outros Serviços Especializados</v>
          </cell>
          <cell r="R514">
            <v>720040.41</v>
          </cell>
          <cell r="S514">
            <v>0</v>
          </cell>
        </row>
        <row r="515">
          <cell r="A515">
            <v>960</v>
          </cell>
          <cell r="B515" t="str">
            <v>000117-4227-01</v>
          </cell>
          <cell r="C515" t="str">
            <v xml:space="preserve">  Outros Serviços Espec. - IVA Ded.</v>
          </cell>
          <cell r="D515">
            <v>961.73</v>
          </cell>
          <cell r="E515">
            <v>0</v>
          </cell>
          <cell r="F515">
            <v>83053.86</v>
          </cell>
          <cell r="G515">
            <v>0</v>
          </cell>
          <cell r="I515" t="str">
            <v>A</v>
          </cell>
          <cell r="J515">
            <v>961.73</v>
          </cell>
          <cell r="K515">
            <v>0</v>
          </cell>
          <cell r="L515">
            <v>83053.86</v>
          </cell>
          <cell r="M515">
            <v>0</v>
          </cell>
          <cell r="N515">
            <v>961.73</v>
          </cell>
          <cell r="P515" t="str">
            <v>000117-4227-01</v>
          </cell>
          <cell r="Q515" t="str">
            <v xml:space="preserve">  Outros Serviços Espec. - IVA Ded.</v>
          </cell>
          <cell r="R515">
            <v>82092.13</v>
          </cell>
          <cell r="S515">
            <v>0</v>
          </cell>
        </row>
        <row r="516">
          <cell r="A516">
            <v>962</v>
          </cell>
          <cell r="B516" t="str">
            <v>000117-4227-03</v>
          </cell>
          <cell r="C516" t="str">
            <v xml:space="preserve">  Cedência de Pessoal - IVA não sujeito</v>
          </cell>
          <cell r="D516">
            <v>53400</v>
          </cell>
          <cell r="E516">
            <v>0</v>
          </cell>
          <cell r="F516">
            <v>0</v>
          </cell>
          <cell r="G516">
            <v>0</v>
          </cell>
          <cell r="I516" t="str">
            <v>A</v>
          </cell>
          <cell r="J516">
            <v>53400</v>
          </cell>
          <cell r="K516">
            <v>0</v>
          </cell>
          <cell r="L516">
            <v>0</v>
          </cell>
          <cell r="M516">
            <v>0</v>
          </cell>
          <cell r="N516">
            <v>53400</v>
          </cell>
          <cell r="P516" t="str">
            <v>000117-4227-03</v>
          </cell>
          <cell r="Q516" t="str">
            <v xml:space="preserve">  Cedência de Pessoal - IVA não sujeito</v>
          </cell>
          <cell r="R516">
            <v>-53400</v>
          </cell>
          <cell r="S516">
            <v>0</v>
          </cell>
        </row>
        <row r="517">
          <cell r="A517">
            <v>963</v>
          </cell>
          <cell r="B517" t="str">
            <v>000018-4227-03</v>
          </cell>
          <cell r="C517" t="str">
            <v xml:space="preserve">  Ced. Pessoal Caixa BI - IVA não sujeito</v>
          </cell>
          <cell r="D517">
            <v>21962.71</v>
          </cell>
          <cell r="E517">
            <v>0</v>
          </cell>
          <cell r="F517">
            <v>364504.35000000003</v>
          </cell>
          <cell r="G517">
            <v>0</v>
          </cell>
          <cell r="I517" t="str">
            <v>A</v>
          </cell>
          <cell r="J517">
            <v>21962.71</v>
          </cell>
          <cell r="K517">
            <v>0</v>
          </cell>
          <cell r="L517">
            <v>364504.35000000003</v>
          </cell>
          <cell r="M517">
            <v>0</v>
          </cell>
          <cell r="N517">
            <v>21962.71</v>
          </cell>
          <cell r="R517">
            <v>342541.64</v>
          </cell>
          <cell r="S517">
            <v>0</v>
          </cell>
        </row>
        <row r="518">
          <cell r="A518">
            <v>964</v>
          </cell>
          <cell r="B518" t="str">
            <v>100099-4227-03</v>
          </cell>
          <cell r="C518" t="str">
            <v xml:space="preserve">  Ced. Pessoal CGD - IVA não sujeito</v>
          </cell>
          <cell r="D518">
            <v>75437.919999999998</v>
          </cell>
          <cell r="E518">
            <v>0</v>
          </cell>
          <cell r="F518">
            <v>404356.13</v>
          </cell>
          <cell r="G518">
            <v>0</v>
          </cell>
          <cell r="I518" t="str">
            <v>A</v>
          </cell>
          <cell r="J518">
            <v>75437.919999999998</v>
          </cell>
          <cell r="K518">
            <v>0</v>
          </cell>
          <cell r="L518">
            <v>404356.13</v>
          </cell>
          <cell r="M518">
            <v>0</v>
          </cell>
          <cell r="N518">
            <v>75437.919999999998</v>
          </cell>
          <cell r="R518">
            <v>328918.21000000002</v>
          </cell>
          <cell r="S518">
            <v>0</v>
          </cell>
        </row>
        <row r="519">
          <cell r="A519">
            <v>965</v>
          </cell>
          <cell r="B519" t="str">
            <v>109850-4227-03</v>
          </cell>
          <cell r="C519" t="str">
            <v xml:space="preserve">  Ced. Pessoal CLF - IVA não sujeito</v>
          </cell>
          <cell r="D519">
            <v>0</v>
          </cell>
          <cell r="E519">
            <v>0</v>
          </cell>
          <cell r="F519">
            <v>19888.43</v>
          </cell>
          <cell r="G519">
            <v>0</v>
          </cell>
          <cell r="I519" t="str">
            <v>A</v>
          </cell>
          <cell r="J519">
            <v>0</v>
          </cell>
          <cell r="K519">
            <v>0</v>
          </cell>
          <cell r="L519">
            <v>19888.43</v>
          </cell>
          <cell r="M519">
            <v>0</v>
          </cell>
          <cell r="N519">
            <v>0</v>
          </cell>
          <cell r="R519">
            <v>19888.43</v>
          </cell>
          <cell r="S519">
            <v>0</v>
          </cell>
        </row>
        <row r="520">
          <cell r="A520">
            <v>968</v>
          </cell>
          <cell r="B520">
            <v>62298</v>
          </cell>
          <cell r="C520" t="str">
            <v>Outros fornecimentos e serviços</v>
          </cell>
          <cell r="D520">
            <v>413.87</v>
          </cell>
          <cell r="E520">
            <v>0</v>
          </cell>
          <cell r="F520">
            <v>4313.0199999999995</v>
          </cell>
          <cell r="G520">
            <v>0</v>
          </cell>
          <cell r="I520" t="str">
            <v>A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413.87</v>
          </cell>
          <cell r="P520">
            <v>62298</v>
          </cell>
          <cell r="Q520" t="str">
            <v>Outros fornecimentos e serviços</v>
          </cell>
          <cell r="R520">
            <v>3899.15</v>
          </cell>
          <cell r="S520">
            <v>0</v>
          </cell>
        </row>
        <row r="521">
          <cell r="A521">
            <v>969</v>
          </cell>
          <cell r="B521" t="str">
            <v>000117-4151-01</v>
          </cell>
          <cell r="C521" t="str">
            <v xml:space="preserve">  Jornais/Revistas - IVA Ded. </v>
          </cell>
          <cell r="D521">
            <v>166.31</v>
          </cell>
          <cell r="E521">
            <v>0</v>
          </cell>
          <cell r="F521">
            <v>2279.06</v>
          </cell>
          <cell r="G521">
            <v>0</v>
          </cell>
          <cell r="I521" t="str">
            <v>A</v>
          </cell>
          <cell r="J521">
            <v>166.31</v>
          </cell>
          <cell r="K521">
            <v>0</v>
          </cell>
          <cell r="L521">
            <v>2279.06</v>
          </cell>
          <cell r="M521">
            <v>0</v>
          </cell>
          <cell r="N521">
            <v>166.31</v>
          </cell>
          <cell r="P521" t="str">
            <v>000117-4151-01</v>
          </cell>
          <cell r="Q521" t="str">
            <v xml:space="preserve">  Jornais/Revistas - IVA Ded. </v>
          </cell>
          <cell r="R521">
            <v>2112.75</v>
          </cell>
          <cell r="S521">
            <v>0</v>
          </cell>
        </row>
        <row r="522">
          <cell r="A522">
            <v>970</v>
          </cell>
          <cell r="B522" t="str">
            <v>000117-4153-01</v>
          </cell>
          <cell r="C522" t="str">
            <v xml:space="preserve">  Águas - IVA Ded.    </v>
          </cell>
          <cell r="D522">
            <v>156.71</v>
          </cell>
          <cell r="E522">
            <v>0</v>
          </cell>
          <cell r="F522">
            <v>1536.39</v>
          </cell>
          <cell r="G522">
            <v>0</v>
          </cell>
          <cell r="I522" t="str">
            <v>A</v>
          </cell>
          <cell r="J522">
            <v>156.71</v>
          </cell>
          <cell r="K522">
            <v>0</v>
          </cell>
          <cell r="L522">
            <v>1536.39</v>
          </cell>
          <cell r="M522">
            <v>0</v>
          </cell>
          <cell r="N522">
            <v>156.71</v>
          </cell>
          <cell r="P522" t="str">
            <v>000117-4153-01</v>
          </cell>
          <cell r="Q522" t="str">
            <v xml:space="preserve">  Águas - IVA Ded.    </v>
          </cell>
          <cell r="R522">
            <v>1379.68</v>
          </cell>
          <cell r="S522">
            <v>0</v>
          </cell>
        </row>
        <row r="523">
          <cell r="A523">
            <v>971</v>
          </cell>
          <cell r="B523" t="str">
            <v>000117-4153-02</v>
          </cell>
          <cell r="C523" t="str">
            <v xml:space="preserve">  Material de Copa - IVA Ded.</v>
          </cell>
          <cell r="D523">
            <v>0</v>
          </cell>
          <cell r="E523">
            <v>38.94</v>
          </cell>
          <cell r="F523">
            <v>367.78000000000003</v>
          </cell>
          <cell r="G523">
            <v>0</v>
          </cell>
          <cell r="I523" t="str">
            <v>A</v>
          </cell>
          <cell r="J523">
            <v>0</v>
          </cell>
          <cell r="K523">
            <v>38.94</v>
          </cell>
          <cell r="L523">
            <v>367.78000000000003</v>
          </cell>
          <cell r="M523">
            <v>0</v>
          </cell>
          <cell r="N523">
            <v>-38.94</v>
          </cell>
          <cell r="P523" t="str">
            <v>000117-4153-02</v>
          </cell>
          <cell r="Q523" t="str">
            <v xml:space="preserve">  Material de Copa - IVA Ded.</v>
          </cell>
          <cell r="R523">
            <v>406.72</v>
          </cell>
          <cell r="S523">
            <v>0</v>
          </cell>
        </row>
        <row r="524">
          <cell r="A524">
            <v>972</v>
          </cell>
          <cell r="B524" t="str">
            <v>000018-4226-01</v>
          </cell>
          <cell r="C524" t="str">
            <v xml:space="preserve">  Mão de Obra Eventual</v>
          </cell>
          <cell r="D524">
            <v>129.79</v>
          </cell>
          <cell r="E524">
            <v>0</v>
          </cell>
          <cell r="F524">
            <v>129.79</v>
          </cell>
          <cell r="G524">
            <v>0</v>
          </cell>
          <cell r="I524" t="str">
            <v>A</v>
          </cell>
          <cell r="J524">
            <v>129.79</v>
          </cell>
          <cell r="K524">
            <v>0</v>
          </cell>
          <cell r="L524">
            <v>129.79</v>
          </cell>
          <cell r="M524">
            <v>0</v>
          </cell>
          <cell r="N524">
            <v>129.79</v>
          </cell>
        </row>
        <row r="525">
          <cell r="A525">
            <v>976</v>
          </cell>
          <cell r="B525">
            <v>63</v>
          </cell>
          <cell r="C525" t="str">
            <v xml:space="preserve">Impostos </v>
          </cell>
          <cell r="D525">
            <v>461.54</v>
          </cell>
          <cell r="E525">
            <v>0</v>
          </cell>
          <cell r="F525">
            <v>828.38000000000011</v>
          </cell>
          <cell r="G525">
            <v>0</v>
          </cell>
          <cell r="I525" t="str">
            <v>A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461.54</v>
          </cell>
          <cell r="P525">
            <v>63</v>
          </cell>
          <cell r="Q525" t="str">
            <v xml:space="preserve">Impostos </v>
          </cell>
          <cell r="R525">
            <v>366.84</v>
          </cell>
          <cell r="S525">
            <v>0</v>
          </cell>
        </row>
        <row r="526">
          <cell r="A526">
            <v>977</v>
          </cell>
          <cell r="B526">
            <v>631</v>
          </cell>
          <cell r="C526" t="str">
            <v xml:space="preserve">Impostos indirectos </v>
          </cell>
          <cell r="D526">
            <v>0</v>
          </cell>
          <cell r="E526">
            <v>0</v>
          </cell>
          <cell r="F526">
            <v>366.84000000000003</v>
          </cell>
          <cell r="G526">
            <v>0</v>
          </cell>
          <cell r="I526" t="str">
            <v>A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P526">
            <v>631</v>
          </cell>
          <cell r="Q526" t="str">
            <v xml:space="preserve">Impostos indirectos </v>
          </cell>
          <cell r="R526">
            <v>366.84</v>
          </cell>
          <cell r="S526">
            <v>0</v>
          </cell>
        </row>
        <row r="527">
          <cell r="A527">
            <v>980</v>
          </cell>
          <cell r="B527">
            <v>6313</v>
          </cell>
          <cell r="C527" t="str">
            <v xml:space="preserve">Imposto do selo </v>
          </cell>
          <cell r="D527">
            <v>0</v>
          </cell>
          <cell r="E527">
            <v>0</v>
          </cell>
          <cell r="F527">
            <v>108.05</v>
          </cell>
          <cell r="G527">
            <v>0</v>
          </cell>
          <cell r="I527" t="str">
            <v>A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P527">
            <v>6313</v>
          </cell>
          <cell r="Q527" t="str">
            <v xml:space="preserve">Imposto do seo </v>
          </cell>
          <cell r="R527">
            <v>108.05</v>
          </cell>
          <cell r="S527">
            <v>0</v>
          </cell>
        </row>
        <row r="528">
          <cell r="A528">
            <v>981</v>
          </cell>
          <cell r="B528" t="str">
            <v>000117-4294-01</v>
          </cell>
          <cell r="C528" t="str">
            <v xml:space="preserve">  Imposto do selo</v>
          </cell>
          <cell r="D528">
            <v>0</v>
          </cell>
          <cell r="E528">
            <v>0</v>
          </cell>
          <cell r="F528">
            <v>108.05</v>
          </cell>
          <cell r="G528">
            <v>0</v>
          </cell>
          <cell r="I528" t="str">
            <v>A</v>
          </cell>
          <cell r="J528">
            <v>0</v>
          </cell>
          <cell r="K528">
            <v>0</v>
          </cell>
          <cell r="L528">
            <v>108.05</v>
          </cell>
          <cell r="M528">
            <v>0</v>
          </cell>
          <cell r="N528">
            <v>0</v>
          </cell>
          <cell r="P528" t="str">
            <v>000117-4294-01</v>
          </cell>
          <cell r="Q528" t="str">
            <v xml:space="preserve">  Imposto do selo</v>
          </cell>
          <cell r="R528">
            <v>108.05</v>
          </cell>
          <cell r="S528">
            <v>0</v>
          </cell>
        </row>
        <row r="529">
          <cell r="A529">
            <v>982</v>
          </cell>
          <cell r="B529">
            <v>6314</v>
          </cell>
          <cell r="C529" t="str">
            <v xml:space="preserve">Impostos sobre transportes rodoviários </v>
          </cell>
          <cell r="D529">
            <v>0</v>
          </cell>
          <cell r="E529">
            <v>0</v>
          </cell>
          <cell r="F529">
            <v>258.79000000000002</v>
          </cell>
          <cell r="G529">
            <v>0</v>
          </cell>
          <cell r="I529" t="str">
            <v>A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P529">
            <v>6314</v>
          </cell>
          <cell r="Q529" t="str">
            <v xml:space="preserve">Impostos sobre transportes rodoviários </v>
          </cell>
          <cell r="R529">
            <v>258.79000000000002</v>
          </cell>
          <cell r="S529">
            <v>0</v>
          </cell>
        </row>
        <row r="530">
          <cell r="A530">
            <v>983</v>
          </cell>
          <cell r="B530" t="str">
            <v>000117-4295-01</v>
          </cell>
          <cell r="C530" t="str">
            <v xml:space="preserve">  Imposto sobre Transportes Rodoviários</v>
          </cell>
          <cell r="D530">
            <v>0</v>
          </cell>
          <cell r="E530">
            <v>0</v>
          </cell>
          <cell r="F530">
            <v>258.79000000000002</v>
          </cell>
          <cell r="G530">
            <v>0</v>
          </cell>
          <cell r="I530" t="str">
            <v>A</v>
          </cell>
          <cell r="J530">
            <v>0</v>
          </cell>
          <cell r="K530">
            <v>0</v>
          </cell>
          <cell r="L530">
            <v>258.79000000000002</v>
          </cell>
          <cell r="M530">
            <v>0</v>
          </cell>
          <cell r="N530">
            <v>0</v>
          </cell>
          <cell r="P530" t="str">
            <v>000117-4295-01</v>
          </cell>
          <cell r="Q530" t="str">
            <v xml:space="preserve">  Imposto sobre Transportes Rodoviários</v>
          </cell>
          <cell r="R530">
            <v>258.79000000000002</v>
          </cell>
          <cell r="S530">
            <v>0</v>
          </cell>
        </row>
        <row r="531">
          <cell r="A531">
            <v>987</v>
          </cell>
          <cell r="B531">
            <v>632</v>
          </cell>
          <cell r="C531" t="str">
            <v xml:space="preserve">Impostos directos </v>
          </cell>
          <cell r="D531">
            <v>461.54</v>
          </cell>
          <cell r="E531">
            <v>0</v>
          </cell>
          <cell r="F531">
            <v>461.54</v>
          </cell>
          <cell r="G531">
            <v>0</v>
          </cell>
          <cell r="I531" t="str">
            <v>A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461.54</v>
          </cell>
          <cell r="P531">
            <v>632</v>
          </cell>
          <cell r="Q531" t="str">
            <v xml:space="preserve">Impostos directos </v>
          </cell>
          <cell r="S531">
            <v>0</v>
          </cell>
        </row>
        <row r="532">
          <cell r="A532">
            <v>988</v>
          </cell>
          <cell r="B532" t="str">
            <v>000117-3255-02</v>
          </cell>
          <cell r="C532" t="str">
            <v xml:space="preserve">  Imposto s/Rend. Retido na U. Europeia</v>
          </cell>
          <cell r="D532">
            <v>461.54</v>
          </cell>
          <cell r="E532">
            <v>0</v>
          </cell>
          <cell r="F532">
            <v>461.54</v>
          </cell>
          <cell r="G532">
            <v>0</v>
          </cell>
          <cell r="I532" t="str">
            <v>A</v>
          </cell>
          <cell r="J532">
            <v>461.54</v>
          </cell>
          <cell r="K532">
            <v>0</v>
          </cell>
          <cell r="L532">
            <v>461.54</v>
          </cell>
          <cell r="M532">
            <v>0</v>
          </cell>
          <cell r="N532">
            <v>461.54</v>
          </cell>
        </row>
        <row r="533">
          <cell r="A533">
            <v>990</v>
          </cell>
          <cell r="B533">
            <v>64</v>
          </cell>
          <cell r="C533" t="str">
            <v xml:space="preserve">Custos com o Pessoal </v>
          </cell>
          <cell r="D533">
            <v>160303.26</v>
          </cell>
          <cell r="E533">
            <v>0</v>
          </cell>
          <cell r="F533">
            <v>802537.6100000001</v>
          </cell>
          <cell r="G533">
            <v>0</v>
          </cell>
          <cell r="I533" t="str">
            <v>A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160303.26</v>
          </cell>
          <cell r="P533">
            <v>64</v>
          </cell>
          <cell r="Q533" t="str">
            <v xml:space="preserve">Custos com o Pessoal </v>
          </cell>
          <cell r="R533">
            <v>642234.35</v>
          </cell>
          <cell r="S533">
            <v>0</v>
          </cell>
        </row>
        <row r="534">
          <cell r="A534">
            <v>991</v>
          </cell>
          <cell r="B534">
            <v>641</v>
          </cell>
          <cell r="C534" t="str">
            <v>Remunerações dos órgãos Sociais</v>
          </cell>
          <cell r="D534">
            <v>108.12</v>
          </cell>
          <cell r="E534">
            <v>0</v>
          </cell>
          <cell r="F534">
            <v>1296.8799999999999</v>
          </cell>
          <cell r="G534">
            <v>0</v>
          </cell>
          <cell r="I534" t="str">
            <v>A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108.12</v>
          </cell>
          <cell r="P534">
            <v>641</v>
          </cell>
          <cell r="Q534" t="str">
            <v>Remunerações dos órgãos Sociais</v>
          </cell>
          <cell r="R534">
            <v>1188.76</v>
          </cell>
          <cell r="S534">
            <v>0</v>
          </cell>
        </row>
        <row r="535">
          <cell r="A535">
            <v>992</v>
          </cell>
          <cell r="B535">
            <v>0</v>
          </cell>
          <cell r="C535" t="str">
            <v>Remuneração Mensal</v>
          </cell>
          <cell r="D535">
            <v>99.76</v>
          </cell>
          <cell r="E535">
            <v>0</v>
          </cell>
          <cell r="F535">
            <v>1197.1199999999999</v>
          </cell>
          <cell r="G535">
            <v>0</v>
          </cell>
          <cell r="I535" t="str">
            <v>A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99.76</v>
          </cell>
          <cell r="P535">
            <v>0</v>
          </cell>
          <cell r="Q535" t="str">
            <v>Remuneração Mensal</v>
          </cell>
          <cell r="R535">
            <v>1097.3599999999999</v>
          </cell>
          <cell r="S535">
            <v>0</v>
          </cell>
        </row>
        <row r="536">
          <cell r="A536">
            <v>994</v>
          </cell>
          <cell r="B536" t="str">
            <v>000117-4031-02</v>
          </cell>
          <cell r="C536" t="str">
            <v xml:space="preserve">  Assembleia Geral</v>
          </cell>
          <cell r="D536">
            <v>99.76</v>
          </cell>
          <cell r="E536">
            <v>0</v>
          </cell>
          <cell r="F536">
            <v>1197.1199999999999</v>
          </cell>
          <cell r="G536">
            <v>0</v>
          </cell>
          <cell r="I536" t="str">
            <v>A</v>
          </cell>
          <cell r="J536">
            <v>99.76</v>
          </cell>
          <cell r="K536">
            <v>0</v>
          </cell>
          <cell r="L536">
            <v>1197.1199999999999</v>
          </cell>
          <cell r="M536">
            <v>0</v>
          </cell>
          <cell r="N536">
            <v>99.76</v>
          </cell>
          <cell r="P536" t="str">
            <v>000117-4031-02</v>
          </cell>
          <cell r="Q536" t="str">
            <v xml:space="preserve">  Assembleia Geral</v>
          </cell>
          <cell r="R536">
            <v>1097.3599999999999</v>
          </cell>
          <cell r="S536">
            <v>0</v>
          </cell>
        </row>
        <row r="537">
          <cell r="A537">
            <v>996</v>
          </cell>
          <cell r="B537">
            <v>0</v>
          </cell>
          <cell r="C537" t="str">
            <v>Subsídio de Natal</v>
          </cell>
          <cell r="D537">
            <v>8.36</v>
          </cell>
          <cell r="E537">
            <v>0</v>
          </cell>
          <cell r="F537">
            <v>99.76</v>
          </cell>
          <cell r="G537">
            <v>0</v>
          </cell>
          <cell r="I537" t="str">
            <v>A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8.36</v>
          </cell>
          <cell r="P537">
            <v>0</v>
          </cell>
          <cell r="Q537" t="str">
            <v>Subsídio de Natal</v>
          </cell>
          <cell r="R537">
            <v>91.4</v>
          </cell>
          <cell r="S537">
            <v>0</v>
          </cell>
        </row>
        <row r="538">
          <cell r="A538">
            <v>997</v>
          </cell>
          <cell r="B538" t="str">
            <v>000117-4033-02</v>
          </cell>
          <cell r="C538" t="str">
            <v xml:space="preserve">  Assembleia Geral</v>
          </cell>
          <cell r="D538">
            <v>8.36</v>
          </cell>
          <cell r="E538">
            <v>0</v>
          </cell>
          <cell r="F538">
            <v>99.76</v>
          </cell>
          <cell r="G538">
            <v>0</v>
          </cell>
          <cell r="I538" t="str">
            <v>A</v>
          </cell>
          <cell r="J538">
            <v>8.36</v>
          </cell>
          <cell r="K538">
            <v>0</v>
          </cell>
          <cell r="L538">
            <v>99.76</v>
          </cell>
          <cell r="M538">
            <v>0</v>
          </cell>
          <cell r="N538">
            <v>8.36</v>
          </cell>
          <cell r="P538" t="str">
            <v>000117-4033-02</v>
          </cell>
          <cell r="Q538" t="str">
            <v xml:space="preserve">  Assembleia Geral</v>
          </cell>
          <cell r="R538">
            <v>91.4</v>
          </cell>
          <cell r="S538">
            <v>0</v>
          </cell>
        </row>
        <row r="539">
          <cell r="A539">
            <v>998</v>
          </cell>
          <cell r="B539">
            <v>642</v>
          </cell>
          <cell r="C539" t="str">
            <v>Remunerações do Pessoal</v>
          </cell>
          <cell r="D539">
            <v>51294.02</v>
          </cell>
          <cell r="E539">
            <v>0</v>
          </cell>
          <cell r="F539">
            <v>540205.65</v>
          </cell>
          <cell r="G539">
            <v>0</v>
          </cell>
          <cell r="I539" t="str">
            <v>A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51294.02</v>
          </cell>
          <cell r="P539">
            <v>642</v>
          </cell>
          <cell r="Q539" t="str">
            <v>Remunerações do Pessoal</v>
          </cell>
          <cell r="R539">
            <v>488911.63</v>
          </cell>
          <cell r="S539">
            <v>0</v>
          </cell>
        </row>
        <row r="540">
          <cell r="A540">
            <v>999</v>
          </cell>
          <cell r="B540">
            <v>0</v>
          </cell>
          <cell r="C540" t="str">
            <v>Remuneração Mensal</v>
          </cell>
          <cell r="D540">
            <v>34502.120000000003</v>
          </cell>
          <cell r="E540">
            <v>0</v>
          </cell>
          <cell r="F540">
            <v>392469.85</v>
          </cell>
          <cell r="G540">
            <v>0</v>
          </cell>
          <cell r="I540" t="str">
            <v>A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34502.120000000003</v>
          </cell>
          <cell r="P540">
            <v>0</v>
          </cell>
          <cell r="Q540" t="str">
            <v>Remuneração Mensal</v>
          </cell>
          <cell r="R540">
            <v>357967.73</v>
          </cell>
          <cell r="S540">
            <v>0</v>
          </cell>
        </row>
        <row r="541">
          <cell r="A541">
            <v>1000</v>
          </cell>
          <cell r="B541">
            <v>0</v>
          </cell>
          <cell r="C541" t="str">
            <v>Remuneração Base</v>
          </cell>
          <cell r="D541">
            <v>30017.71</v>
          </cell>
          <cell r="E541">
            <v>0</v>
          </cell>
          <cell r="F541">
            <v>340391.33999999997</v>
          </cell>
          <cell r="G541">
            <v>0</v>
          </cell>
          <cell r="I541" t="str">
            <v>A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30017.71</v>
          </cell>
          <cell r="P541">
            <v>0</v>
          </cell>
          <cell r="Q541" t="str">
            <v>Remuneração Base</v>
          </cell>
          <cell r="R541">
            <v>310373.63</v>
          </cell>
          <cell r="S541">
            <v>0</v>
          </cell>
        </row>
        <row r="542">
          <cell r="A542">
            <v>1001</v>
          </cell>
          <cell r="B542" t="str">
            <v>000117-4049-01</v>
          </cell>
          <cell r="C542" t="str">
            <v xml:space="preserve">  Quadro Directivo</v>
          </cell>
          <cell r="D542">
            <v>14447.3</v>
          </cell>
          <cell r="E542">
            <v>0</v>
          </cell>
          <cell r="F542">
            <v>150506.71</v>
          </cell>
          <cell r="G542">
            <v>0</v>
          </cell>
          <cell r="I542" t="str">
            <v>A</v>
          </cell>
          <cell r="J542">
            <v>14447.3</v>
          </cell>
          <cell r="K542">
            <v>0</v>
          </cell>
          <cell r="L542">
            <v>150506.71</v>
          </cell>
          <cell r="M542">
            <v>0</v>
          </cell>
          <cell r="N542">
            <v>14447.3</v>
          </cell>
          <cell r="P542" t="str">
            <v>000117-4049-01</v>
          </cell>
          <cell r="Q542" t="str">
            <v xml:space="preserve">  Quadro Directivo</v>
          </cell>
          <cell r="R542">
            <v>136059.41</v>
          </cell>
          <cell r="S542">
            <v>0</v>
          </cell>
        </row>
        <row r="543">
          <cell r="A543">
            <v>1002</v>
          </cell>
          <cell r="B543" t="str">
            <v>000117-4049-02</v>
          </cell>
          <cell r="C543" t="str">
            <v xml:space="preserve">  Quadro Técnico</v>
          </cell>
          <cell r="D543">
            <v>13559.16</v>
          </cell>
          <cell r="E543">
            <v>0</v>
          </cell>
          <cell r="F543">
            <v>172434.76</v>
          </cell>
          <cell r="G543">
            <v>0</v>
          </cell>
          <cell r="I543" t="str">
            <v>A</v>
          </cell>
          <cell r="J543">
            <v>13559.16</v>
          </cell>
          <cell r="K543">
            <v>0</v>
          </cell>
          <cell r="L543">
            <v>172434.76</v>
          </cell>
          <cell r="M543">
            <v>0</v>
          </cell>
          <cell r="N543">
            <v>13559.16</v>
          </cell>
          <cell r="P543" t="str">
            <v>000117-4049-02</v>
          </cell>
          <cell r="Q543" t="str">
            <v xml:space="preserve">  Quadro Técnico</v>
          </cell>
          <cell r="R543">
            <v>158875.6</v>
          </cell>
          <cell r="S543">
            <v>0</v>
          </cell>
        </row>
        <row r="544">
          <cell r="A544">
            <v>1003</v>
          </cell>
          <cell r="B544" t="str">
            <v>000117-4049-03</v>
          </cell>
          <cell r="C544" t="str">
            <v xml:space="preserve">  Quadro Administrativo</v>
          </cell>
          <cell r="D544">
            <v>1253.75</v>
          </cell>
          <cell r="E544">
            <v>0</v>
          </cell>
          <cell r="F544">
            <v>14167.37</v>
          </cell>
          <cell r="G544">
            <v>0</v>
          </cell>
          <cell r="I544" t="str">
            <v>A</v>
          </cell>
          <cell r="J544">
            <v>1253.75</v>
          </cell>
          <cell r="K544">
            <v>0</v>
          </cell>
          <cell r="L544">
            <v>14167.37</v>
          </cell>
          <cell r="M544">
            <v>0</v>
          </cell>
          <cell r="N544">
            <v>1253.75</v>
          </cell>
          <cell r="P544" t="str">
            <v>000117-4049-03</v>
          </cell>
          <cell r="Q544" t="str">
            <v xml:space="preserve">  Quadro Administrativo</v>
          </cell>
          <cell r="R544">
            <v>12913.62</v>
          </cell>
          <cell r="S544">
            <v>0</v>
          </cell>
        </row>
        <row r="545">
          <cell r="A545">
            <v>1004</v>
          </cell>
          <cell r="B545" t="str">
            <v>000117-4049-05</v>
          </cell>
          <cell r="C545" t="str">
            <v xml:space="preserve">  Estagiários</v>
          </cell>
          <cell r="D545">
            <v>757.5</v>
          </cell>
          <cell r="E545">
            <v>0</v>
          </cell>
          <cell r="F545">
            <v>3282.5</v>
          </cell>
          <cell r="G545">
            <v>0</v>
          </cell>
          <cell r="I545" t="str">
            <v>A</v>
          </cell>
          <cell r="J545">
            <v>757.5</v>
          </cell>
          <cell r="K545">
            <v>0</v>
          </cell>
          <cell r="L545">
            <v>3282.5</v>
          </cell>
          <cell r="M545">
            <v>0</v>
          </cell>
          <cell r="N545">
            <v>757.5</v>
          </cell>
          <cell r="P545" t="str">
            <v>000117-4049-05</v>
          </cell>
          <cell r="Q545" t="str">
            <v xml:space="preserve">  Estagiários</v>
          </cell>
          <cell r="R545">
            <v>2525</v>
          </cell>
          <cell r="S545">
            <v>0</v>
          </cell>
        </row>
        <row r="546">
          <cell r="A546">
            <v>1005</v>
          </cell>
          <cell r="B546">
            <v>0</v>
          </cell>
          <cell r="C546" t="str">
            <v>Diuturnidades</v>
          </cell>
          <cell r="D546">
            <v>684</v>
          </cell>
          <cell r="E546">
            <v>0</v>
          </cell>
          <cell r="F546">
            <v>6634.58</v>
          </cell>
          <cell r="G546">
            <v>0</v>
          </cell>
          <cell r="I546" t="str">
            <v>A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684</v>
          </cell>
          <cell r="P546">
            <v>0</v>
          </cell>
          <cell r="Q546" t="str">
            <v>Diuturnidades</v>
          </cell>
          <cell r="R546">
            <v>5950.58</v>
          </cell>
          <cell r="S546">
            <v>0</v>
          </cell>
        </row>
        <row r="547">
          <cell r="A547">
            <v>1006</v>
          </cell>
          <cell r="B547" t="str">
            <v>000117-4050-01</v>
          </cell>
          <cell r="C547" t="str">
            <v xml:space="preserve">  Quadro Directivo</v>
          </cell>
          <cell r="D547">
            <v>152</v>
          </cell>
          <cell r="E547">
            <v>0</v>
          </cell>
          <cell r="F547">
            <v>1311</v>
          </cell>
          <cell r="G547">
            <v>0</v>
          </cell>
          <cell r="I547" t="str">
            <v>A</v>
          </cell>
          <cell r="J547">
            <v>152</v>
          </cell>
          <cell r="K547">
            <v>0</v>
          </cell>
          <cell r="L547">
            <v>1311</v>
          </cell>
          <cell r="M547">
            <v>0</v>
          </cell>
          <cell r="N547">
            <v>152</v>
          </cell>
          <cell r="P547" t="str">
            <v>000117-4050-01</v>
          </cell>
          <cell r="Q547" t="str">
            <v xml:space="preserve">  Quadro Directivo</v>
          </cell>
          <cell r="R547">
            <v>1159</v>
          </cell>
          <cell r="S547">
            <v>0</v>
          </cell>
        </row>
        <row r="548">
          <cell r="A548">
            <v>1007</v>
          </cell>
          <cell r="B548" t="str">
            <v>000117-4050-02</v>
          </cell>
          <cell r="C548" t="str">
            <v xml:space="preserve">  Quadro Técnico</v>
          </cell>
          <cell r="D548">
            <v>456</v>
          </cell>
          <cell r="E548">
            <v>0</v>
          </cell>
          <cell r="F548">
            <v>4464.78</v>
          </cell>
          <cell r="G548">
            <v>0</v>
          </cell>
          <cell r="I548" t="str">
            <v>A</v>
          </cell>
          <cell r="J548">
            <v>456</v>
          </cell>
          <cell r="K548">
            <v>0</v>
          </cell>
          <cell r="L548">
            <v>4464.78</v>
          </cell>
          <cell r="M548">
            <v>0</v>
          </cell>
          <cell r="N548">
            <v>456</v>
          </cell>
          <cell r="P548" t="str">
            <v>000117-4050-02</v>
          </cell>
          <cell r="Q548" t="str">
            <v xml:space="preserve">  Quadro Técnico</v>
          </cell>
          <cell r="R548">
            <v>4008.78</v>
          </cell>
          <cell r="S548">
            <v>0</v>
          </cell>
        </row>
        <row r="549">
          <cell r="A549">
            <v>1008</v>
          </cell>
          <cell r="B549" t="str">
            <v>000117-4050-03</v>
          </cell>
          <cell r="C549" t="str">
            <v xml:space="preserve">  Quadro Administrativo</v>
          </cell>
          <cell r="D549">
            <v>76</v>
          </cell>
          <cell r="E549">
            <v>0</v>
          </cell>
          <cell r="F549">
            <v>858.8</v>
          </cell>
          <cell r="G549">
            <v>0</v>
          </cell>
          <cell r="I549" t="str">
            <v>A</v>
          </cell>
          <cell r="J549">
            <v>76</v>
          </cell>
          <cell r="K549">
            <v>0</v>
          </cell>
          <cell r="L549">
            <v>858.8</v>
          </cell>
          <cell r="M549">
            <v>0</v>
          </cell>
          <cell r="N549">
            <v>76</v>
          </cell>
          <cell r="P549" t="str">
            <v>000117-4050-03</v>
          </cell>
          <cell r="Q549" t="str">
            <v xml:space="preserve">  Quadro Administrativo</v>
          </cell>
          <cell r="R549">
            <v>782.8</v>
          </cell>
          <cell r="S549">
            <v>0</v>
          </cell>
        </row>
        <row r="550">
          <cell r="A550">
            <v>1009</v>
          </cell>
          <cell r="B550">
            <v>0</v>
          </cell>
          <cell r="C550" t="str">
            <v>Isenção de Horário</v>
          </cell>
          <cell r="D550">
            <v>3800.41</v>
          </cell>
          <cell r="E550">
            <v>0</v>
          </cell>
          <cell r="F550">
            <v>45443.93</v>
          </cell>
          <cell r="G550">
            <v>0</v>
          </cell>
          <cell r="I550" t="str">
            <v>A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3800.41</v>
          </cell>
          <cell r="P550">
            <v>0</v>
          </cell>
          <cell r="Q550" t="str">
            <v>Isenção de Horário</v>
          </cell>
          <cell r="R550">
            <v>41643.519999999997</v>
          </cell>
          <cell r="S550">
            <v>0</v>
          </cell>
        </row>
        <row r="551">
          <cell r="A551">
            <v>1010</v>
          </cell>
          <cell r="B551" t="str">
            <v>000117-4051-02</v>
          </cell>
          <cell r="C551" t="str">
            <v xml:space="preserve">  Quadro Administrativo</v>
          </cell>
          <cell r="D551">
            <v>589.54</v>
          </cell>
          <cell r="E551">
            <v>0</v>
          </cell>
          <cell r="F551">
            <v>6661.87</v>
          </cell>
          <cell r="G551">
            <v>0</v>
          </cell>
          <cell r="I551" t="str">
            <v>A</v>
          </cell>
          <cell r="J551">
            <v>589.54</v>
          </cell>
          <cell r="K551">
            <v>0</v>
          </cell>
          <cell r="L551">
            <v>6661.87</v>
          </cell>
          <cell r="M551">
            <v>0</v>
          </cell>
          <cell r="N551">
            <v>589.54</v>
          </cell>
          <cell r="P551" t="str">
            <v>000117-4051-02</v>
          </cell>
          <cell r="Q551" t="str">
            <v xml:space="preserve">  Quadro Administrativo</v>
          </cell>
          <cell r="R551">
            <v>6072.33</v>
          </cell>
          <cell r="S551">
            <v>0</v>
          </cell>
        </row>
        <row r="552">
          <cell r="A552">
            <v>1011</v>
          </cell>
          <cell r="B552" t="str">
            <v>000117-4051-01</v>
          </cell>
          <cell r="C552" t="str">
            <v xml:space="preserve">  Quadro Técnico</v>
          </cell>
          <cell r="D552">
            <v>1184.76</v>
          </cell>
          <cell r="E552">
            <v>0</v>
          </cell>
          <cell r="F552">
            <v>16326.51</v>
          </cell>
          <cell r="G552">
            <v>0</v>
          </cell>
          <cell r="I552" t="str">
            <v>A</v>
          </cell>
          <cell r="J552">
            <v>1184.76</v>
          </cell>
          <cell r="K552">
            <v>0</v>
          </cell>
          <cell r="L552">
            <v>16326.51</v>
          </cell>
          <cell r="M552">
            <v>0</v>
          </cell>
          <cell r="N552">
            <v>1184.76</v>
          </cell>
          <cell r="P552" t="str">
            <v>000117-4051-01</v>
          </cell>
          <cell r="Q552" t="str">
            <v xml:space="preserve">  Quadro Técnico</v>
          </cell>
          <cell r="R552">
            <v>15141.75</v>
          </cell>
          <cell r="S552">
            <v>0</v>
          </cell>
        </row>
        <row r="553">
          <cell r="A553">
            <v>1012</v>
          </cell>
          <cell r="B553" t="str">
            <v>000117-4051-03</v>
          </cell>
          <cell r="C553" t="str">
            <v xml:space="preserve">  Quadro Directivo</v>
          </cell>
          <cell r="D553">
            <v>2026.11</v>
          </cell>
          <cell r="E553">
            <v>0</v>
          </cell>
          <cell r="F553">
            <v>22455.55</v>
          </cell>
          <cell r="G553">
            <v>0</v>
          </cell>
          <cell r="I553" t="str">
            <v>A</v>
          </cell>
          <cell r="J553">
            <v>2026.11</v>
          </cell>
          <cell r="K553">
            <v>0</v>
          </cell>
          <cell r="L553">
            <v>22455.55</v>
          </cell>
          <cell r="M553">
            <v>0</v>
          </cell>
          <cell r="N553">
            <v>2026.11</v>
          </cell>
          <cell r="P553" t="str">
            <v>000117-4051-03</v>
          </cell>
          <cell r="Q553" t="str">
            <v xml:space="preserve">  Quadro Directivo</v>
          </cell>
          <cell r="R553">
            <v>20429.439999999999</v>
          </cell>
          <cell r="S553">
            <v>0</v>
          </cell>
        </row>
        <row r="554">
          <cell r="A554">
            <v>1013</v>
          </cell>
          <cell r="B554">
            <v>0</v>
          </cell>
          <cell r="C554" t="str">
            <v>Remunerações Adicionais</v>
          </cell>
          <cell r="D554">
            <v>16791.900000000001</v>
          </cell>
          <cell r="E554">
            <v>0</v>
          </cell>
          <cell r="F554">
            <v>147735.80000000002</v>
          </cell>
          <cell r="G554">
            <v>0</v>
          </cell>
          <cell r="I554" t="str">
            <v>A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16791.900000000001</v>
          </cell>
          <cell r="P554">
            <v>0</v>
          </cell>
          <cell r="Q554" t="str">
            <v>Remunerações Adicionais</v>
          </cell>
          <cell r="R554">
            <v>130943.9</v>
          </cell>
          <cell r="S554">
            <v>0</v>
          </cell>
        </row>
        <row r="555">
          <cell r="A555">
            <v>1014</v>
          </cell>
          <cell r="B555">
            <v>0</v>
          </cell>
          <cell r="C555" t="str">
            <v>Subsídios</v>
          </cell>
          <cell r="D555">
            <v>15248.46</v>
          </cell>
          <cell r="E555">
            <v>0</v>
          </cell>
          <cell r="F555">
            <v>138206.26</v>
          </cell>
          <cell r="G555">
            <v>0</v>
          </cell>
          <cell r="I555" t="str">
            <v>A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15248.46</v>
          </cell>
          <cell r="P555">
            <v>0</v>
          </cell>
          <cell r="Q555" t="str">
            <v>Subsídios</v>
          </cell>
          <cell r="R555">
            <v>122957.8</v>
          </cell>
          <cell r="S555">
            <v>0</v>
          </cell>
        </row>
        <row r="556">
          <cell r="A556">
            <v>1015</v>
          </cell>
          <cell r="B556">
            <v>0</v>
          </cell>
          <cell r="C556" t="str">
            <v>Subsídio de Férias</v>
          </cell>
          <cell r="D556">
            <v>7194.68</v>
          </cell>
          <cell r="E556">
            <v>0</v>
          </cell>
          <cell r="F556">
            <v>49849.09</v>
          </cell>
          <cell r="G556">
            <v>0</v>
          </cell>
          <cell r="I556" t="str">
            <v>A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7194.68</v>
          </cell>
          <cell r="P556">
            <v>0</v>
          </cell>
          <cell r="Q556" t="str">
            <v>Subsídio de Férias</v>
          </cell>
          <cell r="R556">
            <v>42654.41</v>
          </cell>
          <cell r="S556">
            <v>0</v>
          </cell>
        </row>
        <row r="557">
          <cell r="A557">
            <v>1016</v>
          </cell>
          <cell r="B557" t="str">
            <v>000117-4061-01</v>
          </cell>
          <cell r="C557" t="str">
            <v xml:space="preserve">  Quadro Directivo</v>
          </cell>
          <cell r="D557">
            <v>5143.99</v>
          </cell>
          <cell r="E557">
            <v>0</v>
          </cell>
          <cell r="F557">
            <v>28378.559999999998</v>
          </cell>
          <cell r="G557">
            <v>0</v>
          </cell>
          <cell r="I557" t="str">
            <v>A</v>
          </cell>
          <cell r="J557">
            <v>5143.99</v>
          </cell>
          <cell r="K557">
            <v>0</v>
          </cell>
          <cell r="L557">
            <v>28378.559999999998</v>
          </cell>
          <cell r="M557">
            <v>0</v>
          </cell>
          <cell r="N557">
            <v>5143.99</v>
          </cell>
          <cell r="P557" t="str">
            <v>000117-4061-01</v>
          </cell>
          <cell r="Q557" t="str">
            <v xml:space="preserve">  Quadro Directivo</v>
          </cell>
          <cell r="R557">
            <v>23234.57</v>
          </cell>
          <cell r="S557">
            <v>0</v>
          </cell>
        </row>
        <row r="558">
          <cell r="A558">
            <v>1017</v>
          </cell>
          <cell r="B558" t="str">
            <v>000117-4061-02</v>
          </cell>
          <cell r="C558" t="str">
            <v xml:space="preserve">  Quadro Técnico</v>
          </cell>
          <cell r="D558">
            <v>1733.71</v>
          </cell>
          <cell r="E558">
            <v>0</v>
          </cell>
          <cell r="F558">
            <v>19074.169999999998</v>
          </cell>
          <cell r="G558">
            <v>0</v>
          </cell>
          <cell r="I558" t="str">
            <v>A</v>
          </cell>
          <cell r="J558">
            <v>1733.71</v>
          </cell>
          <cell r="K558">
            <v>0</v>
          </cell>
          <cell r="L558">
            <v>19074.169999999998</v>
          </cell>
          <cell r="M558">
            <v>0</v>
          </cell>
          <cell r="N558">
            <v>1733.71</v>
          </cell>
          <cell r="P558" t="str">
            <v>000117-4061-02</v>
          </cell>
          <cell r="Q558" t="str">
            <v xml:space="preserve">  Quadro Técnico</v>
          </cell>
          <cell r="R558">
            <v>17340.46</v>
          </cell>
          <cell r="S558">
            <v>0</v>
          </cell>
        </row>
        <row r="559">
          <cell r="A559">
            <v>1018</v>
          </cell>
          <cell r="B559" t="str">
            <v>000117-4061-03</v>
          </cell>
          <cell r="C559" t="str">
            <v xml:space="preserve">  Quadro Administrativo</v>
          </cell>
          <cell r="D559">
            <v>180.21</v>
          </cell>
          <cell r="E559">
            <v>0</v>
          </cell>
          <cell r="F559">
            <v>2122.8199999999997</v>
          </cell>
          <cell r="G559">
            <v>0</v>
          </cell>
          <cell r="I559" t="str">
            <v>A</v>
          </cell>
          <cell r="J559">
            <v>180.21</v>
          </cell>
          <cell r="K559">
            <v>0</v>
          </cell>
          <cell r="L559">
            <v>2122.8199999999997</v>
          </cell>
          <cell r="M559">
            <v>0</v>
          </cell>
          <cell r="N559">
            <v>180.21</v>
          </cell>
          <cell r="P559" t="str">
            <v>000117-4061-03</v>
          </cell>
          <cell r="Q559" t="str">
            <v xml:space="preserve">  Quadro Administrativo</v>
          </cell>
          <cell r="R559">
            <v>1942.61</v>
          </cell>
          <cell r="S559">
            <v>0</v>
          </cell>
        </row>
        <row r="560">
          <cell r="A560">
            <v>1019</v>
          </cell>
          <cell r="B560" t="str">
            <v>000117-4061-05</v>
          </cell>
          <cell r="C560" t="str">
            <v xml:space="preserve">  Estagiários</v>
          </cell>
          <cell r="D560">
            <v>136.77000000000001</v>
          </cell>
          <cell r="E560">
            <v>0</v>
          </cell>
          <cell r="F560">
            <v>273.54000000000002</v>
          </cell>
          <cell r="G560">
            <v>0</v>
          </cell>
          <cell r="I560" t="str">
            <v>A</v>
          </cell>
          <cell r="J560">
            <v>136.77000000000001</v>
          </cell>
          <cell r="K560">
            <v>0</v>
          </cell>
          <cell r="L560">
            <v>273.54000000000002</v>
          </cell>
          <cell r="M560">
            <v>0</v>
          </cell>
          <cell r="N560">
            <v>136.77000000000001</v>
          </cell>
          <cell r="R560">
            <v>136.77000000000001</v>
          </cell>
          <cell r="S560">
            <v>0</v>
          </cell>
        </row>
        <row r="561">
          <cell r="A561">
            <v>1020</v>
          </cell>
          <cell r="B561">
            <v>0</v>
          </cell>
          <cell r="C561" t="str">
            <v>Subsídio de Natal</v>
          </cell>
          <cell r="D561">
            <v>3333.43</v>
          </cell>
          <cell r="E561">
            <v>0</v>
          </cell>
          <cell r="F561">
            <v>35738.880000000005</v>
          </cell>
          <cell r="G561">
            <v>0</v>
          </cell>
          <cell r="I561" t="str">
            <v>A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3333.43</v>
          </cell>
          <cell r="P561">
            <v>0</v>
          </cell>
          <cell r="Q561" t="str">
            <v>Subsídio de Natal</v>
          </cell>
          <cell r="R561">
            <v>32405.45</v>
          </cell>
          <cell r="S561">
            <v>0</v>
          </cell>
        </row>
        <row r="562">
          <cell r="A562">
            <v>1021</v>
          </cell>
          <cell r="B562" t="str">
            <v>000117-4062-01</v>
          </cell>
          <cell r="C562" t="str">
            <v xml:space="preserve">  Quadro Directivo</v>
          </cell>
          <cell r="D562">
            <v>1455.61</v>
          </cell>
          <cell r="E562">
            <v>0</v>
          </cell>
          <cell r="F562">
            <v>15427.08</v>
          </cell>
          <cell r="G562">
            <v>0</v>
          </cell>
          <cell r="I562" t="str">
            <v>A</v>
          </cell>
          <cell r="J562">
            <v>1455.61</v>
          </cell>
          <cell r="K562">
            <v>0</v>
          </cell>
          <cell r="L562">
            <v>15427.08</v>
          </cell>
          <cell r="M562">
            <v>0</v>
          </cell>
          <cell r="N562">
            <v>1455.61</v>
          </cell>
          <cell r="P562" t="str">
            <v>000117-4062-01</v>
          </cell>
          <cell r="Q562" t="str">
            <v xml:space="preserve">  Quadro Directivo</v>
          </cell>
          <cell r="R562">
            <v>13971.47</v>
          </cell>
          <cell r="S562">
            <v>0</v>
          </cell>
        </row>
        <row r="563">
          <cell r="A563">
            <v>1022</v>
          </cell>
          <cell r="B563" t="str">
            <v>000117-4062-02</v>
          </cell>
          <cell r="C563" t="str">
            <v xml:space="preserve">  Quadro Técnico</v>
          </cell>
          <cell r="D563">
            <v>1568.38</v>
          </cell>
          <cell r="E563">
            <v>0</v>
          </cell>
          <cell r="F563">
            <v>17986.030000000002</v>
          </cell>
          <cell r="G563">
            <v>0</v>
          </cell>
          <cell r="I563" t="str">
            <v>A</v>
          </cell>
          <cell r="J563">
            <v>1568.38</v>
          </cell>
          <cell r="K563">
            <v>0</v>
          </cell>
          <cell r="L563">
            <v>17986.030000000002</v>
          </cell>
          <cell r="M563">
            <v>0</v>
          </cell>
          <cell r="N563">
            <v>1568.38</v>
          </cell>
          <cell r="P563" t="str">
            <v>000117-4062-02</v>
          </cell>
          <cell r="Q563" t="str">
            <v xml:space="preserve">  Quadro Técnico</v>
          </cell>
          <cell r="R563">
            <v>16417.650000000001</v>
          </cell>
          <cell r="S563">
            <v>0</v>
          </cell>
        </row>
        <row r="564">
          <cell r="A564">
            <v>1023</v>
          </cell>
          <cell r="B564" t="str">
            <v>000117-4062-03</v>
          </cell>
          <cell r="C564" t="str">
            <v xml:space="preserve">  Quadro Administrativo</v>
          </cell>
          <cell r="D564">
            <v>172.67</v>
          </cell>
          <cell r="E564">
            <v>0</v>
          </cell>
          <cell r="F564">
            <v>2052.23</v>
          </cell>
          <cell r="G564">
            <v>0</v>
          </cell>
          <cell r="I564" t="str">
            <v>A</v>
          </cell>
          <cell r="J564">
            <v>172.67</v>
          </cell>
          <cell r="K564">
            <v>0</v>
          </cell>
          <cell r="L564">
            <v>2052.23</v>
          </cell>
          <cell r="M564">
            <v>0</v>
          </cell>
          <cell r="N564">
            <v>172.67</v>
          </cell>
          <cell r="P564" t="str">
            <v>000117-4062-03</v>
          </cell>
          <cell r="Q564" t="str">
            <v xml:space="preserve">  Quadro Administrativo</v>
          </cell>
          <cell r="R564">
            <v>1879.56</v>
          </cell>
          <cell r="S564">
            <v>0</v>
          </cell>
        </row>
        <row r="565">
          <cell r="A565">
            <v>1024</v>
          </cell>
          <cell r="B565" t="str">
            <v>000117-4062-05</v>
          </cell>
          <cell r="C565" t="str">
            <v xml:space="preserve">  Estagiários</v>
          </cell>
          <cell r="D565">
            <v>136.77000000000001</v>
          </cell>
          <cell r="E565">
            <v>0</v>
          </cell>
          <cell r="F565">
            <v>273.54000000000002</v>
          </cell>
          <cell r="G565">
            <v>0</v>
          </cell>
          <cell r="I565" t="str">
            <v>A</v>
          </cell>
          <cell r="J565">
            <v>136.77000000000001</v>
          </cell>
          <cell r="K565">
            <v>0</v>
          </cell>
          <cell r="L565">
            <v>273.54000000000002</v>
          </cell>
          <cell r="M565">
            <v>0</v>
          </cell>
          <cell r="N565">
            <v>136.77000000000001</v>
          </cell>
          <cell r="R565">
            <v>136.77000000000001</v>
          </cell>
          <cell r="S565">
            <v>0</v>
          </cell>
        </row>
        <row r="566">
          <cell r="A566">
            <v>1025</v>
          </cell>
          <cell r="B566">
            <v>0</v>
          </cell>
          <cell r="C566" t="str">
            <v>Subsídio de Almoço</v>
          </cell>
          <cell r="D566">
            <v>2613.6</v>
          </cell>
          <cell r="E566">
            <v>0</v>
          </cell>
          <cell r="F566">
            <v>27591.300000000003</v>
          </cell>
          <cell r="G566">
            <v>0</v>
          </cell>
          <cell r="I566" t="str">
            <v>A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2613.6</v>
          </cell>
          <cell r="P566">
            <v>0</v>
          </cell>
          <cell r="Q566" t="str">
            <v>Subsídio de Almoço</v>
          </cell>
          <cell r="R566">
            <v>24977.7</v>
          </cell>
          <cell r="S566">
            <v>0</v>
          </cell>
        </row>
        <row r="567">
          <cell r="A567">
            <v>1026</v>
          </cell>
          <cell r="B567" t="str">
            <v>000117-4063-01</v>
          </cell>
          <cell r="C567" t="str">
            <v xml:space="preserve">  Quadro Directivo</v>
          </cell>
          <cell r="D567">
            <v>653.4</v>
          </cell>
          <cell r="E567">
            <v>0</v>
          </cell>
          <cell r="F567">
            <v>6454.8</v>
          </cell>
          <cell r="G567">
            <v>0</v>
          </cell>
          <cell r="I567" t="str">
            <v>A</v>
          </cell>
          <cell r="J567">
            <v>653.4</v>
          </cell>
          <cell r="K567">
            <v>0</v>
          </cell>
          <cell r="L567">
            <v>6454.8</v>
          </cell>
          <cell r="M567">
            <v>0</v>
          </cell>
          <cell r="N567">
            <v>653.4</v>
          </cell>
          <cell r="P567" t="str">
            <v>000117-4063-01</v>
          </cell>
          <cell r="Q567" t="str">
            <v xml:space="preserve">  Quadro Directivo</v>
          </cell>
          <cell r="R567">
            <v>5801.4</v>
          </cell>
          <cell r="S567">
            <v>0</v>
          </cell>
        </row>
        <row r="568">
          <cell r="A568">
            <v>1027</v>
          </cell>
          <cell r="B568" t="str">
            <v>000117-4063-02</v>
          </cell>
          <cell r="C568" t="str">
            <v xml:space="preserve">  Quadro Técnico</v>
          </cell>
          <cell r="D568">
            <v>1524.6</v>
          </cell>
          <cell r="E568">
            <v>0</v>
          </cell>
          <cell r="F568">
            <v>17948.7</v>
          </cell>
          <cell r="G568">
            <v>0</v>
          </cell>
          <cell r="I568" t="str">
            <v>A</v>
          </cell>
          <cell r="J568">
            <v>1524.6</v>
          </cell>
          <cell r="K568">
            <v>0</v>
          </cell>
          <cell r="L568">
            <v>17948.7</v>
          </cell>
          <cell r="M568">
            <v>0</v>
          </cell>
          <cell r="N568">
            <v>1524.6</v>
          </cell>
          <cell r="P568" t="str">
            <v>000117-4063-02</v>
          </cell>
          <cell r="Q568" t="str">
            <v xml:space="preserve">  Quadro Técnico</v>
          </cell>
          <cell r="R568">
            <v>16424.099999999999</v>
          </cell>
          <cell r="S568">
            <v>0</v>
          </cell>
        </row>
        <row r="569">
          <cell r="A569">
            <v>1028</v>
          </cell>
          <cell r="B569" t="str">
            <v>000117-4063-03</v>
          </cell>
          <cell r="C569" t="str">
            <v xml:space="preserve">  Quadro Administrativo</v>
          </cell>
          <cell r="D569">
            <v>217.8</v>
          </cell>
          <cell r="E569">
            <v>0</v>
          </cell>
          <cell r="F569">
            <v>2237.4</v>
          </cell>
          <cell r="G569">
            <v>0</v>
          </cell>
          <cell r="I569" t="str">
            <v>A</v>
          </cell>
          <cell r="J569">
            <v>217.8</v>
          </cell>
          <cell r="K569">
            <v>0</v>
          </cell>
          <cell r="L569">
            <v>2237.4</v>
          </cell>
          <cell r="M569">
            <v>0</v>
          </cell>
          <cell r="N569">
            <v>217.8</v>
          </cell>
          <cell r="P569" t="str">
            <v>000117-4063-03</v>
          </cell>
          <cell r="Q569" t="str">
            <v xml:space="preserve">  Quadro Administrativo</v>
          </cell>
          <cell r="R569">
            <v>2019.6</v>
          </cell>
          <cell r="S569">
            <v>0</v>
          </cell>
        </row>
        <row r="570">
          <cell r="A570">
            <v>1029</v>
          </cell>
          <cell r="B570" t="str">
            <v>000117-4063-05</v>
          </cell>
          <cell r="C570" t="str">
            <v xml:space="preserve">  Estagiários</v>
          </cell>
          <cell r="D570">
            <v>217.8</v>
          </cell>
          <cell r="E570">
            <v>0</v>
          </cell>
          <cell r="F570">
            <v>950.4</v>
          </cell>
          <cell r="G570">
            <v>0</v>
          </cell>
          <cell r="I570" t="str">
            <v>A</v>
          </cell>
          <cell r="J570">
            <v>217.8</v>
          </cell>
          <cell r="K570">
            <v>0</v>
          </cell>
          <cell r="L570">
            <v>950.4</v>
          </cell>
          <cell r="M570">
            <v>0</v>
          </cell>
          <cell r="N570">
            <v>217.8</v>
          </cell>
          <cell r="P570" t="str">
            <v>000117-4063-05</v>
          </cell>
          <cell r="Q570" t="str">
            <v xml:space="preserve">  Estagiários</v>
          </cell>
          <cell r="R570">
            <v>732.6</v>
          </cell>
          <cell r="S570">
            <v>0</v>
          </cell>
        </row>
        <row r="571">
          <cell r="A571">
            <v>1030</v>
          </cell>
          <cell r="B571">
            <v>0</v>
          </cell>
          <cell r="C571" t="str">
            <v>Subsídio infantil e de estudo</v>
          </cell>
          <cell r="D571">
            <v>474.7</v>
          </cell>
          <cell r="E571">
            <v>0</v>
          </cell>
          <cell r="F571">
            <v>2781.8999999999996</v>
          </cell>
          <cell r="G571">
            <v>0</v>
          </cell>
          <cell r="I571" t="str">
            <v>A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474.7</v>
          </cell>
          <cell r="P571">
            <v>0</v>
          </cell>
          <cell r="Q571" t="str">
            <v>Subsídio infantil e de estudo</v>
          </cell>
          <cell r="R571">
            <v>2307.1999999999998</v>
          </cell>
          <cell r="S571">
            <v>0</v>
          </cell>
        </row>
        <row r="572">
          <cell r="A572">
            <v>1031</v>
          </cell>
          <cell r="B572" t="str">
            <v>000117-4065-02</v>
          </cell>
          <cell r="C572" t="str">
            <v>Sub. Infantil -Q Técnico</v>
          </cell>
          <cell r="D572">
            <v>140.4</v>
          </cell>
          <cell r="E572">
            <v>0</v>
          </cell>
          <cell r="F572">
            <v>1684.8</v>
          </cell>
          <cell r="G572">
            <v>0</v>
          </cell>
          <cell r="I572" t="str">
            <v>A</v>
          </cell>
          <cell r="J572">
            <v>140.4</v>
          </cell>
          <cell r="K572">
            <v>0</v>
          </cell>
          <cell r="L572">
            <v>1684.8</v>
          </cell>
          <cell r="M572">
            <v>0</v>
          </cell>
          <cell r="N572">
            <v>140.4</v>
          </cell>
          <cell r="P572" t="str">
            <v>000117-4065-02</v>
          </cell>
          <cell r="Q572" t="str">
            <v>Sub. Infantil -Q Técnico</v>
          </cell>
          <cell r="R572">
            <v>1544.4</v>
          </cell>
          <cell r="S572">
            <v>0</v>
          </cell>
        </row>
        <row r="573">
          <cell r="A573">
            <v>1033</v>
          </cell>
          <cell r="B573" t="str">
            <v>000117-4065-04</v>
          </cell>
          <cell r="C573" t="str">
            <v>Sub. de Estudo - Q Directivo</v>
          </cell>
          <cell r="D573">
            <v>126.1</v>
          </cell>
          <cell r="E573">
            <v>0</v>
          </cell>
          <cell r="F573">
            <v>316.3</v>
          </cell>
          <cell r="G573">
            <v>0</v>
          </cell>
          <cell r="I573" t="str">
            <v>A</v>
          </cell>
          <cell r="J573">
            <v>126.1</v>
          </cell>
          <cell r="K573">
            <v>0</v>
          </cell>
          <cell r="L573">
            <v>316.3</v>
          </cell>
          <cell r="M573">
            <v>0</v>
          </cell>
          <cell r="N573">
            <v>126.1</v>
          </cell>
          <cell r="P573" t="str">
            <v>000117-4065-04</v>
          </cell>
          <cell r="Q573" t="str">
            <v>Sub. de Estudo - Q Directivo</v>
          </cell>
          <cell r="R573">
            <v>190.2</v>
          </cell>
          <cell r="S573">
            <v>0</v>
          </cell>
        </row>
        <row r="574">
          <cell r="A574">
            <v>1034</v>
          </cell>
          <cell r="B574" t="str">
            <v>000117-4065-05</v>
          </cell>
          <cell r="C574" t="str">
            <v>Sub. de Estudo - Q Técnico</v>
          </cell>
          <cell r="D574">
            <v>152.9</v>
          </cell>
          <cell r="E574">
            <v>0</v>
          </cell>
          <cell r="F574">
            <v>559.6</v>
          </cell>
          <cell r="G574">
            <v>0</v>
          </cell>
          <cell r="I574" t="str">
            <v>A</v>
          </cell>
          <cell r="J574">
            <v>152.9</v>
          </cell>
          <cell r="K574">
            <v>0</v>
          </cell>
          <cell r="L574">
            <v>559.6</v>
          </cell>
          <cell r="M574">
            <v>0</v>
          </cell>
          <cell r="N574">
            <v>152.9</v>
          </cell>
          <cell r="P574" t="str">
            <v>000117-4065-05</v>
          </cell>
          <cell r="Q574" t="str">
            <v>Sub. de Estudo - Q Técnico</v>
          </cell>
          <cell r="R574">
            <v>406.7</v>
          </cell>
          <cell r="S574">
            <v>0</v>
          </cell>
        </row>
        <row r="575">
          <cell r="A575">
            <v>1035</v>
          </cell>
          <cell r="B575" t="str">
            <v>000117-4065-06</v>
          </cell>
          <cell r="C575" t="str">
            <v>Sub. de Estudo - Q Administrativo</v>
          </cell>
          <cell r="D575">
            <v>55.3</v>
          </cell>
          <cell r="E575">
            <v>0</v>
          </cell>
          <cell r="F575">
            <v>221.2</v>
          </cell>
          <cell r="G575">
            <v>0</v>
          </cell>
          <cell r="I575" t="str">
            <v>A</v>
          </cell>
          <cell r="J575">
            <v>55.3</v>
          </cell>
          <cell r="K575">
            <v>0</v>
          </cell>
          <cell r="L575">
            <v>221.2</v>
          </cell>
          <cell r="M575">
            <v>0</v>
          </cell>
          <cell r="N575">
            <v>55.3</v>
          </cell>
          <cell r="P575" t="str">
            <v>000117-4065-06</v>
          </cell>
          <cell r="Q575" t="str">
            <v>Sub. de Estudo - Q Administrativo</v>
          </cell>
          <cell r="R575">
            <v>165.9</v>
          </cell>
          <cell r="S575">
            <v>0</v>
          </cell>
        </row>
        <row r="576">
          <cell r="A576">
            <v>1036</v>
          </cell>
          <cell r="B576">
            <v>0</v>
          </cell>
          <cell r="C576" t="str">
            <v>Outros</v>
          </cell>
          <cell r="D576">
            <v>1632.05</v>
          </cell>
          <cell r="E576">
            <v>0</v>
          </cell>
          <cell r="F576">
            <v>22245.09</v>
          </cell>
          <cell r="G576">
            <v>0</v>
          </cell>
          <cell r="I576" t="str">
            <v>A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1632.05</v>
          </cell>
          <cell r="P576">
            <v>0</v>
          </cell>
          <cell r="Q576" t="str">
            <v>Outros</v>
          </cell>
          <cell r="R576">
            <v>20613.04</v>
          </cell>
          <cell r="S576">
            <v>0</v>
          </cell>
        </row>
        <row r="577">
          <cell r="A577">
            <v>1037</v>
          </cell>
          <cell r="B577">
            <v>0</v>
          </cell>
          <cell r="C577" t="str">
            <v>Subsídio Disponibilidade e Desempenho</v>
          </cell>
          <cell r="D577">
            <v>1632.05</v>
          </cell>
          <cell r="E577">
            <v>0</v>
          </cell>
          <cell r="F577">
            <v>22245.09</v>
          </cell>
          <cell r="G577">
            <v>0</v>
          </cell>
          <cell r="I577" t="str">
            <v>A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1632.05</v>
          </cell>
          <cell r="P577">
            <v>0</v>
          </cell>
          <cell r="Q577" t="str">
            <v>Subsídio Disponibilidade e Desempenho</v>
          </cell>
          <cell r="R577">
            <v>20613.04</v>
          </cell>
          <cell r="S577">
            <v>0</v>
          </cell>
        </row>
        <row r="578">
          <cell r="A578">
            <v>1038</v>
          </cell>
          <cell r="B578" t="str">
            <v>000117-4067-01</v>
          </cell>
          <cell r="C578" t="str">
            <v xml:space="preserve">  Quadro Técnico</v>
          </cell>
          <cell r="D578">
            <v>801.49</v>
          </cell>
          <cell r="E578">
            <v>0</v>
          </cell>
          <cell r="F578">
            <v>12472.77</v>
          </cell>
          <cell r="G578">
            <v>0</v>
          </cell>
          <cell r="I578" t="str">
            <v>A</v>
          </cell>
          <cell r="J578">
            <v>801.49</v>
          </cell>
          <cell r="K578">
            <v>0</v>
          </cell>
          <cell r="L578">
            <v>12472.77</v>
          </cell>
          <cell r="M578">
            <v>0</v>
          </cell>
          <cell r="N578">
            <v>801.49</v>
          </cell>
          <cell r="P578" t="str">
            <v>000117-4067-01</v>
          </cell>
          <cell r="Q578" t="str">
            <v xml:space="preserve">  Quadro Técnico</v>
          </cell>
          <cell r="R578">
            <v>11671.28</v>
          </cell>
          <cell r="S578">
            <v>0</v>
          </cell>
        </row>
        <row r="579">
          <cell r="A579">
            <v>1039</v>
          </cell>
          <cell r="B579" t="str">
            <v>000117-4067-02</v>
          </cell>
          <cell r="C579" t="str">
            <v xml:space="preserve">  Quadro Administrativo</v>
          </cell>
          <cell r="D579">
            <v>132.94</v>
          </cell>
          <cell r="E579">
            <v>0</v>
          </cell>
          <cell r="F579">
            <v>1502.22</v>
          </cell>
          <cell r="G579">
            <v>0</v>
          </cell>
          <cell r="I579" t="str">
            <v>A</v>
          </cell>
          <cell r="J579">
            <v>132.94</v>
          </cell>
          <cell r="K579">
            <v>0</v>
          </cell>
          <cell r="L579">
            <v>1502.22</v>
          </cell>
          <cell r="M579">
            <v>0</v>
          </cell>
          <cell r="N579">
            <v>132.94</v>
          </cell>
          <cell r="P579" t="str">
            <v>000117-4067-02</v>
          </cell>
          <cell r="Q579" t="str">
            <v xml:space="preserve">  Quadro Administrativo</v>
          </cell>
          <cell r="R579">
            <v>1369.28</v>
          </cell>
          <cell r="S579">
            <v>0</v>
          </cell>
        </row>
        <row r="580">
          <cell r="A580">
            <v>1040</v>
          </cell>
          <cell r="B580" t="str">
            <v>000117-4067-03</v>
          </cell>
          <cell r="C580" t="str">
            <v xml:space="preserve">  Quadro Directivo</v>
          </cell>
          <cell r="D580">
            <v>697.62</v>
          </cell>
          <cell r="E580">
            <v>0</v>
          </cell>
          <cell r="F580">
            <v>8270.1</v>
          </cell>
          <cell r="G580">
            <v>0</v>
          </cell>
          <cell r="I580" t="str">
            <v>A</v>
          </cell>
          <cell r="J580">
            <v>697.62</v>
          </cell>
          <cell r="K580">
            <v>0</v>
          </cell>
          <cell r="L580">
            <v>8270.1</v>
          </cell>
          <cell r="M580">
            <v>0</v>
          </cell>
          <cell r="N580">
            <v>697.62</v>
          </cell>
          <cell r="P580" t="str">
            <v>000117-4067-03</v>
          </cell>
          <cell r="Q580" t="str">
            <v xml:space="preserve">  Quadro Directivo</v>
          </cell>
          <cell r="R580">
            <v>7572.48</v>
          </cell>
          <cell r="S580">
            <v>0</v>
          </cell>
        </row>
        <row r="581">
          <cell r="A581">
            <v>1041</v>
          </cell>
          <cell r="B581">
            <v>0</v>
          </cell>
          <cell r="C581" t="str">
            <v>Outras Remunerações Adicionais</v>
          </cell>
          <cell r="D581">
            <v>1543.44</v>
          </cell>
          <cell r="E581">
            <v>0</v>
          </cell>
          <cell r="F581">
            <v>9529.5400000000009</v>
          </cell>
          <cell r="G581">
            <v>0</v>
          </cell>
          <cell r="I581" t="str">
            <v>A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1543.44</v>
          </cell>
          <cell r="P581">
            <v>0</v>
          </cell>
          <cell r="Q581" t="str">
            <v>Outras Remunerações Adicionais</v>
          </cell>
          <cell r="R581">
            <v>7986.1</v>
          </cell>
          <cell r="S581">
            <v>0</v>
          </cell>
        </row>
        <row r="582">
          <cell r="A582">
            <v>1042</v>
          </cell>
          <cell r="B582" t="str">
            <v>000117-4069-01</v>
          </cell>
          <cell r="C582" t="str">
            <v xml:space="preserve">  Diferença Crédito Habitação</v>
          </cell>
          <cell r="D582">
            <v>1436.8</v>
          </cell>
          <cell r="E582">
            <v>0</v>
          </cell>
          <cell r="F582">
            <v>8876.08</v>
          </cell>
          <cell r="G582">
            <v>0</v>
          </cell>
          <cell r="I582" t="str">
            <v>A</v>
          </cell>
          <cell r="J582">
            <v>1436.8</v>
          </cell>
          <cell r="K582">
            <v>0</v>
          </cell>
          <cell r="L582">
            <v>8876.08</v>
          </cell>
          <cell r="M582">
            <v>0</v>
          </cell>
          <cell r="N582">
            <v>1436.8</v>
          </cell>
          <cell r="P582" t="str">
            <v>000117-4069-01</v>
          </cell>
          <cell r="Q582" t="str">
            <v xml:space="preserve">  Diferença Crédito Habitação</v>
          </cell>
          <cell r="R582">
            <v>7439.28</v>
          </cell>
          <cell r="S582">
            <v>0</v>
          </cell>
        </row>
        <row r="583">
          <cell r="A583">
            <v>1043</v>
          </cell>
          <cell r="B583" t="str">
            <v>000117-4069-02</v>
          </cell>
          <cell r="C583" t="str">
            <v xml:space="preserve">  Diferença Crédito Pessoal</v>
          </cell>
          <cell r="D583">
            <v>106.64</v>
          </cell>
          <cell r="E583">
            <v>0</v>
          </cell>
          <cell r="F583">
            <v>653.46</v>
          </cell>
          <cell r="G583">
            <v>0</v>
          </cell>
          <cell r="I583" t="str">
            <v>A</v>
          </cell>
          <cell r="J583">
            <v>106.64</v>
          </cell>
          <cell r="K583">
            <v>0</v>
          </cell>
          <cell r="L583">
            <v>653.46</v>
          </cell>
          <cell r="M583">
            <v>0</v>
          </cell>
          <cell r="N583">
            <v>106.64</v>
          </cell>
          <cell r="P583" t="str">
            <v>000117-4069-02</v>
          </cell>
          <cell r="Q583" t="str">
            <v xml:space="preserve">  Diferença Crédito Pessoal</v>
          </cell>
          <cell r="R583">
            <v>546.82000000000005</v>
          </cell>
          <cell r="S583">
            <v>0</v>
          </cell>
        </row>
        <row r="584">
          <cell r="A584">
            <v>1046</v>
          </cell>
          <cell r="B584">
            <v>644</v>
          </cell>
          <cell r="C584" t="str">
            <v>Prémios para pensões</v>
          </cell>
          <cell r="D584">
            <v>1721.26</v>
          </cell>
          <cell r="E584">
            <v>0</v>
          </cell>
          <cell r="F584">
            <v>23122.31</v>
          </cell>
          <cell r="G584">
            <v>0</v>
          </cell>
          <cell r="I584" t="str">
            <v>A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1721.26</v>
          </cell>
          <cell r="P584">
            <v>644</v>
          </cell>
          <cell r="Q584" t="str">
            <v>Prémios para pensões</v>
          </cell>
          <cell r="R584">
            <v>21401.05</v>
          </cell>
          <cell r="S584">
            <v>0</v>
          </cell>
        </row>
        <row r="585">
          <cell r="A585">
            <v>1047</v>
          </cell>
          <cell r="B585" t="str">
            <v>000117-4109-02</v>
          </cell>
          <cell r="C585" t="str">
            <v xml:space="preserve">  Plano Poupança Reforma</v>
          </cell>
          <cell r="D585">
            <v>1721.26</v>
          </cell>
          <cell r="E585">
            <v>0</v>
          </cell>
          <cell r="F585">
            <v>23122.31</v>
          </cell>
          <cell r="G585">
            <v>0</v>
          </cell>
          <cell r="I585" t="str">
            <v>A</v>
          </cell>
          <cell r="J585">
            <v>1721.26</v>
          </cell>
          <cell r="K585">
            <v>0</v>
          </cell>
          <cell r="L585">
            <v>23122.31</v>
          </cell>
          <cell r="M585">
            <v>0</v>
          </cell>
          <cell r="N585">
            <v>1721.26</v>
          </cell>
          <cell r="P585" t="str">
            <v>000117-4109-02</v>
          </cell>
          <cell r="Q585" t="str">
            <v xml:space="preserve">  Plano Poupança Reforma</v>
          </cell>
          <cell r="R585">
            <v>21401.05</v>
          </cell>
          <cell r="S585">
            <v>0</v>
          </cell>
        </row>
        <row r="586">
          <cell r="A586">
            <v>1048</v>
          </cell>
          <cell r="B586">
            <v>645</v>
          </cell>
          <cell r="C586" t="str">
            <v>Encargos sobre remunerações</v>
          </cell>
          <cell r="D586">
            <v>11331.21</v>
          </cell>
          <cell r="E586">
            <v>0</v>
          </cell>
          <cell r="F586">
            <v>121453.23999999999</v>
          </cell>
          <cell r="G586">
            <v>0</v>
          </cell>
          <cell r="I586" t="str">
            <v>A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11331.21</v>
          </cell>
          <cell r="P586">
            <v>645</v>
          </cell>
          <cell r="Q586" t="str">
            <v>Encargos sobre remunerações</v>
          </cell>
          <cell r="R586">
            <v>110122.03</v>
          </cell>
          <cell r="S586">
            <v>0</v>
          </cell>
        </row>
        <row r="587">
          <cell r="A587">
            <v>1049</v>
          </cell>
          <cell r="B587" t="str">
            <v>000117-4083-01</v>
          </cell>
          <cell r="C587" t="str">
            <v xml:space="preserve">  Segurança Social</v>
          </cell>
          <cell r="D587">
            <v>11331.21</v>
          </cell>
          <cell r="E587">
            <v>0</v>
          </cell>
          <cell r="F587">
            <v>121453.23999999999</v>
          </cell>
          <cell r="G587">
            <v>0</v>
          </cell>
          <cell r="I587" t="str">
            <v>A</v>
          </cell>
          <cell r="J587">
            <v>11331.21</v>
          </cell>
          <cell r="K587">
            <v>0</v>
          </cell>
          <cell r="L587">
            <v>121453.23999999999</v>
          </cell>
          <cell r="M587">
            <v>0</v>
          </cell>
          <cell r="N587">
            <v>11331.21</v>
          </cell>
          <cell r="P587" t="str">
            <v>000117-4083-01</v>
          </cell>
          <cell r="Q587" t="str">
            <v xml:space="preserve">  Segurança Social</v>
          </cell>
          <cell r="R587">
            <v>110122.03</v>
          </cell>
          <cell r="S587">
            <v>0</v>
          </cell>
        </row>
        <row r="588">
          <cell r="A588">
            <v>1050</v>
          </cell>
          <cell r="B588">
            <v>646</v>
          </cell>
          <cell r="C588" t="str">
            <v>Seguros de acidentes no Trabalho e doenças profiss</v>
          </cell>
          <cell r="D588">
            <v>374.69</v>
          </cell>
          <cell r="E588">
            <v>0</v>
          </cell>
          <cell r="F588">
            <v>4125.54</v>
          </cell>
          <cell r="G588">
            <v>0</v>
          </cell>
          <cell r="I588" t="str">
            <v>A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374.69</v>
          </cell>
          <cell r="P588">
            <v>646</v>
          </cell>
          <cell r="Q588" t="str">
            <v>Seguros de acidentes no trabaho e doenças profiss</v>
          </cell>
          <cell r="R588">
            <v>3750.85</v>
          </cell>
          <cell r="S588">
            <v>0</v>
          </cell>
        </row>
        <row r="589">
          <cell r="A589">
            <v>1051</v>
          </cell>
          <cell r="B589" t="str">
            <v>000117-4092-01</v>
          </cell>
          <cell r="C589" t="str">
            <v xml:space="preserve">  Seguro Acidentes Trabalho</v>
          </cell>
          <cell r="D589">
            <v>374.69</v>
          </cell>
          <cell r="E589">
            <v>0</v>
          </cell>
          <cell r="F589">
            <v>4125.54</v>
          </cell>
          <cell r="G589">
            <v>0</v>
          </cell>
          <cell r="I589" t="str">
            <v>A</v>
          </cell>
          <cell r="J589">
            <v>374.69</v>
          </cell>
          <cell r="K589">
            <v>0</v>
          </cell>
          <cell r="L589">
            <v>4125.54</v>
          </cell>
          <cell r="M589">
            <v>0</v>
          </cell>
          <cell r="N589">
            <v>374.69</v>
          </cell>
          <cell r="P589" t="str">
            <v>000117-4092-01</v>
          </cell>
          <cell r="Q589" t="str">
            <v xml:space="preserve">  Seguro Acidentes Trabalho</v>
          </cell>
          <cell r="R589">
            <v>3750.85</v>
          </cell>
          <cell r="S589">
            <v>0</v>
          </cell>
        </row>
        <row r="590">
          <cell r="A590">
            <v>1053</v>
          </cell>
          <cell r="B590">
            <v>648</v>
          </cell>
          <cell r="C590" t="str">
            <v>Outros custos com o Pessoal</v>
          </cell>
          <cell r="D590">
            <v>95473.96</v>
          </cell>
          <cell r="E590">
            <v>0</v>
          </cell>
          <cell r="F590">
            <v>112333.98999999999</v>
          </cell>
          <cell r="G590">
            <v>0</v>
          </cell>
          <cell r="I590" t="str">
            <v>A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95473.96</v>
          </cell>
          <cell r="P590">
            <v>648</v>
          </cell>
          <cell r="Q590" t="str">
            <v>Outros custos com o Pessoal</v>
          </cell>
          <cell r="R590">
            <v>16860.03</v>
          </cell>
          <cell r="S590">
            <v>0</v>
          </cell>
        </row>
        <row r="591">
          <cell r="A591">
            <v>1054</v>
          </cell>
          <cell r="B591" t="str">
            <v>000117-4106-01</v>
          </cell>
          <cell r="C591" t="str">
            <v xml:space="preserve">  Medicina no Trabalho</v>
          </cell>
          <cell r="D591">
            <v>0</v>
          </cell>
          <cell r="E591">
            <v>0</v>
          </cell>
          <cell r="F591">
            <v>740.83</v>
          </cell>
          <cell r="G591">
            <v>0</v>
          </cell>
          <cell r="I591" t="str">
            <v>A</v>
          </cell>
          <cell r="J591">
            <v>0</v>
          </cell>
          <cell r="K591">
            <v>0</v>
          </cell>
          <cell r="L591">
            <v>740.83</v>
          </cell>
          <cell r="M591">
            <v>0</v>
          </cell>
          <cell r="N591">
            <v>0</v>
          </cell>
          <cell r="P591" t="str">
            <v>000117-4106-01</v>
          </cell>
          <cell r="Q591" t="str">
            <v xml:space="preserve">  Medicina no Trabalho</v>
          </cell>
          <cell r="R591">
            <v>740.83</v>
          </cell>
          <cell r="S591">
            <v>0</v>
          </cell>
        </row>
        <row r="592">
          <cell r="A592">
            <v>1055</v>
          </cell>
          <cell r="B592" t="str">
            <v>000117-4109-01</v>
          </cell>
          <cell r="C592" t="str">
            <v xml:space="preserve">  Seguro de Doença</v>
          </cell>
          <cell r="D592">
            <v>1348.96</v>
          </cell>
          <cell r="E592">
            <v>0</v>
          </cell>
          <cell r="F592">
            <v>15244.55</v>
          </cell>
          <cell r="G592">
            <v>0</v>
          </cell>
          <cell r="I592" t="str">
            <v>A</v>
          </cell>
          <cell r="J592">
            <v>1348.96</v>
          </cell>
          <cell r="K592">
            <v>0</v>
          </cell>
          <cell r="L592">
            <v>15244.55</v>
          </cell>
          <cell r="M592">
            <v>0</v>
          </cell>
          <cell r="N592">
            <v>1348.96</v>
          </cell>
          <cell r="P592" t="str">
            <v>000117-4109-01</v>
          </cell>
          <cell r="Q592" t="str">
            <v xml:space="preserve">  Seguro de Doença</v>
          </cell>
          <cell r="R592">
            <v>13895.59</v>
          </cell>
          <cell r="S592">
            <v>0</v>
          </cell>
        </row>
        <row r="593">
          <cell r="A593">
            <v>1056</v>
          </cell>
          <cell r="B593" t="str">
            <v>000117-4125-02</v>
          </cell>
          <cell r="C593" t="str">
            <v xml:space="preserve">  Complemento Subsídio de Doença</v>
          </cell>
          <cell r="D593">
            <v>0</v>
          </cell>
          <cell r="E593">
            <v>0</v>
          </cell>
          <cell r="F593">
            <v>2223.61</v>
          </cell>
          <cell r="G593">
            <v>0</v>
          </cell>
          <cell r="I593" t="str">
            <v>A</v>
          </cell>
          <cell r="J593">
            <v>0</v>
          </cell>
          <cell r="K593">
            <v>0</v>
          </cell>
          <cell r="L593">
            <v>2223.61</v>
          </cell>
          <cell r="M593">
            <v>0</v>
          </cell>
          <cell r="N593">
            <v>0</v>
          </cell>
          <cell r="R593">
            <v>2223.61</v>
          </cell>
          <cell r="S593">
            <v>0</v>
          </cell>
        </row>
        <row r="594">
          <cell r="A594">
            <v>1057</v>
          </cell>
          <cell r="B594" t="str">
            <v>000117-4125-01</v>
          </cell>
          <cell r="C594" t="str">
            <v xml:space="preserve">  Outros</v>
          </cell>
          <cell r="D594">
            <v>94125</v>
          </cell>
          <cell r="E594">
            <v>0</v>
          </cell>
          <cell r="F594">
            <v>94125</v>
          </cell>
          <cell r="G594">
            <v>0</v>
          </cell>
          <cell r="I594" t="str">
            <v>A</v>
          </cell>
          <cell r="J594">
            <v>94125</v>
          </cell>
          <cell r="K594">
            <v>0</v>
          </cell>
          <cell r="L594">
            <v>94125</v>
          </cell>
          <cell r="M594">
            <v>0</v>
          </cell>
          <cell r="N594">
            <v>94125</v>
          </cell>
          <cell r="P594" t="str">
            <v>000117-4125-01</v>
          </cell>
          <cell r="Q594" t="str">
            <v xml:space="preserve">  Outros</v>
          </cell>
          <cell r="S594">
            <v>0</v>
          </cell>
        </row>
        <row r="595">
          <cell r="A595">
            <v>1059</v>
          </cell>
          <cell r="B595">
            <v>65</v>
          </cell>
          <cell r="C595" t="str">
            <v>Outros custos e perdas operacionais</v>
          </cell>
          <cell r="D595">
            <v>0</v>
          </cell>
          <cell r="E595">
            <v>0</v>
          </cell>
          <cell r="F595">
            <v>5800</v>
          </cell>
          <cell r="G595">
            <v>0</v>
          </cell>
          <cell r="I595" t="str">
            <v>A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P595">
            <v>65</v>
          </cell>
          <cell r="Q595" t="str">
            <v>Outros custos e perdas operacionais</v>
          </cell>
          <cell r="R595">
            <v>5800</v>
          </cell>
          <cell r="S595">
            <v>0</v>
          </cell>
        </row>
        <row r="596">
          <cell r="A596">
            <v>1061</v>
          </cell>
          <cell r="B596">
            <v>652</v>
          </cell>
          <cell r="C596" t="str">
            <v>Quotizações</v>
          </cell>
          <cell r="D596">
            <v>0</v>
          </cell>
          <cell r="E596">
            <v>0</v>
          </cell>
          <cell r="F596">
            <v>5800</v>
          </cell>
          <cell r="G596">
            <v>0</v>
          </cell>
          <cell r="I596" t="str">
            <v>A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P596">
            <v>652</v>
          </cell>
          <cell r="Q596" t="str">
            <v>Quotizações</v>
          </cell>
          <cell r="R596">
            <v>5800</v>
          </cell>
          <cell r="S596">
            <v>0</v>
          </cell>
        </row>
        <row r="597">
          <cell r="A597">
            <v>1062</v>
          </cell>
          <cell r="B597" t="str">
            <v>000117-4330-01</v>
          </cell>
          <cell r="C597" t="str">
            <v xml:space="preserve">  Quotizações</v>
          </cell>
          <cell r="D597">
            <v>0</v>
          </cell>
          <cell r="E597">
            <v>0</v>
          </cell>
          <cell r="F597">
            <v>5800</v>
          </cell>
          <cell r="G597">
            <v>0</v>
          </cell>
          <cell r="I597" t="str">
            <v>A</v>
          </cell>
          <cell r="J597">
            <v>0</v>
          </cell>
          <cell r="K597">
            <v>0</v>
          </cell>
          <cell r="L597">
            <v>5800</v>
          </cell>
          <cell r="M597">
            <v>0</v>
          </cell>
          <cell r="N597">
            <v>0</v>
          </cell>
          <cell r="P597" t="str">
            <v>000117-4330-01</v>
          </cell>
          <cell r="Q597" t="str">
            <v xml:space="preserve">  Quotizações</v>
          </cell>
          <cell r="R597">
            <v>5800</v>
          </cell>
          <cell r="S597">
            <v>0</v>
          </cell>
        </row>
        <row r="598">
          <cell r="A598">
            <v>1066</v>
          </cell>
          <cell r="B598">
            <v>66</v>
          </cell>
          <cell r="C598" t="str">
            <v>Amortizações e ajustamentos do exercício</v>
          </cell>
          <cell r="D598">
            <v>105966.42</v>
          </cell>
          <cell r="E598">
            <v>0</v>
          </cell>
          <cell r="F598">
            <v>163279.81000000003</v>
          </cell>
          <cell r="G598">
            <v>0</v>
          </cell>
          <cell r="I598" t="str">
            <v>A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105966.42</v>
          </cell>
          <cell r="P598">
            <v>66</v>
          </cell>
          <cell r="Q598" t="str">
            <v>Amortizações e ajustamentos do exercício</v>
          </cell>
          <cell r="R598">
            <v>57313.39</v>
          </cell>
          <cell r="S598">
            <v>0</v>
          </cell>
        </row>
        <row r="599">
          <cell r="A599">
            <v>1067</v>
          </cell>
          <cell r="B599">
            <v>662</v>
          </cell>
          <cell r="C599" t="str">
            <v>Amortizações de imobilizações corpóreas</v>
          </cell>
          <cell r="D599">
            <v>4675.68</v>
          </cell>
          <cell r="E599">
            <v>0</v>
          </cell>
          <cell r="F599">
            <v>55434.700000000004</v>
          </cell>
          <cell r="G599">
            <v>0</v>
          </cell>
          <cell r="I599" t="str">
            <v>A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4675.68</v>
          </cell>
          <cell r="P599">
            <v>662</v>
          </cell>
          <cell r="Q599" t="str">
            <v>Amortizações de imobiizações corpóreas</v>
          </cell>
          <cell r="R599">
            <v>50759.02</v>
          </cell>
          <cell r="S599">
            <v>0</v>
          </cell>
        </row>
        <row r="600">
          <cell r="A600">
            <v>1073</v>
          </cell>
          <cell r="B600">
            <v>6626</v>
          </cell>
          <cell r="C600" t="str">
            <v>Equipamento administrativo</v>
          </cell>
          <cell r="D600">
            <v>4675.68</v>
          </cell>
          <cell r="E600">
            <v>0</v>
          </cell>
          <cell r="F600">
            <v>55434.700000000004</v>
          </cell>
          <cell r="G600">
            <v>0</v>
          </cell>
          <cell r="I600" t="str">
            <v>A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4675.68</v>
          </cell>
          <cell r="P600">
            <v>6626</v>
          </cell>
          <cell r="Q600" t="str">
            <v>Equipamento administrativo</v>
          </cell>
          <cell r="R600">
            <v>50759.02</v>
          </cell>
          <cell r="S600">
            <v>0</v>
          </cell>
        </row>
        <row r="601">
          <cell r="A601">
            <v>1074</v>
          </cell>
          <cell r="B601">
            <v>0</v>
          </cell>
          <cell r="C601" t="str">
            <v>de Imobilizado Locação Financeira</v>
          </cell>
          <cell r="D601">
            <v>4336.37</v>
          </cell>
          <cell r="E601">
            <v>0</v>
          </cell>
          <cell r="F601">
            <v>52036.480000000003</v>
          </cell>
          <cell r="G601">
            <v>0</v>
          </cell>
          <cell r="I601" t="str">
            <v>A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4336.37</v>
          </cell>
          <cell r="P601">
            <v>0</v>
          </cell>
          <cell r="Q601" t="str">
            <v>de Imobilizado Locação Financeira</v>
          </cell>
          <cell r="R601">
            <v>47700.11</v>
          </cell>
          <cell r="S601">
            <v>0</v>
          </cell>
        </row>
        <row r="602">
          <cell r="A602">
            <v>1075</v>
          </cell>
          <cell r="B602" t="str">
            <v>000117-4364-01</v>
          </cell>
          <cell r="C602" t="str">
            <v xml:space="preserve">  de Equipamento</v>
          </cell>
          <cell r="D602">
            <v>4336.37</v>
          </cell>
          <cell r="E602">
            <v>0</v>
          </cell>
          <cell r="F602">
            <v>52036.480000000003</v>
          </cell>
          <cell r="G602">
            <v>0</v>
          </cell>
          <cell r="I602" t="str">
            <v>A</v>
          </cell>
          <cell r="J602">
            <v>4336.37</v>
          </cell>
          <cell r="K602">
            <v>0</v>
          </cell>
          <cell r="L602">
            <v>52036.480000000003</v>
          </cell>
          <cell r="M602">
            <v>0</v>
          </cell>
          <cell r="N602">
            <v>4336.37</v>
          </cell>
          <cell r="P602" t="str">
            <v>000117-4364-01</v>
          </cell>
          <cell r="Q602" t="str">
            <v xml:space="preserve">  de Equipamento</v>
          </cell>
          <cell r="R602">
            <v>47700.11</v>
          </cell>
          <cell r="S602">
            <v>0</v>
          </cell>
        </row>
        <row r="603">
          <cell r="A603">
            <v>1076</v>
          </cell>
          <cell r="B603">
            <v>0</v>
          </cell>
          <cell r="C603" t="str">
            <v>Outro equipamento</v>
          </cell>
          <cell r="D603">
            <v>339.31</v>
          </cell>
          <cell r="E603">
            <v>0</v>
          </cell>
          <cell r="F603">
            <v>3398.22</v>
          </cell>
          <cell r="G603">
            <v>0</v>
          </cell>
          <cell r="I603" t="str">
            <v>A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339.31</v>
          </cell>
          <cell r="P603">
            <v>7821</v>
          </cell>
          <cell r="Q603" t="str">
            <v>Outro equipamento</v>
          </cell>
          <cell r="R603">
            <v>3058.91</v>
          </cell>
          <cell r="S603">
            <v>0</v>
          </cell>
        </row>
        <row r="604">
          <cell r="A604">
            <v>1077</v>
          </cell>
          <cell r="B604" t="str">
            <v>000117-4361-01</v>
          </cell>
          <cell r="C604" t="str">
            <v xml:space="preserve">  Equipamento</v>
          </cell>
          <cell r="D604">
            <v>296.45999999999998</v>
          </cell>
          <cell r="E604">
            <v>0</v>
          </cell>
          <cell r="F604">
            <v>3264.89</v>
          </cell>
          <cell r="G604">
            <v>0</v>
          </cell>
          <cell r="I604" t="str">
            <v>A</v>
          </cell>
          <cell r="J604">
            <v>296.45999999999998</v>
          </cell>
          <cell r="K604">
            <v>0</v>
          </cell>
          <cell r="L604">
            <v>3264.89</v>
          </cell>
          <cell r="M604">
            <v>0</v>
          </cell>
          <cell r="N604">
            <v>296.45999999999998</v>
          </cell>
          <cell r="P604" t="str">
            <v>000117-4361-01</v>
          </cell>
          <cell r="Q604" t="str">
            <v xml:space="preserve">  Equipamento</v>
          </cell>
          <cell r="R604">
            <v>2968.43</v>
          </cell>
          <cell r="S604">
            <v>0</v>
          </cell>
        </row>
        <row r="605">
          <cell r="A605">
            <v>1078</v>
          </cell>
          <cell r="B605" t="str">
            <v>000117-4355-01</v>
          </cell>
          <cell r="C605" t="str">
            <v xml:space="preserve">  Sistemas de Tratamento de Dados</v>
          </cell>
          <cell r="D605">
            <v>42.85</v>
          </cell>
          <cell r="E605">
            <v>0</v>
          </cell>
          <cell r="F605">
            <v>133.33000000000001</v>
          </cell>
          <cell r="G605">
            <v>0</v>
          </cell>
          <cell r="I605" t="str">
            <v>A</v>
          </cell>
          <cell r="J605">
            <v>42.85</v>
          </cell>
          <cell r="K605">
            <v>0</v>
          </cell>
          <cell r="L605">
            <v>133.33000000000001</v>
          </cell>
          <cell r="M605">
            <v>0</v>
          </cell>
          <cell r="N605">
            <v>42.85</v>
          </cell>
          <cell r="R605">
            <v>90.48</v>
          </cell>
          <cell r="S605">
            <v>0</v>
          </cell>
        </row>
        <row r="606">
          <cell r="A606">
            <v>1089</v>
          </cell>
          <cell r="B606">
            <v>666</v>
          </cell>
          <cell r="C606" t="str">
            <v>Ajustamentos de dívidas a receber</v>
          </cell>
          <cell r="D606">
            <v>101290.74</v>
          </cell>
          <cell r="E606">
            <v>0</v>
          </cell>
          <cell r="F606">
            <v>107845.11000000002</v>
          </cell>
          <cell r="G606">
            <v>0</v>
          </cell>
          <cell r="I606" t="str">
            <v>A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101290.74</v>
          </cell>
          <cell r="P606">
            <v>666</v>
          </cell>
          <cell r="Q606" t="str">
            <v>Ajustamentos de dívidas a receber</v>
          </cell>
          <cell r="R606">
            <v>6554.37</v>
          </cell>
          <cell r="S606">
            <v>0</v>
          </cell>
        </row>
        <row r="607">
          <cell r="A607">
            <v>1091</v>
          </cell>
          <cell r="B607">
            <v>6662</v>
          </cell>
          <cell r="C607" t="str">
            <v>Outras dívidas de terceiros</v>
          </cell>
          <cell r="D607">
            <v>101290.74</v>
          </cell>
          <cell r="E607">
            <v>0</v>
          </cell>
          <cell r="F607">
            <v>107845.11000000002</v>
          </cell>
          <cell r="G607">
            <v>0</v>
          </cell>
          <cell r="I607" t="str">
            <v>A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101290.74</v>
          </cell>
          <cell r="P607">
            <v>6662</v>
          </cell>
          <cell r="Q607" t="str">
            <v>Outras dívidas de terceiros</v>
          </cell>
          <cell r="R607">
            <v>6554.37</v>
          </cell>
          <cell r="S607">
            <v>0</v>
          </cell>
        </row>
        <row r="608">
          <cell r="A608">
            <v>1092</v>
          </cell>
          <cell r="B608" t="str">
            <v>000117-4419-10</v>
          </cell>
          <cell r="C608" t="str">
            <v xml:space="preserve">  Para Devedores e outras Aplicações</v>
          </cell>
          <cell r="D608">
            <v>101391.46</v>
          </cell>
          <cell r="E608">
            <v>0</v>
          </cell>
          <cell r="F608">
            <v>105315.26000000001</v>
          </cell>
          <cell r="G608">
            <v>0</v>
          </cell>
          <cell r="I608" t="str">
            <v>A</v>
          </cell>
          <cell r="J608">
            <v>101391.46</v>
          </cell>
          <cell r="K608">
            <v>0</v>
          </cell>
          <cell r="L608">
            <v>105315.26000000001</v>
          </cell>
          <cell r="M608">
            <v>0</v>
          </cell>
          <cell r="N608">
            <v>101391.46</v>
          </cell>
          <cell r="P608" t="str">
            <v>000117-4394-01</v>
          </cell>
          <cell r="Q608" t="str">
            <v xml:space="preserve">  Para Devedores e outras Aplicações</v>
          </cell>
          <cell r="R608">
            <v>3923.8</v>
          </cell>
          <cell r="S608">
            <v>0</v>
          </cell>
        </row>
        <row r="609">
          <cell r="A609">
            <v>1093</v>
          </cell>
          <cell r="B609" t="str">
            <v>000117-3942-01</v>
          </cell>
          <cell r="C609" t="str">
            <v xml:space="preserve">  Para outros Créditos Vencidos</v>
          </cell>
          <cell r="D609">
            <v>0</v>
          </cell>
          <cell r="E609">
            <v>100.72</v>
          </cell>
          <cell r="F609">
            <v>2529.8500000000004</v>
          </cell>
          <cell r="G609">
            <v>0</v>
          </cell>
          <cell r="I609" t="str">
            <v>A</v>
          </cell>
          <cell r="J609">
            <v>0</v>
          </cell>
          <cell r="K609">
            <v>100.72</v>
          </cell>
          <cell r="L609">
            <v>2529.8500000000004</v>
          </cell>
          <cell r="M609">
            <v>0</v>
          </cell>
          <cell r="N609">
            <v>-100.72</v>
          </cell>
          <cell r="P609" t="str">
            <v>000117-4403-01</v>
          </cell>
          <cell r="Q609" t="str">
            <v xml:space="preserve">  Para outros Créditos Vencidos</v>
          </cell>
          <cell r="R609">
            <v>2630.57</v>
          </cell>
          <cell r="S609">
            <v>0</v>
          </cell>
        </row>
        <row r="610">
          <cell r="A610">
            <v>1114</v>
          </cell>
          <cell r="B610">
            <v>68</v>
          </cell>
          <cell r="C610" t="str">
            <v xml:space="preserve">Custos e perdas financeiros </v>
          </cell>
          <cell r="D610">
            <v>0</v>
          </cell>
          <cell r="E610">
            <v>4001</v>
          </cell>
          <cell r="F610">
            <v>117662.76000000001</v>
          </cell>
          <cell r="G610">
            <v>0</v>
          </cell>
          <cell r="I610" t="str">
            <v>A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-4001</v>
          </cell>
          <cell r="P610">
            <v>68</v>
          </cell>
          <cell r="Q610" t="str">
            <v xml:space="preserve">Custos e perdas financeiros </v>
          </cell>
          <cell r="R610">
            <v>121663.76</v>
          </cell>
          <cell r="S610">
            <v>0</v>
          </cell>
        </row>
        <row r="611">
          <cell r="A611">
            <v>1115</v>
          </cell>
          <cell r="B611">
            <v>681</v>
          </cell>
          <cell r="C611" t="str">
            <v>Juros suportados</v>
          </cell>
          <cell r="D611">
            <v>240.9</v>
          </cell>
          <cell r="E611">
            <v>0</v>
          </cell>
          <cell r="F611">
            <v>3604.82</v>
          </cell>
          <cell r="G611">
            <v>0</v>
          </cell>
          <cell r="I611" t="str">
            <v>A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240.9</v>
          </cell>
          <cell r="P611">
            <v>681</v>
          </cell>
          <cell r="Q611" t="str">
            <v>Juros suportados</v>
          </cell>
          <cell r="R611">
            <v>3363.92</v>
          </cell>
          <cell r="S611">
            <v>0</v>
          </cell>
        </row>
        <row r="612">
          <cell r="A612">
            <v>1116</v>
          </cell>
          <cell r="B612">
            <v>6811</v>
          </cell>
          <cell r="C612" t="str">
            <v>Empréstimos bancários</v>
          </cell>
          <cell r="D612">
            <v>0</v>
          </cell>
          <cell r="E612">
            <v>0</v>
          </cell>
          <cell r="F612">
            <v>1</v>
          </cell>
          <cell r="G612">
            <v>0</v>
          </cell>
          <cell r="I612" t="str">
            <v>A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P612">
            <v>6811</v>
          </cell>
          <cell r="Q612" t="str">
            <v>Empréstimos bancários</v>
          </cell>
          <cell r="R612">
            <v>1</v>
          </cell>
          <cell r="S612">
            <v>0</v>
          </cell>
        </row>
        <row r="613">
          <cell r="A613">
            <v>1117</v>
          </cell>
          <cell r="B613">
            <v>0</v>
          </cell>
          <cell r="C613" t="str">
            <v>Curto prazo</v>
          </cell>
          <cell r="D613">
            <v>0</v>
          </cell>
          <cell r="E613">
            <v>0</v>
          </cell>
          <cell r="F613">
            <v>1</v>
          </cell>
          <cell r="G613">
            <v>0</v>
          </cell>
          <cell r="I613" t="str">
            <v>A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P613">
            <v>0</v>
          </cell>
          <cell r="Q613" t="str">
            <v>Curto prazo</v>
          </cell>
          <cell r="R613">
            <v>1</v>
          </cell>
          <cell r="S613">
            <v>0</v>
          </cell>
        </row>
        <row r="614">
          <cell r="A614">
            <v>1118</v>
          </cell>
          <cell r="B614" t="str">
            <v>100107-3291-01</v>
          </cell>
          <cell r="C614" t="str">
            <v xml:space="preserve">  Juros descoberto - CGD</v>
          </cell>
          <cell r="D614">
            <v>0</v>
          </cell>
          <cell r="E614">
            <v>0</v>
          </cell>
          <cell r="F614">
            <v>1</v>
          </cell>
          <cell r="G614">
            <v>0</v>
          </cell>
          <cell r="I614" t="str">
            <v>A</v>
          </cell>
          <cell r="J614">
            <v>0</v>
          </cell>
          <cell r="K614">
            <v>0</v>
          </cell>
          <cell r="L614">
            <v>1</v>
          </cell>
          <cell r="M614">
            <v>0</v>
          </cell>
          <cell r="N614">
            <v>0</v>
          </cell>
          <cell r="P614" t="str">
            <v>100107-3291-01</v>
          </cell>
          <cell r="Q614" t="str">
            <v xml:space="preserve">  Juros descoberto - CGD</v>
          </cell>
          <cell r="R614">
            <v>1</v>
          </cell>
          <cell r="S614">
            <v>0</v>
          </cell>
        </row>
        <row r="615">
          <cell r="A615">
            <v>1121</v>
          </cell>
          <cell r="B615">
            <v>6813</v>
          </cell>
          <cell r="C615" t="str">
            <v>Outros empréstimos obtidos</v>
          </cell>
          <cell r="D615">
            <v>240.9</v>
          </cell>
          <cell r="E615">
            <v>0</v>
          </cell>
          <cell r="F615">
            <v>3270.36</v>
          </cell>
          <cell r="G615">
            <v>0</v>
          </cell>
          <cell r="I615" t="str">
            <v>A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240.9</v>
          </cell>
          <cell r="P615">
            <v>6813</v>
          </cell>
          <cell r="Q615" t="str">
            <v>Outros empréstimos obtidos</v>
          </cell>
          <cell r="R615">
            <v>3029.46</v>
          </cell>
          <cell r="S615">
            <v>0</v>
          </cell>
        </row>
        <row r="616">
          <cell r="A616">
            <v>1122</v>
          </cell>
          <cell r="B616">
            <v>0</v>
          </cell>
          <cell r="C616" t="str">
            <v>Forn. Imob. Reg. Loc. Financeira</v>
          </cell>
          <cell r="D616">
            <v>240.9</v>
          </cell>
          <cell r="E616">
            <v>0</v>
          </cell>
          <cell r="F616">
            <v>3270.36</v>
          </cell>
          <cell r="G616">
            <v>0</v>
          </cell>
          <cell r="I616" t="str">
            <v>A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240.9</v>
          </cell>
          <cell r="P616">
            <v>0</v>
          </cell>
          <cell r="Q616" t="str">
            <v>Forn. Imob. Reg. Loc. Financeira</v>
          </cell>
          <cell r="R616">
            <v>3029.46</v>
          </cell>
          <cell r="S616">
            <v>0</v>
          </cell>
        </row>
        <row r="617">
          <cell r="A617">
            <v>1123</v>
          </cell>
          <cell r="B617" t="str">
            <v>102764-3550-01</v>
          </cell>
          <cell r="C617" t="str">
            <v xml:space="preserve">  Juros Locação - Caixa Leasing Factoring</v>
          </cell>
          <cell r="D617">
            <v>240.9</v>
          </cell>
          <cell r="E617">
            <v>0</v>
          </cell>
          <cell r="F617">
            <v>3270.36</v>
          </cell>
          <cell r="G617">
            <v>0</v>
          </cell>
          <cell r="I617" t="str">
            <v>A</v>
          </cell>
          <cell r="J617">
            <v>240.9</v>
          </cell>
          <cell r="K617">
            <v>0</v>
          </cell>
          <cell r="L617">
            <v>3270.36</v>
          </cell>
          <cell r="M617">
            <v>0</v>
          </cell>
          <cell r="N617">
            <v>240.9</v>
          </cell>
          <cell r="P617" t="str">
            <v>102764-3550-01</v>
          </cell>
          <cell r="Q617" t="str">
            <v xml:space="preserve">  Juros Locação - Locapor   </v>
          </cell>
          <cell r="R617">
            <v>3029.46</v>
          </cell>
          <cell r="S617">
            <v>0</v>
          </cell>
        </row>
        <row r="618">
          <cell r="A618">
            <v>1125</v>
          </cell>
          <cell r="B618">
            <v>6815</v>
          </cell>
          <cell r="C618" t="str">
            <v>Juros de mora e compensatórios</v>
          </cell>
          <cell r="D618">
            <v>0</v>
          </cell>
          <cell r="E618">
            <v>0</v>
          </cell>
          <cell r="F618">
            <v>329.2</v>
          </cell>
          <cell r="G618">
            <v>0</v>
          </cell>
          <cell r="I618" t="str">
            <v>A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P618">
            <v>6815</v>
          </cell>
          <cell r="Q618" t="str">
            <v>Juros de mora e compensatórios</v>
          </cell>
          <cell r="R618">
            <v>329.2</v>
          </cell>
          <cell r="S618">
            <v>0</v>
          </cell>
        </row>
        <row r="619">
          <cell r="A619">
            <v>1126</v>
          </cell>
          <cell r="B619" t="str">
            <v>000117-3551-01</v>
          </cell>
          <cell r="C619" t="str">
            <v xml:space="preserve">  Juros de Mora</v>
          </cell>
          <cell r="D619">
            <v>0</v>
          </cell>
          <cell r="E619">
            <v>0</v>
          </cell>
          <cell r="F619">
            <v>329.2</v>
          </cell>
          <cell r="G619">
            <v>0</v>
          </cell>
          <cell r="I619" t="str">
            <v>A</v>
          </cell>
          <cell r="J619">
            <v>0</v>
          </cell>
          <cell r="K619">
            <v>0</v>
          </cell>
          <cell r="L619">
            <v>329.2</v>
          </cell>
          <cell r="M619">
            <v>0</v>
          </cell>
          <cell r="N619">
            <v>0</v>
          </cell>
          <cell r="R619">
            <v>329.2</v>
          </cell>
          <cell r="S619">
            <v>0</v>
          </cell>
        </row>
        <row r="620">
          <cell r="A620">
            <v>1128</v>
          </cell>
          <cell r="B620">
            <v>6818</v>
          </cell>
          <cell r="C620" t="str">
            <v>Outros juros</v>
          </cell>
          <cell r="D620">
            <v>0</v>
          </cell>
          <cell r="E620">
            <v>0</v>
          </cell>
          <cell r="F620">
            <v>4.26</v>
          </cell>
          <cell r="G620">
            <v>0</v>
          </cell>
          <cell r="I620" t="str">
            <v>A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P620">
            <v>6818</v>
          </cell>
          <cell r="Q620" t="str">
            <v>Outros juros</v>
          </cell>
          <cell r="R620">
            <v>4.26</v>
          </cell>
          <cell r="S620">
            <v>0</v>
          </cell>
        </row>
        <row r="621">
          <cell r="A621">
            <v>1129</v>
          </cell>
          <cell r="B621">
            <v>0</v>
          </cell>
          <cell r="C621" t="str">
            <v>Outros Juros e Custos Equiparados</v>
          </cell>
          <cell r="D621">
            <v>0</v>
          </cell>
          <cell r="E621">
            <v>0</v>
          </cell>
          <cell r="F621">
            <v>4.26</v>
          </cell>
          <cell r="G621">
            <v>0</v>
          </cell>
          <cell r="I621" t="str">
            <v>A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P621">
            <v>0</v>
          </cell>
          <cell r="Q621" t="str">
            <v>Outros Juros e Custos Equiparados</v>
          </cell>
          <cell r="R621">
            <v>4.26</v>
          </cell>
          <cell r="S621">
            <v>0</v>
          </cell>
        </row>
        <row r="622">
          <cell r="A622">
            <v>1130</v>
          </cell>
          <cell r="B622" t="str">
            <v>100107-3596-01</v>
          </cell>
          <cell r="C622" t="str">
            <v>Caixa Geral de Depósitos</v>
          </cell>
          <cell r="D622">
            <v>0</v>
          </cell>
          <cell r="E622">
            <v>0</v>
          </cell>
          <cell r="F622">
            <v>4.26</v>
          </cell>
          <cell r="G622">
            <v>0</v>
          </cell>
          <cell r="I622" t="str">
            <v>A</v>
          </cell>
          <cell r="J622">
            <v>0</v>
          </cell>
          <cell r="K622">
            <v>0</v>
          </cell>
          <cell r="L622">
            <v>4.26</v>
          </cell>
          <cell r="M622">
            <v>0</v>
          </cell>
          <cell r="N622">
            <v>0</v>
          </cell>
          <cell r="P622" t="str">
            <v>100107-3596-01</v>
          </cell>
          <cell r="Q622" t="str">
            <v>Caixa Geral de Depósitos</v>
          </cell>
          <cell r="R622">
            <v>4.26</v>
          </cell>
          <cell r="S622">
            <v>0</v>
          </cell>
        </row>
        <row r="623">
          <cell r="A623">
            <v>1135</v>
          </cell>
          <cell r="B623">
            <v>684</v>
          </cell>
          <cell r="C623" t="str">
            <v>Ajustamentos de Aplicações financeiras</v>
          </cell>
          <cell r="D623">
            <v>0</v>
          </cell>
          <cell r="E623">
            <v>4241.8999999999996</v>
          </cell>
          <cell r="F623">
            <v>114057.94</v>
          </cell>
          <cell r="G623">
            <v>0</v>
          </cell>
          <cell r="I623" t="str">
            <v>A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-4241.8999999999996</v>
          </cell>
          <cell r="P623">
            <v>684</v>
          </cell>
          <cell r="Q623" t="str">
            <v>Ajustamentos de Aplicações financeiras</v>
          </cell>
          <cell r="R623">
            <v>118299.84</v>
          </cell>
          <cell r="S623">
            <v>0</v>
          </cell>
        </row>
        <row r="624">
          <cell r="A624">
            <v>1138</v>
          </cell>
          <cell r="B624">
            <v>6843</v>
          </cell>
          <cell r="C624" t="str">
            <v>Partes de Capital</v>
          </cell>
          <cell r="D624">
            <v>0</v>
          </cell>
          <cell r="E624">
            <v>5744</v>
          </cell>
          <cell r="F624">
            <v>84612</v>
          </cell>
          <cell r="G624">
            <v>0</v>
          </cell>
          <cell r="I624" t="str">
            <v>A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-5744</v>
          </cell>
          <cell r="P624">
            <v>6843</v>
          </cell>
          <cell r="Q624" t="str">
            <v>Partes de capital</v>
          </cell>
          <cell r="R624">
            <v>90356</v>
          </cell>
          <cell r="S624">
            <v>0</v>
          </cell>
        </row>
        <row r="625">
          <cell r="A625">
            <v>1140</v>
          </cell>
          <cell r="B625" t="str">
            <v>000117-3836-01</v>
          </cell>
          <cell r="C625" t="str">
            <v xml:space="preserve">  Ajust. negativos justo valor p/ resultados</v>
          </cell>
          <cell r="D625">
            <v>54187.93</v>
          </cell>
          <cell r="E625">
            <v>0</v>
          </cell>
          <cell r="F625">
            <v>54187.93</v>
          </cell>
          <cell r="G625">
            <v>0</v>
          </cell>
          <cell r="I625" t="str">
            <v>A</v>
          </cell>
          <cell r="J625">
            <v>54187.93</v>
          </cell>
          <cell r="K625">
            <v>0</v>
          </cell>
          <cell r="L625">
            <v>54187.93</v>
          </cell>
          <cell r="M625">
            <v>0</v>
          </cell>
          <cell r="N625">
            <v>54187.93</v>
          </cell>
        </row>
        <row r="626">
          <cell r="A626">
            <v>1142</v>
          </cell>
          <cell r="B626" t="str">
            <v>000117-2950-30</v>
          </cell>
          <cell r="C626" t="str">
            <v xml:space="preserve">  Reversão de ajustamentos positivos</v>
          </cell>
          <cell r="D626">
            <v>0</v>
          </cell>
          <cell r="E626">
            <v>59931.93</v>
          </cell>
          <cell r="F626">
            <v>30424.07</v>
          </cell>
          <cell r="G626">
            <v>0</v>
          </cell>
          <cell r="I626" t="str">
            <v>A</v>
          </cell>
          <cell r="J626">
            <v>0</v>
          </cell>
          <cell r="K626">
            <v>59931.93</v>
          </cell>
          <cell r="L626">
            <v>30424.07</v>
          </cell>
          <cell r="M626">
            <v>0</v>
          </cell>
          <cell r="N626">
            <v>-59931.93</v>
          </cell>
          <cell r="R626">
            <v>90356</v>
          </cell>
          <cell r="S626">
            <v>0</v>
          </cell>
        </row>
        <row r="627">
          <cell r="A627">
            <v>1143</v>
          </cell>
          <cell r="B627">
            <v>6844</v>
          </cell>
          <cell r="C627" t="str">
            <v>Obrigações e títulos de participação</v>
          </cell>
          <cell r="D627">
            <v>1008.94</v>
          </cell>
          <cell r="E627">
            <v>0</v>
          </cell>
          <cell r="F627">
            <v>28952.78</v>
          </cell>
          <cell r="G627">
            <v>0</v>
          </cell>
          <cell r="I627" t="str">
            <v>A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1008.94</v>
          </cell>
          <cell r="P627">
            <v>6844</v>
          </cell>
          <cell r="Q627" t="str">
            <v>Obrigações e títulos de participação</v>
          </cell>
          <cell r="R627">
            <v>27943.84</v>
          </cell>
          <cell r="S627">
            <v>0</v>
          </cell>
        </row>
        <row r="628">
          <cell r="A628">
            <v>1145</v>
          </cell>
          <cell r="B628" t="str">
            <v>000117-4419-02</v>
          </cell>
          <cell r="C628" t="str">
            <v xml:space="preserve">  Provisões p/ prestações de capital</v>
          </cell>
          <cell r="D628">
            <v>0</v>
          </cell>
          <cell r="E628">
            <v>26895.88</v>
          </cell>
          <cell r="F628">
            <v>1047.9599999999991</v>
          </cell>
          <cell r="G628">
            <v>0</v>
          </cell>
          <cell r="I628" t="str">
            <v>A</v>
          </cell>
          <cell r="J628">
            <v>0</v>
          </cell>
          <cell r="K628">
            <v>26895.88</v>
          </cell>
          <cell r="L628">
            <v>1047.9599999999991</v>
          </cell>
          <cell r="M628">
            <v>0</v>
          </cell>
          <cell r="N628">
            <v>-26895.88</v>
          </cell>
          <cell r="R628">
            <v>27943.84</v>
          </cell>
          <cell r="S628">
            <v>0</v>
          </cell>
        </row>
        <row r="629">
          <cell r="A629">
            <v>1146</v>
          </cell>
          <cell r="B629" t="str">
            <v>000117-2951-21</v>
          </cell>
          <cell r="C629" t="str">
            <v xml:space="preserve">  Reforço de ajustamentos negativos </v>
          </cell>
          <cell r="D629">
            <v>27904.82</v>
          </cell>
          <cell r="E629">
            <v>0</v>
          </cell>
          <cell r="F629">
            <v>27904.82</v>
          </cell>
          <cell r="G629">
            <v>0</v>
          </cell>
          <cell r="I629" t="str">
            <v>A</v>
          </cell>
          <cell r="J629">
            <v>27904.82</v>
          </cell>
          <cell r="K629">
            <v>0</v>
          </cell>
          <cell r="L629">
            <v>27904.82</v>
          </cell>
          <cell r="M629">
            <v>0</v>
          </cell>
          <cell r="N629">
            <v>27904.82</v>
          </cell>
        </row>
        <row r="630">
          <cell r="A630">
            <v>1147</v>
          </cell>
          <cell r="B630">
            <v>6845</v>
          </cell>
          <cell r="C630" t="str">
            <v>Empréstimos de financiamento</v>
          </cell>
          <cell r="D630">
            <v>493.16</v>
          </cell>
          <cell r="E630">
            <v>0</v>
          </cell>
          <cell r="F630">
            <v>493.16</v>
          </cell>
          <cell r="G630">
            <v>0</v>
          </cell>
          <cell r="I630" t="str">
            <v>A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493.16</v>
          </cell>
          <cell r="P630">
            <v>6845</v>
          </cell>
          <cell r="Q630" t="str">
            <v>Empréstimos de financiamento</v>
          </cell>
          <cell r="S630">
            <v>0</v>
          </cell>
        </row>
        <row r="631">
          <cell r="A631">
            <v>1148</v>
          </cell>
          <cell r="B631" t="str">
            <v>000117-4419-01</v>
          </cell>
          <cell r="C631" t="str">
            <v xml:space="preserve">  Provisões p/ empréstimos financiamento</v>
          </cell>
          <cell r="D631">
            <v>493.16</v>
          </cell>
          <cell r="E631">
            <v>0</v>
          </cell>
          <cell r="F631">
            <v>493.16</v>
          </cell>
          <cell r="G631">
            <v>0</v>
          </cell>
          <cell r="I631" t="str">
            <v>A</v>
          </cell>
          <cell r="J631">
            <v>493.16</v>
          </cell>
          <cell r="K631">
            <v>0</v>
          </cell>
          <cell r="L631">
            <v>493.16</v>
          </cell>
          <cell r="M631">
            <v>0</v>
          </cell>
          <cell r="N631">
            <v>493.16</v>
          </cell>
          <cell r="P631" t="str">
            <v>000117-4419-01</v>
          </cell>
          <cell r="Q631" t="str">
            <v xml:space="preserve">  Provisões para outras imob. Financeiras</v>
          </cell>
          <cell r="S631">
            <v>0</v>
          </cell>
        </row>
        <row r="632">
          <cell r="A632">
            <v>1158</v>
          </cell>
          <cell r="B632">
            <v>69</v>
          </cell>
          <cell r="C632" t="str">
            <v xml:space="preserve">Custos e perdas extraordinários </v>
          </cell>
          <cell r="D632">
            <v>0</v>
          </cell>
          <cell r="E632">
            <v>0</v>
          </cell>
          <cell r="F632">
            <v>29493.120000000003</v>
          </cell>
          <cell r="G632">
            <v>0</v>
          </cell>
          <cell r="I632" t="str">
            <v>A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P632">
            <v>69</v>
          </cell>
          <cell r="Q632" t="str">
            <v xml:space="preserve">Custos e perdas extraordinários </v>
          </cell>
          <cell r="R632">
            <v>29493.119999999999</v>
          </cell>
          <cell r="S632">
            <v>0</v>
          </cell>
        </row>
        <row r="633">
          <cell r="A633">
            <v>1177</v>
          </cell>
          <cell r="B633">
            <v>697</v>
          </cell>
          <cell r="C633" t="str">
            <v>Correcções relativas a exercícios anteriores</v>
          </cell>
          <cell r="D633">
            <v>0</v>
          </cell>
          <cell r="E633">
            <v>0</v>
          </cell>
          <cell r="F633">
            <v>4493.1000000000004</v>
          </cell>
          <cell r="G633">
            <v>0</v>
          </cell>
          <cell r="I633" t="str">
            <v>A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P633">
            <v>697</v>
          </cell>
          <cell r="Q633" t="str">
            <v>Correcções relativas a exercícios anteriores</v>
          </cell>
          <cell r="R633">
            <v>4493.1000000000004</v>
          </cell>
          <cell r="S633">
            <v>0</v>
          </cell>
        </row>
        <row r="634">
          <cell r="A634">
            <v>1180</v>
          </cell>
          <cell r="B634" t="str">
            <v>000117-3240-03</v>
          </cell>
          <cell r="C634" t="str">
            <v xml:space="preserve">  Custos com Pessoal</v>
          </cell>
          <cell r="D634">
            <v>0</v>
          </cell>
          <cell r="E634">
            <v>0</v>
          </cell>
          <cell r="F634">
            <v>1920.85</v>
          </cell>
          <cell r="G634">
            <v>0</v>
          </cell>
          <cell r="I634" t="str">
            <v>A</v>
          </cell>
          <cell r="J634">
            <v>0</v>
          </cell>
          <cell r="K634">
            <v>0</v>
          </cell>
          <cell r="L634">
            <v>1920.85</v>
          </cell>
          <cell r="M634">
            <v>0</v>
          </cell>
          <cell r="N634">
            <v>0</v>
          </cell>
          <cell r="P634" t="str">
            <v>000117-3240-03</v>
          </cell>
          <cell r="Q634" t="str">
            <v xml:space="preserve">  Custos com Pessoal</v>
          </cell>
          <cell r="R634">
            <v>1920.85</v>
          </cell>
          <cell r="S634">
            <v>0</v>
          </cell>
        </row>
        <row r="635">
          <cell r="A635">
            <v>1181</v>
          </cell>
          <cell r="B635" t="str">
            <v>000117-3240-04</v>
          </cell>
          <cell r="C635" t="str">
            <v xml:space="preserve">  Fornecimentos Serv. Terceiros</v>
          </cell>
          <cell r="D635">
            <v>0</v>
          </cell>
          <cell r="E635">
            <v>0</v>
          </cell>
          <cell r="F635">
            <v>1081.8699999999999</v>
          </cell>
          <cell r="G635">
            <v>0</v>
          </cell>
          <cell r="I635" t="str">
            <v>A</v>
          </cell>
          <cell r="J635">
            <v>0</v>
          </cell>
          <cell r="K635">
            <v>0</v>
          </cell>
          <cell r="L635">
            <v>1081.8699999999999</v>
          </cell>
          <cell r="M635">
            <v>0</v>
          </cell>
          <cell r="N635">
            <v>0</v>
          </cell>
          <cell r="P635" t="str">
            <v>000117-3240-04</v>
          </cell>
          <cell r="Q635" t="str">
            <v xml:space="preserve">  Fornecimentos Serv. Terceiros</v>
          </cell>
          <cell r="R635">
            <v>1081.8699999999999</v>
          </cell>
          <cell r="S635">
            <v>0</v>
          </cell>
        </row>
        <row r="636">
          <cell r="A636">
            <v>1186</v>
          </cell>
          <cell r="B636" t="str">
            <v>000117-3240-06</v>
          </cell>
          <cell r="C636" t="str">
            <v xml:space="preserve">  Amortizações imobilizado</v>
          </cell>
          <cell r="D636">
            <v>0</v>
          </cell>
          <cell r="E636">
            <v>0</v>
          </cell>
          <cell r="F636">
            <v>1490.38</v>
          </cell>
          <cell r="G636">
            <v>0</v>
          </cell>
          <cell r="I636" t="str">
            <v>A</v>
          </cell>
          <cell r="J636">
            <v>0</v>
          </cell>
          <cell r="K636">
            <v>0</v>
          </cell>
          <cell r="L636">
            <v>1490.38</v>
          </cell>
          <cell r="M636">
            <v>0</v>
          </cell>
          <cell r="N636">
            <v>0</v>
          </cell>
          <cell r="P636" t="str">
            <v>000117-3240-06</v>
          </cell>
          <cell r="Q636" t="str">
            <v xml:space="preserve">  Amortizações imobilizado</v>
          </cell>
          <cell r="R636">
            <v>1490.38</v>
          </cell>
          <cell r="S636">
            <v>0</v>
          </cell>
        </row>
        <row r="637">
          <cell r="A637">
            <v>1191</v>
          </cell>
          <cell r="B637">
            <v>698</v>
          </cell>
          <cell r="C637" t="str">
            <v xml:space="preserve">Outros custos e perdas extraordinários </v>
          </cell>
          <cell r="D637">
            <v>0</v>
          </cell>
          <cell r="E637">
            <v>0</v>
          </cell>
          <cell r="F637">
            <v>25000.02</v>
          </cell>
          <cell r="G637">
            <v>0</v>
          </cell>
          <cell r="I637" t="str">
            <v>A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P637">
            <v>698</v>
          </cell>
          <cell r="Q637" t="str">
            <v xml:space="preserve">Outros custos e perdas extraordinários </v>
          </cell>
          <cell r="R637">
            <v>25000.02</v>
          </cell>
          <cell r="S637">
            <v>0</v>
          </cell>
        </row>
        <row r="638">
          <cell r="A638">
            <v>1194</v>
          </cell>
          <cell r="B638">
            <v>6988</v>
          </cell>
          <cell r="C638" t="str">
            <v>Outros não especificados</v>
          </cell>
          <cell r="D638">
            <v>0</v>
          </cell>
          <cell r="E638">
            <v>0</v>
          </cell>
          <cell r="F638">
            <v>25000.02</v>
          </cell>
          <cell r="G638">
            <v>0</v>
          </cell>
          <cell r="I638" t="str">
            <v>A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P638">
            <v>6988</v>
          </cell>
          <cell r="Q638" t="str">
            <v>Outros não especificados</v>
          </cell>
          <cell r="R638">
            <v>25000.02</v>
          </cell>
          <cell r="S638">
            <v>0</v>
          </cell>
        </row>
        <row r="639">
          <cell r="A639">
            <v>1195</v>
          </cell>
          <cell r="B639" t="str">
            <v>000117-3241-01</v>
          </cell>
          <cell r="C639" t="str">
            <v xml:space="preserve">  Outras Perdas Extraordinárias</v>
          </cell>
          <cell r="D639">
            <v>0</v>
          </cell>
          <cell r="E639">
            <v>0</v>
          </cell>
          <cell r="F639">
            <v>25000.02</v>
          </cell>
          <cell r="G639">
            <v>0</v>
          </cell>
          <cell r="I639" t="str">
            <v>A</v>
          </cell>
          <cell r="J639">
            <v>0</v>
          </cell>
          <cell r="K639">
            <v>0</v>
          </cell>
          <cell r="L639">
            <v>25000.02</v>
          </cell>
          <cell r="M639">
            <v>0</v>
          </cell>
          <cell r="N639">
            <v>0</v>
          </cell>
          <cell r="P639" t="str">
            <v>000117-3241-01</v>
          </cell>
          <cell r="Q639" t="str">
            <v xml:space="preserve">  Outras Perdas Extraordinárias</v>
          </cell>
          <cell r="R639">
            <v>25000.02</v>
          </cell>
          <cell r="S639">
            <v>0</v>
          </cell>
        </row>
        <row r="640">
          <cell r="A640">
            <v>1205</v>
          </cell>
          <cell r="B640">
            <v>72</v>
          </cell>
          <cell r="C640" t="str">
            <v>Prestações de serviços</v>
          </cell>
          <cell r="D640">
            <v>0</v>
          </cell>
          <cell r="E640">
            <v>657195.91</v>
          </cell>
          <cell r="F640">
            <v>0</v>
          </cell>
          <cell r="G640">
            <v>2762644.91</v>
          </cell>
          <cell r="I640" t="str">
            <v>A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-657195.91</v>
          </cell>
          <cell r="P640">
            <v>72</v>
          </cell>
          <cell r="Q640" t="str">
            <v>Prestações de serviços</v>
          </cell>
          <cell r="R640">
            <v>0</v>
          </cell>
          <cell r="S640">
            <v>2105449</v>
          </cell>
        </row>
        <row r="641">
          <cell r="A641">
            <v>1206</v>
          </cell>
          <cell r="B641">
            <v>721</v>
          </cell>
          <cell r="C641" t="str">
            <v>Comissão de Gestão / Mais-Valias</v>
          </cell>
          <cell r="D641">
            <v>0</v>
          </cell>
          <cell r="E641">
            <v>627261.87</v>
          </cell>
          <cell r="F641">
            <v>0</v>
          </cell>
          <cell r="G641">
            <v>2323254.08</v>
          </cell>
          <cell r="I641" t="str">
            <v>A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-627261.87</v>
          </cell>
          <cell r="P641">
            <v>721</v>
          </cell>
          <cell r="Q641" t="str">
            <v>Comissão de Gestão / Mais-Valias</v>
          </cell>
          <cell r="R641">
            <v>0</v>
          </cell>
          <cell r="S641">
            <v>1695992.21</v>
          </cell>
        </row>
        <row r="642">
          <cell r="A642">
            <v>1207</v>
          </cell>
          <cell r="B642">
            <v>0</v>
          </cell>
          <cell r="C642" t="str">
            <v>Comissão de Gestão</v>
          </cell>
          <cell r="D642">
            <v>0</v>
          </cell>
          <cell r="E642">
            <v>191397.24</v>
          </cell>
          <cell r="F642">
            <v>0</v>
          </cell>
          <cell r="G642">
            <v>1887389.45</v>
          </cell>
          <cell r="I642" t="str">
            <v>A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-191397.24</v>
          </cell>
          <cell r="P642">
            <v>0</v>
          </cell>
          <cell r="Q642" t="str">
            <v>Comissão de Gestão</v>
          </cell>
          <cell r="R642">
            <v>0</v>
          </cell>
          <cell r="S642">
            <v>1695992.21</v>
          </cell>
        </row>
        <row r="643">
          <cell r="A643">
            <v>1208</v>
          </cell>
          <cell r="B643" t="str">
            <v>000125-5083-01</v>
          </cell>
          <cell r="C643" t="str">
            <v xml:space="preserve">  FIQ PME - Cx. Capital</v>
          </cell>
          <cell r="D643">
            <v>0</v>
          </cell>
          <cell r="E643">
            <v>18000.39</v>
          </cell>
          <cell r="F643">
            <v>0</v>
          </cell>
          <cell r="G643">
            <v>228373.31</v>
          </cell>
          <cell r="I643" t="str">
            <v>A</v>
          </cell>
          <cell r="J643">
            <v>0</v>
          </cell>
          <cell r="K643">
            <v>18000.39</v>
          </cell>
          <cell r="L643">
            <v>0</v>
          </cell>
          <cell r="M643">
            <v>228373.31</v>
          </cell>
          <cell r="N643">
            <v>-18000.39</v>
          </cell>
          <cell r="P643" t="str">
            <v>000125-5083-01</v>
          </cell>
          <cell r="Q643" t="str">
            <v xml:space="preserve">  FIQ PME - Cx. capital</v>
          </cell>
          <cell r="R643">
            <v>0</v>
          </cell>
          <cell r="S643">
            <v>210372.92</v>
          </cell>
        </row>
        <row r="644">
          <cell r="A644">
            <v>1209</v>
          </cell>
          <cell r="B644" t="str">
            <v>000166-5083-01</v>
          </cell>
          <cell r="C644" t="str">
            <v xml:space="preserve">  FIQ Energias Renováveis - Cx.Capital</v>
          </cell>
          <cell r="D644">
            <v>0</v>
          </cell>
          <cell r="E644">
            <v>26491.63</v>
          </cell>
          <cell r="F644">
            <v>0</v>
          </cell>
          <cell r="G644">
            <v>239890.22</v>
          </cell>
          <cell r="I644" t="str">
            <v>A</v>
          </cell>
          <cell r="J644">
            <v>0</v>
          </cell>
          <cell r="K644">
            <v>26491.63</v>
          </cell>
          <cell r="L644">
            <v>0</v>
          </cell>
          <cell r="M644">
            <v>239890.22</v>
          </cell>
          <cell r="N644">
            <v>-26491.63</v>
          </cell>
          <cell r="R644">
            <v>0</v>
          </cell>
          <cell r="S644">
            <v>213398.59</v>
          </cell>
        </row>
        <row r="645">
          <cell r="A645">
            <v>1210</v>
          </cell>
          <cell r="B645" t="str">
            <v>000158-5083-04</v>
          </cell>
          <cell r="C645" t="str">
            <v xml:space="preserve">  FIQ Grupo CGD - Cx.Capital</v>
          </cell>
          <cell r="D645">
            <v>0</v>
          </cell>
          <cell r="E645">
            <v>146905.22</v>
          </cell>
          <cell r="F645">
            <v>0</v>
          </cell>
          <cell r="G645">
            <v>1419125.92</v>
          </cell>
          <cell r="I645" t="str">
            <v>A</v>
          </cell>
          <cell r="J645">
            <v>0</v>
          </cell>
          <cell r="K645">
            <v>146905.22</v>
          </cell>
          <cell r="L645">
            <v>0</v>
          </cell>
          <cell r="M645">
            <v>1419125.92</v>
          </cell>
          <cell r="N645">
            <v>-146905.22</v>
          </cell>
          <cell r="P645" t="str">
            <v>000158-5083-04</v>
          </cell>
          <cell r="Q645" t="str">
            <v xml:space="preserve">  FIQ Grupo CGD - Cx.capital</v>
          </cell>
          <cell r="R645">
            <v>0</v>
          </cell>
          <cell r="S645">
            <v>1272220.7</v>
          </cell>
        </row>
        <row r="646">
          <cell r="A646">
            <v>1211</v>
          </cell>
          <cell r="B646">
            <v>0</v>
          </cell>
          <cell r="C646" t="str">
            <v>Comissão Sobre Mais-Valias</v>
          </cell>
          <cell r="D646">
            <v>0</v>
          </cell>
          <cell r="E646">
            <v>435864.63</v>
          </cell>
          <cell r="F646">
            <v>0</v>
          </cell>
          <cell r="G646">
            <v>435864.63</v>
          </cell>
          <cell r="I646" t="str">
            <v>A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-435864.63</v>
          </cell>
          <cell r="P646">
            <v>0</v>
          </cell>
          <cell r="Q646" t="str">
            <v>Comissão Sobre Mais-Valias</v>
          </cell>
          <cell r="S646">
            <v>0</v>
          </cell>
        </row>
        <row r="647">
          <cell r="A647">
            <v>1212</v>
          </cell>
          <cell r="B647" t="str">
            <v>000158-5083-05</v>
          </cell>
          <cell r="C647" t="str">
            <v xml:space="preserve">  FIQ Grupo CGD - Cx.Capital</v>
          </cell>
          <cell r="D647">
            <v>0</v>
          </cell>
          <cell r="E647">
            <v>431400.79</v>
          </cell>
          <cell r="F647">
            <v>0</v>
          </cell>
          <cell r="G647">
            <v>431400.79</v>
          </cell>
          <cell r="I647" t="str">
            <v>A</v>
          </cell>
          <cell r="J647">
            <v>0</v>
          </cell>
          <cell r="K647">
            <v>431400.79</v>
          </cell>
          <cell r="L647">
            <v>0</v>
          </cell>
          <cell r="M647">
            <v>431400.79</v>
          </cell>
          <cell r="N647">
            <v>-431400.79</v>
          </cell>
          <cell r="P647" t="str">
            <v>000158-5083-05</v>
          </cell>
          <cell r="Q647" t="str">
            <v xml:space="preserve">  FIQ Grupo CGD - Cx.capital</v>
          </cell>
          <cell r="S647">
            <v>0</v>
          </cell>
        </row>
        <row r="648">
          <cell r="A648">
            <v>1213</v>
          </cell>
          <cell r="B648" t="str">
            <v>000125-5083-02</v>
          </cell>
          <cell r="C648" t="str">
            <v xml:space="preserve">  FIQ PME - Cx. Capital</v>
          </cell>
          <cell r="D648">
            <v>0</v>
          </cell>
          <cell r="E648">
            <v>4463.84</v>
          </cell>
          <cell r="F648">
            <v>0</v>
          </cell>
          <cell r="G648">
            <v>4463.84</v>
          </cell>
          <cell r="I648" t="str">
            <v>A</v>
          </cell>
          <cell r="J648">
            <v>0</v>
          </cell>
          <cell r="K648">
            <v>4463.84</v>
          </cell>
          <cell r="L648">
            <v>0</v>
          </cell>
          <cell r="M648">
            <v>4463.84</v>
          </cell>
          <cell r="N648">
            <v>-4463.84</v>
          </cell>
          <cell r="P648" t="str">
            <v>000125-5083-02</v>
          </cell>
          <cell r="Q648" t="str">
            <v xml:space="preserve">  FIQ PME - Cx. capital</v>
          </cell>
          <cell r="S648">
            <v>0</v>
          </cell>
        </row>
        <row r="649">
          <cell r="A649">
            <v>1214</v>
          </cell>
          <cell r="B649">
            <v>722</v>
          </cell>
          <cell r="C649" t="str">
            <v>Prestações de Serviços a Participadas</v>
          </cell>
          <cell r="D649">
            <v>0</v>
          </cell>
          <cell r="E649">
            <v>29934.04</v>
          </cell>
          <cell r="F649">
            <v>0</v>
          </cell>
          <cell r="G649">
            <v>439390.83</v>
          </cell>
          <cell r="I649" t="str">
            <v>A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-29934.04</v>
          </cell>
          <cell r="P649">
            <v>722</v>
          </cell>
          <cell r="Q649" t="str">
            <v>Prestações de Serviços a Participadas</v>
          </cell>
          <cell r="R649">
            <v>0</v>
          </cell>
          <cell r="S649">
            <v>409456.79</v>
          </cell>
        </row>
        <row r="650">
          <cell r="A650">
            <v>1217</v>
          </cell>
          <cell r="B650" t="str">
            <v>120006-5530-01</v>
          </cell>
          <cell r="C650" t="str">
            <v xml:space="preserve">  Ferraço, SA   </v>
          </cell>
          <cell r="D650">
            <v>0</v>
          </cell>
          <cell r="E650">
            <v>111.28</v>
          </cell>
          <cell r="F650">
            <v>0</v>
          </cell>
          <cell r="G650">
            <v>1648.1</v>
          </cell>
          <cell r="I650" t="str">
            <v>A</v>
          </cell>
          <cell r="J650">
            <v>0</v>
          </cell>
          <cell r="K650">
            <v>111.28</v>
          </cell>
          <cell r="L650">
            <v>0</v>
          </cell>
          <cell r="M650">
            <v>1648.1</v>
          </cell>
          <cell r="N650">
            <v>-111.28</v>
          </cell>
          <cell r="P650" t="str">
            <v>120006-5530-01</v>
          </cell>
          <cell r="Q650" t="str">
            <v xml:space="preserve">  Ferraço, SA   </v>
          </cell>
          <cell r="R650">
            <v>0</v>
          </cell>
          <cell r="S650">
            <v>1536.82</v>
          </cell>
        </row>
        <row r="651">
          <cell r="A651">
            <v>1219</v>
          </cell>
          <cell r="B651" t="str">
            <v>119784-5530-01</v>
          </cell>
          <cell r="C651" t="str">
            <v xml:space="preserve">  Felino, SA</v>
          </cell>
          <cell r="D651">
            <v>0</v>
          </cell>
          <cell r="E651">
            <v>0</v>
          </cell>
          <cell r="F651">
            <v>0</v>
          </cell>
          <cell r="G651">
            <v>2139.83</v>
          </cell>
          <cell r="I651" t="str">
            <v>A</v>
          </cell>
          <cell r="J651">
            <v>0</v>
          </cell>
          <cell r="K651">
            <v>0</v>
          </cell>
          <cell r="L651">
            <v>0</v>
          </cell>
          <cell r="M651">
            <v>2139.83</v>
          </cell>
          <cell r="N651">
            <v>0</v>
          </cell>
          <cell r="P651" t="str">
            <v>119784-5530-01</v>
          </cell>
          <cell r="Q651" t="str">
            <v xml:space="preserve">  Felino, SA</v>
          </cell>
          <cell r="R651">
            <v>0</v>
          </cell>
          <cell r="S651">
            <v>2139.83</v>
          </cell>
        </row>
        <row r="652">
          <cell r="A652">
            <v>1222</v>
          </cell>
          <cell r="B652" t="str">
            <v>120196-5530-01</v>
          </cell>
          <cell r="C652" t="str">
            <v xml:space="preserve">  Sinalemp, SA</v>
          </cell>
          <cell r="D652">
            <v>1802.83</v>
          </cell>
          <cell r="E652">
            <v>0</v>
          </cell>
          <cell r="F652">
            <v>0</v>
          </cell>
          <cell r="G652">
            <v>15695.730000000001</v>
          </cell>
          <cell r="I652" t="str">
            <v>A</v>
          </cell>
          <cell r="J652">
            <v>1802.83</v>
          </cell>
          <cell r="K652">
            <v>0</v>
          </cell>
          <cell r="L652">
            <v>0</v>
          </cell>
          <cell r="M652">
            <v>15695.730000000001</v>
          </cell>
          <cell r="N652">
            <v>1802.83</v>
          </cell>
          <cell r="P652" t="str">
            <v>120196-5530-01</v>
          </cell>
          <cell r="Q652" t="str">
            <v xml:space="preserve">  Sinalemp, SA</v>
          </cell>
          <cell r="R652">
            <v>0</v>
          </cell>
          <cell r="S652">
            <v>17498.560000000001</v>
          </cell>
        </row>
        <row r="653">
          <cell r="A653">
            <v>1223</v>
          </cell>
          <cell r="B653" t="str">
            <v>120428-5530-01</v>
          </cell>
          <cell r="C653" t="str">
            <v xml:space="preserve">  Torre Confecções</v>
          </cell>
          <cell r="D653">
            <v>0</v>
          </cell>
          <cell r="E653">
            <v>706.46</v>
          </cell>
          <cell r="F653">
            <v>0</v>
          </cell>
          <cell r="G653">
            <v>8477.1899999999987</v>
          </cell>
          <cell r="I653" t="str">
            <v>A</v>
          </cell>
          <cell r="J653">
            <v>0</v>
          </cell>
          <cell r="K653">
            <v>706.46</v>
          </cell>
          <cell r="L653">
            <v>0</v>
          </cell>
          <cell r="M653">
            <v>8477.1899999999987</v>
          </cell>
          <cell r="N653">
            <v>-706.46</v>
          </cell>
          <cell r="P653" t="str">
            <v>120428-5530-01</v>
          </cell>
          <cell r="Q653" t="str">
            <v xml:space="preserve">  Torre Confecções</v>
          </cell>
          <cell r="R653">
            <v>0</v>
          </cell>
          <cell r="S653">
            <v>7770.73</v>
          </cell>
        </row>
        <row r="654">
          <cell r="A654">
            <v>1224</v>
          </cell>
          <cell r="B654" t="str">
            <v>119032-5530-01</v>
          </cell>
          <cell r="C654" t="str">
            <v xml:space="preserve">  Silger, SGPS</v>
          </cell>
          <cell r="D654">
            <v>0</v>
          </cell>
          <cell r="E654">
            <v>5000</v>
          </cell>
          <cell r="F654">
            <v>0</v>
          </cell>
          <cell r="G654">
            <v>60000</v>
          </cell>
          <cell r="I654" t="str">
            <v>A</v>
          </cell>
          <cell r="J654">
            <v>0</v>
          </cell>
          <cell r="K654">
            <v>5000</v>
          </cell>
          <cell r="L654">
            <v>0</v>
          </cell>
          <cell r="M654">
            <v>60000</v>
          </cell>
          <cell r="N654">
            <v>-5000</v>
          </cell>
          <cell r="P654" t="str">
            <v>119032-5530-01</v>
          </cell>
          <cell r="Q654" t="str">
            <v xml:space="preserve">  Silger, SGPS</v>
          </cell>
          <cell r="R654">
            <v>0</v>
          </cell>
          <cell r="S654">
            <v>55000</v>
          </cell>
        </row>
        <row r="655">
          <cell r="A655">
            <v>1227</v>
          </cell>
          <cell r="B655" t="str">
            <v>121004-5530-01</v>
          </cell>
          <cell r="C655" t="str">
            <v xml:space="preserve">  Plataforma, SGPS, SA</v>
          </cell>
          <cell r="D655">
            <v>0</v>
          </cell>
          <cell r="E655">
            <v>1401.35</v>
          </cell>
          <cell r="F655">
            <v>0</v>
          </cell>
          <cell r="G655">
            <v>16501.099999999999</v>
          </cell>
          <cell r="I655" t="str">
            <v>A</v>
          </cell>
          <cell r="J655">
            <v>0</v>
          </cell>
          <cell r="K655">
            <v>1401.35</v>
          </cell>
          <cell r="L655">
            <v>0</v>
          </cell>
          <cell r="M655">
            <v>16501.099999999999</v>
          </cell>
          <cell r="N655">
            <v>-1401.35</v>
          </cell>
          <cell r="P655" t="str">
            <v>121004-5530-01</v>
          </cell>
          <cell r="Q655" t="str">
            <v xml:space="preserve">  Plataforma, SGPS, SA</v>
          </cell>
          <cell r="R655">
            <v>0</v>
          </cell>
          <cell r="S655">
            <v>15099.75</v>
          </cell>
        </row>
        <row r="656">
          <cell r="A656">
            <v>1229</v>
          </cell>
          <cell r="B656" t="str">
            <v>121178-5530-01</v>
          </cell>
          <cell r="C656" t="str">
            <v xml:space="preserve">  Convento de Belmonte - Inv. Turíst., SA</v>
          </cell>
          <cell r="D656">
            <v>0</v>
          </cell>
          <cell r="E656">
            <v>541.05999999999995</v>
          </cell>
          <cell r="F656">
            <v>0</v>
          </cell>
          <cell r="G656">
            <v>6431.9</v>
          </cell>
          <cell r="I656" t="str">
            <v>A</v>
          </cell>
          <cell r="J656">
            <v>0</v>
          </cell>
          <cell r="K656">
            <v>541.05999999999995</v>
          </cell>
          <cell r="L656">
            <v>0</v>
          </cell>
          <cell r="M656">
            <v>6431.9</v>
          </cell>
          <cell r="N656">
            <v>-541.05999999999995</v>
          </cell>
          <cell r="P656" t="str">
            <v>121178-5530-01</v>
          </cell>
          <cell r="Q656" t="str">
            <v xml:space="preserve">  Convento de Belmonte - Inv. Turíst., SA</v>
          </cell>
          <cell r="R656">
            <v>0</v>
          </cell>
          <cell r="S656">
            <v>5890.84</v>
          </cell>
        </row>
        <row r="657">
          <cell r="A657">
            <v>1230</v>
          </cell>
          <cell r="B657" t="str">
            <v>121111-5530-01</v>
          </cell>
          <cell r="C657" t="str">
            <v xml:space="preserve">  Manuel Inácio &amp; Filhos, SGPS, SA</v>
          </cell>
          <cell r="D657">
            <v>0</v>
          </cell>
          <cell r="E657">
            <v>2254.42</v>
          </cell>
          <cell r="F657">
            <v>0</v>
          </cell>
          <cell r="G657">
            <v>26850.29</v>
          </cell>
          <cell r="I657" t="str">
            <v>A</v>
          </cell>
          <cell r="J657">
            <v>0</v>
          </cell>
          <cell r="K657">
            <v>2254.42</v>
          </cell>
          <cell r="L657">
            <v>0</v>
          </cell>
          <cell r="M657">
            <v>26850.29</v>
          </cell>
          <cell r="N657">
            <v>-2254.42</v>
          </cell>
          <cell r="P657" t="str">
            <v>121111-5530-01</v>
          </cell>
          <cell r="Q657" t="str">
            <v xml:space="preserve">  Manuel Inácio &amp; Filhos, SGPS, SA</v>
          </cell>
          <cell r="R657">
            <v>0</v>
          </cell>
          <cell r="S657">
            <v>24595.87</v>
          </cell>
        </row>
        <row r="658">
          <cell r="A658">
            <v>1231</v>
          </cell>
          <cell r="B658" t="str">
            <v>121343-5530-01</v>
          </cell>
          <cell r="C658" t="str">
            <v xml:space="preserve">  Grupo Pestana - Pous. Inv. Turíst., SA</v>
          </cell>
          <cell r="D658">
            <v>0</v>
          </cell>
          <cell r="E658">
            <v>1082.1300000000001</v>
          </cell>
          <cell r="F658">
            <v>0</v>
          </cell>
          <cell r="G658">
            <v>12816.720000000001</v>
          </cell>
          <cell r="I658" t="str">
            <v>A</v>
          </cell>
          <cell r="J658">
            <v>0</v>
          </cell>
          <cell r="K658">
            <v>1082.1300000000001</v>
          </cell>
          <cell r="L658">
            <v>0</v>
          </cell>
          <cell r="M658">
            <v>12816.720000000001</v>
          </cell>
          <cell r="N658">
            <v>-1082.1300000000001</v>
          </cell>
          <cell r="P658" t="str">
            <v>121343-5530-01</v>
          </cell>
          <cell r="Q658" t="str">
            <v xml:space="preserve">  Grupo Pestana - Pous. Inv. Turíst., SA</v>
          </cell>
          <cell r="R658">
            <v>0</v>
          </cell>
          <cell r="S658">
            <v>11734.59</v>
          </cell>
        </row>
        <row r="659">
          <cell r="A659">
            <v>1232</v>
          </cell>
          <cell r="B659" t="str">
            <v>121285-5530-01</v>
          </cell>
          <cell r="C659" t="str">
            <v xml:space="preserve">  Prado Cartolinas da Lousã, SA</v>
          </cell>
          <cell r="D659">
            <v>0</v>
          </cell>
          <cell r="E659">
            <v>6666.67</v>
          </cell>
          <cell r="F659">
            <v>0</v>
          </cell>
          <cell r="G659">
            <v>80000.039999999994</v>
          </cell>
          <cell r="I659" t="str">
            <v>A</v>
          </cell>
          <cell r="J659">
            <v>0</v>
          </cell>
          <cell r="K659">
            <v>6666.67</v>
          </cell>
          <cell r="L659">
            <v>0</v>
          </cell>
          <cell r="M659">
            <v>80000.039999999994</v>
          </cell>
          <cell r="N659">
            <v>-6666.67</v>
          </cell>
          <cell r="P659" t="str">
            <v>121285-5530-01</v>
          </cell>
          <cell r="Q659" t="str">
            <v xml:space="preserve">  Prado Cartolinas da Lousã, SA</v>
          </cell>
          <cell r="R659">
            <v>0</v>
          </cell>
          <cell r="S659">
            <v>73333.37</v>
          </cell>
        </row>
        <row r="660">
          <cell r="A660">
            <v>1233</v>
          </cell>
          <cell r="B660" t="str">
            <v>121293-5530-01</v>
          </cell>
          <cell r="C660" t="str">
            <v xml:space="preserve">  Prado Karton, SA</v>
          </cell>
          <cell r="D660">
            <v>0</v>
          </cell>
          <cell r="E660">
            <v>6666.67</v>
          </cell>
          <cell r="F660">
            <v>0</v>
          </cell>
          <cell r="G660">
            <v>80000.039999999994</v>
          </cell>
          <cell r="I660" t="str">
            <v>A</v>
          </cell>
          <cell r="J660">
            <v>0</v>
          </cell>
          <cell r="K660">
            <v>6666.67</v>
          </cell>
          <cell r="L660">
            <v>0</v>
          </cell>
          <cell r="M660">
            <v>80000.039999999994</v>
          </cell>
          <cell r="N660">
            <v>-6666.67</v>
          </cell>
          <cell r="P660" t="str">
            <v>121293-5530-01</v>
          </cell>
          <cell r="Q660" t="str">
            <v xml:space="preserve">  Prado Karton, SA</v>
          </cell>
          <cell r="R660">
            <v>0</v>
          </cell>
          <cell r="S660">
            <v>73333.37</v>
          </cell>
        </row>
        <row r="661">
          <cell r="A661">
            <v>1234</v>
          </cell>
          <cell r="B661" t="str">
            <v>121889-5530-01</v>
          </cell>
          <cell r="C661" t="str">
            <v xml:space="preserve">  NG - Negócios e Gestão, SGPS, SA</v>
          </cell>
          <cell r="D661">
            <v>0</v>
          </cell>
          <cell r="E661">
            <v>1047.56</v>
          </cell>
          <cell r="F661">
            <v>0</v>
          </cell>
          <cell r="G661">
            <v>12570.619999999999</v>
          </cell>
          <cell r="I661" t="str">
            <v>A</v>
          </cell>
          <cell r="J661">
            <v>0</v>
          </cell>
          <cell r="K661">
            <v>1047.56</v>
          </cell>
          <cell r="L661">
            <v>0</v>
          </cell>
          <cell r="M661">
            <v>12570.619999999999</v>
          </cell>
          <cell r="N661">
            <v>-1047.56</v>
          </cell>
          <cell r="P661" t="str">
            <v>121889-5530-01</v>
          </cell>
          <cell r="Q661" t="str">
            <v xml:space="preserve">  NG - Negócios e Gestão, SGPS, SA</v>
          </cell>
          <cell r="R661">
            <v>0</v>
          </cell>
          <cell r="S661">
            <v>11523.06</v>
          </cell>
        </row>
        <row r="662">
          <cell r="A662">
            <v>1235</v>
          </cell>
          <cell r="B662" t="str">
            <v>203323-5530-01</v>
          </cell>
          <cell r="C662" t="str">
            <v xml:space="preserve">  Cabelte, Cabos Eléctr e Telefón., SA</v>
          </cell>
          <cell r="D662">
            <v>0</v>
          </cell>
          <cell r="E662">
            <v>5000</v>
          </cell>
          <cell r="F662">
            <v>0</v>
          </cell>
          <cell r="G662">
            <v>60000</v>
          </cell>
          <cell r="I662" t="str">
            <v>A</v>
          </cell>
          <cell r="J662">
            <v>0</v>
          </cell>
          <cell r="K662">
            <v>5000</v>
          </cell>
          <cell r="L662">
            <v>0</v>
          </cell>
          <cell r="M662">
            <v>60000</v>
          </cell>
          <cell r="N662">
            <v>-5000</v>
          </cell>
          <cell r="P662" t="str">
            <v>203323-5530-01</v>
          </cell>
          <cell r="Q662" t="str">
            <v xml:space="preserve">  Cabelte, Cabos Eléctr e Telefón., SA</v>
          </cell>
          <cell r="R662">
            <v>0</v>
          </cell>
          <cell r="S662">
            <v>55000</v>
          </cell>
        </row>
        <row r="663">
          <cell r="A663">
            <v>1236</v>
          </cell>
          <cell r="B663" t="str">
            <v>123489-5530-01</v>
          </cell>
          <cell r="C663" t="str">
            <v xml:space="preserve">  Grupo Visabeira, SGPS, SA</v>
          </cell>
          <cell r="D663">
            <v>0</v>
          </cell>
          <cell r="E663">
            <v>1259.27</v>
          </cell>
          <cell r="F663">
            <v>0</v>
          </cell>
          <cell r="G663">
            <v>40009.269999999997</v>
          </cell>
          <cell r="I663" t="str">
            <v>A</v>
          </cell>
          <cell r="J663">
            <v>0</v>
          </cell>
          <cell r="K663">
            <v>1259.27</v>
          </cell>
          <cell r="L663">
            <v>0</v>
          </cell>
          <cell r="M663">
            <v>40009.269999999997</v>
          </cell>
          <cell r="N663">
            <v>-1259.27</v>
          </cell>
          <cell r="P663" t="str">
            <v>123489-5530-01</v>
          </cell>
          <cell r="Q663" t="str">
            <v xml:space="preserve">  Grupo Visabeira, SGPS, SA</v>
          </cell>
          <cell r="R663">
            <v>0</v>
          </cell>
          <cell r="S663">
            <v>38750</v>
          </cell>
        </row>
        <row r="664">
          <cell r="A664">
            <v>1237</v>
          </cell>
          <cell r="B664" t="str">
            <v>123398-5530-01</v>
          </cell>
          <cell r="C664" t="str">
            <v xml:space="preserve">  Inbepor, Ind. Bebidas e Conservas, SA</v>
          </cell>
          <cell r="D664">
            <v>0</v>
          </cell>
          <cell r="E664">
            <v>0</v>
          </cell>
          <cell r="F664">
            <v>0</v>
          </cell>
          <cell r="G664">
            <v>16250</v>
          </cell>
          <cell r="I664" t="str">
            <v>A</v>
          </cell>
          <cell r="J664">
            <v>0</v>
          </cell>
          <cell r="K664">
            <v>0</v>
          </cell>
          <cell r="L664">
            <v>0</v>
          </cell>
          <cell r="M664">
            <v>16250</v>
          </cell>
          <cell r="N664">
            <v>0</v>
          </cell>
          <cell r="R664">
            <v>0</v>
          </cell>
          <cell r="S664">
            <v>16250</v>
          </cell>
        </row>
        <row r="665">
          <cell r="A665">
            <v>1246</v>
          </cell>
          <cell r="B665">
            <v>73</v>
          </cell>
          <cell r="C665" t="str">
            <v>Proveitos supementares</v>
          </cell>
          <cell r="D665">
            <v>0</v>
          </cell>
          <cell r="E665">
            <v>1846.15</v>
          </cell>
          <cell r="F665">
            <v>0</v>
          </cell>
          <cell r="G665">
            <v>1846.15</v>
          </cell>
          <cell r="I665" t="str">
            <v>A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-1846.15</v>
          </cell>
          <cell r="P665">
            <v>73</v>
          </cell>
          <cell r="Q665" t="str">
            <v>Proveitos supementares</v>
          </cell>
          <cell r="S665">
            <v>0</v>
          </cell>
        </row>
        <row r="666">
          <cell r="A666">
            <v>1252</v>
          </cell>
          <cell r="B666">
            <v>736</v>
          </cell>
          <cell r="C666" t="str">
            <v>Desempenho cargos Sociais noutras empresas</v>
          </cell>
          <cell r="D666">
            <v>0</v>
          </cell>
          <cell r="E666">
            <v>1846.15</v>
          </cell>
          <cell r="F666">
            <v>0</v>
          </cell>
          <cell r="G666">
            <v>1846.15</v>
          </cell>
          <cell r="I666" t="str">
            <v>A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-1846.15</v>
          </cell>
          <cell r="P666">
            <v>736</v>
          </cell>
          <cell r="Q666" t="str">
            <v>Desempenho de cargos Sociais noutras empresas</v>
          </cell>
          <cell r="S666">
            <v>0</v>
          </cell>
        </row>
        <row r="667">
          <cell r="A667">
            <v>1253</v>
          </cell>
          <cell r="B667" t="str">
            <v>124198-5529-01</v>
          </cell>
          <cell r="C667" t="str">
            <v xml:space="preserve">  Remun. de Cargos Sociais - La Seda</v>
          </cell>
          <cell r="D667">
            <v>0</v>
          </cell>
          <cell r="E667">
            <v>1846.15</v>
          </cell>
          <cell r="F667">
            <v>0</v>
          </cell>
          <cell r="G667">
            <v>1846.15</v>
          </cell>
          <cell r="I667" t="str">
            <v>A</v>
          </cell>
          <cell r="J667">
            <v>0</v>
          </cell>
          <cell r="K667">
            <v>1846.15</v>
          </cell>
          <cell r="L667">
            <v>0</v>
          </cell>
          <cell r="M667">
            <v>1846.15</v>
          </cell>
          <cell r="N667">
            <v>-1846.15</v>
          </cell>
        </row>
        <row r="668">
          <cell r="A668">
            <v>1272</v>
          </cell>
          <cell r="B668">
            <v>77</v>
          </cell>
          <cell r="C668" t="str">
            <v>Reversões de amortizações e ajustamentos</v>
          </cell>
          <cell r="D668">
            <v>23888.9</v>
          </cell>
          <cell r="E668">
            <v>0</v>
          </cell>
          <cell r="F668">
            <v>0</v>
          </cell>
          <cell r="G668">
            <v>9498.7899999999991</v>
          </cell>
          <cell r="I668" t="str">
            <v>A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23888.9</v>
          </cell>
          <cell r="P668">
            <v>77</v>
          </cell>
          <cell r="Q668" t="str">
            <v>Reversões de amortizações e ajustamentos</v>
          </cell>
          <cell r="R668">
            <v>0</v>
          </cell>
          <cell r="S668">
            <v>33387.69</v>
          </cell>
        </row>
        <row r="669">
          <cell r="A669">
            <v>1277</v>
          </cell>
          <cell r="B669">
            <v>772</v>
          </cell>
          <cell r="C669" t="str">
            <v>Reversões de ajustamentos</v>
          </cell>
          <cell r="D669">
            <v>23888.9</v>
          </cell>
          <cell r="E669">
            <v>0</v>
          </cell>
          <cell r="F669">
            <v>0</v>
          </cell>
          <cell r="G669">
            <v>9498.7899999999991</v>
          </cell>
          <cell r="I669" t="str">
            <v>A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23888.9</v>
          </cell>
          <cell r="P669">
            <v>772</v>
          </cell>
          <cell r="Q669" t="str">
            <v>Reversões de ajustamentos</v>
          </cell>
          <cell r="R669">
            <v>0</v>
          </cell>
          <cell r="S669">
            <v>33387.69</v>
          </cell>
        </row>
        <row r="670">
          <cell r="A670">
            <v>1279</v>
          </cell>
          <cell r="B670">
            <v>7722</v>
          </cell>
          <cell r="C670" t="str">
            <v>De dívidas de terceiros</v>
          </cell>
          <cell r="D670">
            <v>23888.9</v>
          </cell>
          <cell r="E670">
            <v>0</v>
          </cell>
          <cell r="F670">
            <v>0</v>
          </cell>
          <cell r="G670">
            <v>9498.7899999999991</v>
          </cell>
          <cell r="I670" t="str">
            <v>A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23888.9</v>
          </cell>
          <cell r="P670">
            <v>7722</v>
          </cell>
          <cell r="Q670" t="str">
            <v>De dívidas de terceiros</v>
          </cell>
          <cell r="R670">
            <v>0</v>
          </cell>
          <cell r="S670">
            <v>33387.69</v>
          </cell>
        </row>
        <row r="671">
          <cell r="A671">
            <v>1280</v>
          </cell>
          <cell r="B671" t="str">
            <v>000117-5414-31</v>
          </cell>
          <cell r="C671" t="str">
            <v xml:space="preserve">  Devedores e Outras Aplicações</v>
          </cell>
          <cell r="D671">
            <v>22360.25</v>
          </cell>
          <cell r="E671">
            <v>0</v>
          </cell>
          <cell r="F671">
            <v>0</v>
          </cell>
          <cell r="G671">
            <v>1007.619999999999</v>
          </cell>
          <cell r="I671" t="str">
            <v>A</v>
          </cell>
          <cell r="J671">
            <v>22360.25</v>
          </cell>
          <cell r="K671">
            <v>0</v>
          </cell>
          <cell r="L671">
            <v>0</v>
          </cell>
          <cell r="M671">
            <v>1007.619999999999</v>
          </cell>
          <cell r="N671">
            <v>22360.25</v>
          </cell>
          <cell r="P671" t="str">
            <v>000117-5389-01</v>
          </cell>
          <cell r="Q671" t="str">
            <v xml:space="preserve">  Devedores e Outras Aplicações</v>
          </cell>
          <cell r="R671">
            <v>0</v>
          </cell>
          <cell r="S671">
            <v>23367.87</v>
          </cell>
        </row>
        <row r="672">
          <cell r="A672">
            <v>1281</v>
          </cell>
          <cell r="B672" t="str">
            <v>000117-5374-01</v>
          </cell>
          <cell r="C672" t="str">
            <v xml:space="preserve">  Para outros Créditos Vencidos</v>
          </cell>
          <cell r="D672">
            <v>1528.65</v>
          </cell>
          <cell r="E672">
            <v>0</v>
          </cell>
          <cell r="F672">
            <v>0</v>
          </cell>
          <cell r="G672">
            <v>8491.17</v>
          </cell>
          <cell r="I672" t="str">
            <v>A</v>
          </cell>
          <cell r="J672">
            <v>1528.65</v>
          </cell>
          <cell r="K672">
            <v>0</v>
          </cell>
          <cell r="L672">
            <v>0</v>
          </cell>
          <cell r="M672">
            <v>8491.17</v>
          </cell>
          <cell r="N672">
            <v>1528.65</v>
          </cell>
          <cell r="P672" t="str">
            <v>000117-5398-01</v>
          </cell>
          <cell r="Q672" t="str">
            <v xml:space="preserve">  Para outros Créditos Vencidos</v>
          </cell>
          <cell r="R672">
            <v>0</v>
          </cell>
          <cell r="S672">
            <v>10019.82</v>
          </cell>
        </row>
        <row r="673">
          <cell r="A673">
            <v>1283</v>
          </cell>
          <cell r="B673">
            <v>78</v>
          </cell>
          <cell r="C673" t="str">
            <v>Proveitos e ganhos financeiros</v>
          </cell>
          <cell r="D673">
            <v>0</v>
          </cell>
          <cell r="E673">
            <v>1518995.58</v>
          </cell>
          <cell r="F673">
            <v>0</v>
          </cell>
          <cell r="G673">
            <v>3545359.8099999991</v>
          </cell>
          <cell r="I673" t="str">
            <v>A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-1518995.58</v>
          </cell>
          <cell r="P673">
            <v>78</v>
          </cell>
          <cell r="Q673" t="str">
            <v>Proveitos e ganhos financeiros</v>
          </cell>
          <cell r="R673">
            <v>0</v>
          </cell>
          <cell r="S673">
            <v>2026364.23</v>
          </cell>
        </row>
        <row r="674">
          <cell r="A674">
            <v>1284</v>
          </cell>
          <cell r="B674">
            <v>781</v>
          </cell>
          <cell r="C674" t="str">
            <v>Juros obtidos</v>
          </cell>
          <cell r="D674">
            <v>0</v>
          </cell>
          <cell r="E674">
            <v>18392.330000000002</v>
          </cell>
          <cell r="F674">
            <v>0</v>
          </cell>
          <cell r="G674">
            <v>289210.23</v>
          </cell>
          <cell r="I674" t="str">
            <v>A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-18392.330000000002</v>
          </cell>
          <cell r="P674">
            <v>781</v>
          </cell>
          <cell r="Q674" t="str">
            <v>Juros obtidos</v>
          </cell>
          <cell r="R674">
            <v>0</v>
          </cell>
          <cell r="S674">
            <v>270817.90000000002</v>
          </cell>
        </row>
        <row r="675">
          <cell r="A675">
            <v>1285</v>
          </cell>
          <cell r="B675">
            <v>7811</v>
          </cell>
          <cell r="C675" t="str">
            <v>Depósitos bancários</v>
          </cell>
          <cell r="D675">
            <v>0</v>
          </cell>
          <cell r="E675">
            <v>16066.47</v>
          </cell>
          <cell r="F675">
            <v>0</v>
          </cell>
          <cell r="G675">
            <v>246439.55</v>
          </cell>
          <cell r="I675" t="str">
            <v>A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-16066.47</v>
          </cell>
          <cell r="P675">
            <v>7811</v>
          </cell>
          <cell r="Q675" t="str">
            <v>Depósitos bancários</v>
          </cell>
          <cell r="R675">
            <v>0</v>
          </cell>
          <cell r="S675">
            <v>230373.08</v>
          </cell>
        </row>
        <row r="676">
          <cell r="A676">
            <v>1288</v>
          </cell>
          <cell r="B676">
            <v>0</v>
          </cell>
          <cell r="C676" t="str">
            <v>A prazo</v>
          </cell>
          <cell r="D676">
            <v>0</v>
          </cell>
          <cell r="E676">
            <v>16066.47</v>
          </cell>
          <cell r="F676">
            <v>0</v>
          </cell>
          <cell r="G676">
            <v>246439.55</v>
          </cell>
          <cell r="I676" t="str">
            <v>A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-16066.47</v>
          </cell>
          <cell r="P676">
            <v>0</v>
          </cell>
          <cell r="Q676" t="str">
            <v>A prazo</v>
          </cell>
          <cell r="R676">
            <v>0</v>
          </cell>
          <cell r="S676">
            <v>230373.08</v>
          </cell>
        </row>
        <row r="677">
          <cell r="A677">
            <v>1289</v>
          </cell>
          <cell r="B677" t="str">
            <v>100107-4547-01</v>
          </cell>
          <cell r="C677" t="str">
            <v xml:space="preserve">  Caixa Geral de Depósitos</v>
          </cell>
          <cell r="D677">
            <v>0</v>
          </cell>
          <cell r="E677">
            <v>15817.05</v>
          </cell>
          <cell r="F677">
            <v>0</v>
          </cell>
          <cell r="G677">
            <v>238641.49</v>
          </cell>
          <cell r="I677" t="str">
            <v>A</v>
          </cell>
          <cell r="J677">
            <v>0</v>
          </cell>
          <cell r="K677">
            <v>15817.05</v>
          </cell>
          <cell r="L677">
            <v>0</v>
          </cell>
          <cell r="M677">
            <v>238641.49</v>
          </cell>
          <cell r="N677">
            <v>-15817.05</v>
          </cell>
          <cell r="P677" t="str">
            <v>100107-4547-01</v>
          </cell>
          <cell r="Q677" t="str">
            <v xml:space="preserve">  Caixa Geral de Depósitos</v>
          </cell>
          <cell r="R677">
            <v>0</v>
          </cell>
          <cell r="S677">
            <v>222824.44</v>
          </cell>
        </row>
        <row r="678">
          <cell r="A678">
            <v>1290</v>
          </cell>
          <cell r="B678" t="str">
            <v>000018-4547-01</v>
          </cell>
          <cell r="C678" t="str">
            <v xml:space="preserve">  Caixa Banco de Investimento</v>
          </cell>
          <cell r="D678">
            <v>0</v>
          </cell>
          <cell r="E678">
            <v>249.42</v>
          </cell>
          <cell r="F678">
            <v>0</v>
          </cell>
          <cell r="G678">
            <v>7798.06</v>
          </cell>
          <cell r="I678" t="str">
            <v>A</v>
          </cell>
          <cell r="J678">
            <v>0</v>
          </cell>
          <cell r="K678">
            <v>249.42</v>
          </cell>
          <cell r="L678">
            <v>0</v>
          </cell>
          <cell r="M678">
            <v>7798.06</v>
          </cell>
          <cell r="N678">
            <v>-249.42</v>
          </cell>
          <cell r="P678" t="str">
            <v>000018-4547-01</v>
          </cell>
          <cell r="Q678" t="str">
            <v xml:space="preserve">  Caixa Banco de Investimento</v>
          </cell>
          <cell r="R678">
            <v>0</v>
          </cell>
          <cell r="S678">
            <v>7548.64</v>
          </cell>
        </row>
        <row r="679">
          <cell r="A679">
            <v>1294</v>
          </cell>
          <cell r="B679">
            <v>7814</v>
          </cell>
          <cell r="C679" t="str">
            <v>Empréstimos de financiamento</v>
          </cell>
          <cell r="D679">
            <v>0</v>
          </cell>
          <cell r="E679">
            <v>0</v>
          </cell>
          <cell r="F679">
            <v>0</v>
          </cell>
          <cell r="G679">
            <v>200.58</v>
          </cell>
          <cell r="I679" t="str">
            <v>A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P679">
            <v>7814</v>
          </cell>
          <cell r="Q679" t="str">
            <v>Empréstimos de financiamento</v>
          </cell>
          <cell r="R679">
            <v>0</v>
          </cell>
          <cell r="S679">
            <v>200.58</v>
          </cell>
        </row>
        <row r="680">
          <cell r="A680">
            <v>1295</v>
          </cell>
          <cell r="B680">
            <v>0</v>
          </cell>
          <cell r="C680" t="str">
            <v>Contratos de Suprimento</v>
          </cell>
          <cell r="D680">
            <v>0</v>
          </cell>
          <cell r="E680">
            <v>0</v>
          </cell>
          <cell r="F680">
            <v>0</v>
          </cell>
          <cell r="G680">
            <v>200.58</v>
          </cell>
          <cell r="I680" t="str">
            <v>A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P680">
            <v>0</v>
          </cell>
          <cell r="Q680" t="str">
            <v>Contratos de Suprimento</v>
          </cell>
          <cell r="R680">
            <v>0</v>
          </cell>
          <cell r="S680">
            <v>200.58</v>
          </cell>
        </row>
        <row r="681">
          <cell r="A681">
            <v>1297</v>
          </cell>
          <cell r="B681" t="str">
            <v>120667-4940-01</v>
          </cell>
          <cell r="C681" t="str">
            <v xml:space="preserve">  Portuvinus, SGPS, SA</v>
          </cell>
          <cell r="D681">
            <v>0</v>
          </cell>
          <cell r="E681">
            <v>0</v>
          </cell>
          <cell r="F681">
            <v>0</v>
          </cell>
          <cell r="G681">
            <v>200.58</v>
          </cell>
          <cell r="I681" t="str">
            <v>A</v>
          </cell>
          <cell r="J681">
            <v>0</v>
          </cell>
          <cell r="K681">
            <v>0</v>
          </cell>
          <cell r="L681">
            <v>0</v>
          </cell>
          <cell r="M681">
            <v>200.58</v>
          </cell>
          <cell r="N681">
            <v>0</v>
          </cell>
          <cell r="P681" t="str">
            <v>120667-4940-01</v>
          </cell>
          <cell r="Q681" t="str">
            <v xml:space="preserve">  Portuvinus, SGPS, SA</v>
          </cell>
          <cell r="R681">
            <v>0</v>
          </cell>
          <cell r="S681">
            <v>200.58</v>
          </cell>
        </row>
        <row r="682">
          <cell r="A682">
            <v>1301</v>
          </cell>
          <cell r="B682">
            <v>7818</v>
          </cell>
          <cell r="C682" t="str">
            <v>Outros juros</v>
          </cell>
          <cell r="D682">
            <v>0</v>
          </cell>
          <cell r="E682">
            <v>2325.86</v>
          </cell>
          <cell r="F682">
            <v>0</v>
          </cell>
          <cell r="G682">
            <v>42570.1</v>
          </cell>
          <cell r="I682" t="str">
            <v>A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-2325.86</v>
          </cell>
          <cell r="P682">
            <v>7818</v>
          </cell>
          <cell r="Q682" t="str">
            <v>Outros juros</v>
          </cell>
          <cell r="R682">
            <v>0</v>
          </cell>
          <cell r="S682">
            <v>40244.239999999998</v>
          </cell>
        </row>
        <row r="683">
          <cell r="A683">
            <v>1302</v>
          </cell>
          <cell r="B683" t="str">
            <v>000117-4909-01</v>
          </cell>
          <cell r="C683" t="str">
            <v xml:space="preserve">  Devedores</v>
          </cell>
          <cell r="D683">
            <v>0</v>
          </cell>
          <cell r="E683">
            <v>2325.86</v>
          </cell>
          <cell r="F683">
            <v>0</v>
          </cell>
          <cell r="G683">
            <v>38032.86</v>
          </cell>
          <cell r="I683" t="str">
            <v>A</v>
          </cell>
          <cell r="J683">
            <v>0</v>
          </cell>
          <cell r="K683">
            <v>2325.86</v>
          </cell>
          <cell r="L683">
            <v>0</v>
          </cell>
          <cell r="M683">
            <v>38032.86</v>
          </cell>
          <cell r="N683">
            <v>-2325.86</v>
          </cell>
          <cell r="P683" t="str">
            <v>000117-4909-01</v>
          </cell>
          <cell r="Q683" t="str">
            <v xml:space="preserve">  Devedores</v>
          </cell>
          <cell r="R683">
            <v>0</v>
          </cell>
          <cell r="S683">
            <v>35707</v>
          </cell>
        </row>
        <row r="684">
          <cell r="A684">
            <v>1303</v>
          </cell>
          <cell r="B684" t="str">
            <v>000117-4954-01</v>
          </cell>
          <cell r="C684" t="str">
            <v xml:space="preserve">  Juros Indemnizatórios</v>
          </cell>
          <cell r="D684">
            <v>0</v>
          </cell>
          <cell r="E684">
            <v>0</v>
          </cell>
          <cell r="F684">
            <v>0</v>
          </cell>
          <cell r="G684">
            <v>4537.24</v>
          </cell>
          <cell r="I684" t="str">
            <v>A</v>
          </cell>
          <cell r="J684">
            <v>0</v>
          </cell>
          <cell r="K684">
            <v>0</v>
          </cell>
          <cell r="L684">
            <v>0</v>
          </cell>
          <cell r="M684">
            <v>4537.24</v>
          </cell>
          <cell r="N684">
            <v>0</v>
          </cell>
          <cell r="R684">
            <v>0</v>
          </cell>
          <cell r="S684">
            <v>4537.24</v>
          </cell>
        </row>
        <row r="685">
          <cell r="A685">
            <v>1306</v>
          </cell>
          <cell r="B685">
            <v>784</v>
          </cell>
          <cell r="C685" t="str">
            <v xml:space="preserve">Rendimentos de participações de Capital </v>
          </cell>
          <cell r="D685">
            <v>0</v>
          </cell>
          <cell r="E685">
            <v>0</v>
          </cell>
          <cell r="F685">
            <v>0</v>
          </cell>
          <cell r="G685">
            <v>12243.949999999999</v>
          </cell>
          <cell r="I685" t="str">
            <v>A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P685">
            <v>784</v>
          </cell>
          <cell r="Q685" t="str">
            <v xml:space="preserve">Rendimentos de participações de capital </v>
          </cell>
          <cell r="R685">
            <v>0</v>
          </cell>
          <cell r="S685">
            <v>12243.95</v>
          </cell>
        </row>
        <row r="686">
          <cell r="A686">
            <v>1309</v>
          </cell>
          <cell r="B686" t="str">
            <v>121285-5015-01</v>
          </cell>
          <cell r="C686" t="str">
            <v xml:space="preserve">  Prado Cartolinas da Lousã, SA</v>
          </cell>
          <cell r="D686">
            <v>0</v>
          </cell>
          <cell r="E686">
            <v>0</v>
          </cell>
          <cell r="F686">
            <v>0</v>
          </cell>
          <cell r="G686">
            <v>11276.23</v>
          </cell>
          <cell r="I686" t="str">
            <v>A</v>
          </cell>
          <cell r="J686">
            <v>0</v>
          </cell>
          <cell r="K686">
            <v>0</v>
          </cell>
          <cell r="L686">
            <v>0</v>
          </cell>
          <cell r="M686">
            <v>11276.23</v>
          </cell>
          <cell r="N686">
            <v>0</v>
          </cell>
          <cell r="P686" t="str">
            <v>121285-5015-01</v>
          </cell>
          <cell r="Q686" t="str">
            <v xml:space="preserve">  Prado Cartolinas da Lousã, SA</v>
          </cell>
          <cell r="R686">
            <v>0</v>
          </cell>
          <cell r="S686">
            <v>11276.23</v>
          </cell>
        </row>
        <row r="687">
          <cell r="A687">
            <v>1310</v>
          </cell>
          <cell r="B687" t="str">
            <v>121293-5015-01</v>
          </cell>
          <cell r="C687" t="str">
            <v xml:space="preserve">  Prado Karton, SA</v>
          </cell>
          <cell r="D687">
            <v>0</v>
          </cell>
          <cell r="E687">
            <v>0</v>
          </cell>
          <cell r="F687">
            <v>0</v>
          </cell>
          <cell r="G687">
            <v>967.72</v>
          </cell>
          <cell r="I687" t="str">
            <v>A</v>
          </cell>
          <cell r="J687">
            <v>0</v>
          </cell>
          <cell r="K687">
            <v>0</v>
          </cell>
          <cell r="L687">
            <v>0</v>
          </cell>
          <cell r="M687">
            <v>967.72</v>
          </cell>
          <cell r="N687">
            <v>0</v>
          </cell>
          <cell r="P687" t="str">
            <v>121293-5015-01</v>
          </cell>
          <cell r="Q687" t="str">
            <v xml:space="preserve">  Prado Karton, SA</v>
          </cell>
          <cell r="R687">
            <v>0</v>
          </cell>
          <cell r="S687">
            <v>967.72</v>
          </cell>
        </row>
        <row r="688">
          <cell r="A688">
            <v>1313</v>
          </cell>
          <cell r="B688">
            <v>787</v>
          </cell>
          <cell r="C688" t="str">
            <v>Ganhos na alienação de Aplicações de tesouraria</v>
          </cell>
          <cell r="D688">
            <v>0</v>
          </cell>
          <cell r="E688">
            <v>0</v>
          </cell>
          <cell r="F688">
            <v>0</v>
          </cell>
          <cell r="G688">
            <v>1714.2</v>
          </cell>
          <cell r="I688" t="str">
            <v>A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P688">
            <v>787</v>
          </cell>
          <cell r="Q688" t="str">
            <v>Ganhos na aienação de Aplicações de tesouraria</v>
          </cell>
          <cell r="R688">
            <v>0</v>
          </cell>
          <cell r="S688">
            <v>1714.2</v>
          </cell>
        </row>
        <row r="689">
          <cell r="A689">
            <v>1314</v>
          </cell>
          <cell r="B689" t="str">
            <v>124198-5168-01</v>
          </cell>
          <cell r="C689" t="str">
            <v xml:space="preserve">  Acções La Seda Barcelona</v>
          </cell>
          <cell r="D689">
            <v>0</v>
          </cell>
          <cell r="E689">
            <v>0</v>
          </cell>
          <cell r="F689">
            <v>0</v>
          </cell>
          <cell r="G689">
            <v>1714.2</v>
          </cell>
          <cell r="I689" t="str">
            <v>A</v>
          </cell>
          <cell r="J689">
            <v>0</v>
          </cell>
          <cell r="K689">
            <v>0</v>
          </cell>
          <cell r="L689">
            <v>0</v>
          </cell>
          <cell r="M689">
            <v>1714.2</v>
          </cell>
          <cell r="N689">
            <v>0</v>
          </cell>
          <cell r="R689">
            <v>0</v>
          </cell>
          <cell r="S689">
            <v>1714.2</v>
          </cell>
        </row>
        <row r="690">
          <cell r="A690">
            <v>1315</v>
          </cell>
          <cell r="B690">
            <v>788</v>
          </cell>
          <cell r="C690" t="str">
            <v xml:space="preserve">Reversões e outros proveitos e ganhos financeiros </v>
          </cell>
          <cell r="D690">
            <v>0</v>
          </cell>
          <cell r="E690">
            <v>1500603.25</v>
          </cell>
          <cell r="F690">
            <v>0</v>
          </cell>
          <cell r="G690">
            <v>3242191.4299999992</v>
          </cell>
          <cell r="I690" t="str">
            <v>A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-1500603.25</v>
          </cell>
          <cell r="P690">
            <v>788</v>
          </cell>
          <cell r="Q690" t="str">
            <v xml:space="preserve">Reversões e outros proveitos e ganhos financeiros </v>
          </cell>
          <cell r="R690">
            <v>0</v>
          </cell>
          <cell r="S690">
            <v>1741588.18</v>
          </cell>
        </row>
        <row r="691">
          <cell r="A691">
            <v>1317</v>
          </cell>
          <cell r="B691">
            <v>7882</v>
          </cell>
          <cell r="C691" t="str">
            <v>Reversões de ajustamentos de investimentos financeiros</v>
          </cell>
          <cell r="D691">
            <v>0</v>
          </cell>
          <cell r="E691">
            <v>1500603.25</v>
          </cell>
          <cell r="F691">
            <v>0</v>
          </cell>
          <cell r="G691">
            <v>3242191.4299999992</v>
          </cell>
          <cell r="I691" t="str">
            <v>A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-1500603.25</v>
          </cell>
          <cell r="P691">
            <v>7882</v>
          </cell>
          <cell r="Q691" t="str">
            <v>Reversões de ajustamentos de investimentos financeiros</v>
          </cell>
          <cell r="R691">
            <v>0</v>
          </cell>
          <cell r="S691">
            <v>1741588.18</v>
          </cell>
        </row>
        <row r="692">
          <cell r="A692">
            <v>1318</v>
          </cell>
          <cell r="B692" t="str">
            <v>000117-2950-20</v>
          </cell>
          <cell r="C692" t="str">
            <v xml:space="preserve">  Reforço de ajustamentos positivos</v>
          </cell>
          <cell r="D692">
            <v>0</v>
          </cell>
          <cell r="E692">
            <v>709066.06</v>
          </cell>
          <cell r="F692">
            <v>0</v>
          </cell>
          <cell r="G692">
            <v>2372026.0499999998</v>
          </cell>
          <cell r="I692" t="str">
            <v>A</v>
          </cell>
          <cell r="J692">
            <v>0</v>
          </cell>
          <cell r="K692">
            <v>709066.06</v>
          </cell>
          <cell r="L692">
            <v>0</v>
          </cell>
          <cell r="M692">
            <v>2372026.0499999998</v>
          </cell>
          <cell r="N692">
            <v>-709066.06</v>
          </cell>
          <cell r="R692">
            <v>0</v>
          </cell>
          <cell r="S692">
            <v>1662959.99</v>
          </cell>
        </row>
        <row r="693">
          <cell r="A693">
            <v>1319</v>
          </cell>
          <cell r="B693" t="str">
            <v>000117-2951-31</v>
          </cell>
          <cell r="C693" t="str">
            <v xml:space="preserve">  Reversão de ajustamentos negativos</v>
          </cell>
          <cell r="D693">
            <v>0</v>
          </cell>
          <cell r="E693">
            <v>95834.2</v>
          </cell>
          <cell r="F693">
            <v>0</v>
          </cell>
          <cell r="G693">
            <v>170364.76</v>
          </cell>
          <cell r="I693" t="str">
            <v>A</v>
          </cell>
          <cell r="J693">
            <v>0</v>
          </cell>
          <cell r="K693">
            <v>95834.2</v>
          </cell>
          <cell r="L693">
            <v>0</v>
          </cell>
          <cell r="M693">
            <v>170364.76</v>
          </cell>
          <cell r="N693">
            <v>-95834.2</v>
          </cell>
          <cell r="R693">
            <v>0</v>
          </cell>
          <cell r="S693">
            <v>74530.559999999998</v>
          </cell>
        </row>
        <row r="694">
          <cell r="A694">
            <v>1320</v>
          </cell>
          <cell r="B694" t="str">
            <v>000117-5229-01</v>
          </cell>
          <cell r="C694" t="str">
            <v xml:space="preserve">  Ajust. positivos justo valor p/ resultados</v>
          </cell>
          <cell r="D694">
            <v>0</v>
          </cell>
          <cell r="E694">
            <v>676988.63</v>
          </cell>
          <cell r="F694">
            <v>0</v>
          </cell>
          <cell r="G694">
            <v>676988.63</v>
          </cell>
          <cell r="I694" t="str">
            <v>A</v>
          </cell>
          <cell r="J694">
            <v>0</v>
          </cell>
          <cell r="K694">
            <v>676988.63</v>
          </cell>
          <cell r="L694">
            <v>0</v>
          </cell>
          <cell r="M694">
            <v>676988.63</v>
          </cell>
          <cell r="N694">
            <v>-676988.63</v>
          </cell>
        </row>
        <row r="695">
          <cell r="A695">
            <v>1321</v>
          </cell>
          <cell r="B695" t="str">
            <v>000117-5412-01</v>
          </cell>
          <cell r="C695" t="str">
            <v xml:space="preserve">  Participações Financeiras</v>
          </cell>
          <cell r="D695">
            <v>0</v>
          </cell>
          <cell r="E695">
            <v>18714.36</v>
          </cell>
          <cell r="F695">
            <v>0</v>
          </cell>
          <cell r="G695">
            <v>18714.36</v>
          </cell>
          <cell r="I695" t="str">
            <v>A</v>
          </cell>
          <cell r="J695">
            <v>0</v>
          </cell>
          <cell r="K695">
            <v>18714.36</v>
          </cell>
          <cell r="L695">
            <v>0</v>
          </cell>
          <cell r="M695">
            <v>18714.36</v>
          </cell>
          <cell r="N695">
            <v>-18714.36</v>
          </cell>
        </row>
        <row r="696">
          <cell r="A696">
            <v>1322</v>
          </cell>
          <cell r="B696" t="str">
            <v>000117-5377-01</v>
          </cell>
          <cell r="C696" t="str">
            <v xml:space="preserve">  Títulos - (U.Ps, Prest.capital e Suprim.)</v>
          </cell>
          <cell r="D696">
            <v>0</v>
          </cell>
          <cell r="E696">
            <v>0</v>
          </cell>
          <cell r="F696">
            <v>0</v>
          </cell>
          <cell r="G696">
            <v>4097.63</v>
          </cell>
          <cell r="I696" t="str">
            <v>A</v>
          </cell>
          <cell r="J696">
            <v>0</v>
          </cell>
          <cell r="K696">
            <v>0</v>
          </cell>
          <cell r="L696">
            <v>0</v>
          </cell>
          <cell r="M696">
            <v>4097.63</v>
          </cell>
          <cell r="N696">
            <v>0</v>
          </cell>
          <cell r="R696">
            <v>0</v>
          </cell>
          <cell r="S696">
            <v>4097.63</v>
          </cell>
        </row>
        <row r="697">
          <cell r="A697">
            <v>1326</v>
          </cell>
          <cell r="B697">
            <v>79</v>
          </cell>
          <cell r="C697" t="str">
            <v>Proveitos e ganhos extraórdinários</v>
          </cell>
          <cell r="D697">
            <v>0</v>
          </cell>
          <cell r="E697">
            <v>55164.78</v>
          </cell>
          <cell r="F697">
            <v>0</v>
          </cell>
          <cell r="G697">
            <v>96890.53</v>
          </cell>
          <cell r="I697" t="str">
            <v>A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-55164.78</v>
          </cell>
          <cell r="P697">
            <v>79</v>
          </cell>
          <cell r="Q697" t="str">
            <v>Proveitos e ganhos extraórdinários</v>
          </cell>
          <cell r="R697">
            <v>0</v>
          </cell>
          <cell r="S697">
            <v>41725.75</v>
          </cell>
        </row>
        <row r="698">
          <cell r="A698">
            <v>1333</v>
          </cell>
          <cell r="B698">
            <v>794</v>
          </cell>
          <cell r="C698" t="str">
            <v>Ganhos em imobilizações</v>
          </cell>
          <cell r="D698">
            <v>0</v>
          </cell>
          <cell r="E698">
            <v>55164.78</v>
          </cell>
          <cell r="F698">
            <v>0</v>
          </cell>
          <cell r="G698">
            <v>58941.41</v>
          </cell>
          <cell r="I698" t="str">
            <v>A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-55164.78</v>
          </cell>
          <cell r="P698">
            <v>794</v>
          </cell>
          <cell r="Q698" t="str">
            <v>Ganhos em imobiizações</v>
          </cell>
          <cell r="R698">
            <v>0</v>
          </cell>
          <cell r="S698">
            <v>3776.63</v>
          </cell>
        </row>
        <row r="699">
          <cell r="A699">
            <v>1334</v>
          </cell>
          <cell r="B699">
            <v>7941</v>
          </cell>
          <cell r="C699" t="str">
            <v>Alienação de investimentos financeiros</v>
          </cell>
          <cell r="D699">
            <v>0</v>
          </cell>
          <cell r="E699">
            <v>55164.78</v>
          </cell>
          <cell r="F699">
            <v>0</v>
          </cell>
          <cell r="G699">
            <v>55164.78</v>
          </cell>
          <cell r="I699" t="str">
            <v>A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-55164.78</v>
          </cell>
          <cell r="P699">
            <v>7941</v>
          </cell>
          <cell r="Q699" t="str">
            <v>Aienação de investimentos financeiros</v>
          </cell>
          <cell r="S699">
            <v>0</v>
          </cell>
        </row>
        <row r="700">
          <cell r="A700">
            <v>1335</v>
          </cell>
          <cell r="B700" t="str">
            <v>120196-4894-01</v>
          </cell>
          <cell r="C700" t="str">
            <v xml:space="preserve">  Sinalemp, Sinal. Empres., SA</v>
          </cell>
          <cell r="D700">
            <v>0</v>
          </cell>
          <cell r="E700">
            <v>55164.78</v>
          </cell>
          <cell r="F700">
            <v>0</v>
          </cell>
          <cell r="G700">
            <v>55164.78</v>
          </cell>
          <cell r="I700" t="str">
            <v>A</v>
          </cell>
          <cell r="J700">
            <v>0</v>
          </cell>
          <cell r="K700">
            <v>55164.78</v>
          </cell>
          <cell r="L700">
            <v>0</v>
          </cell>
          <cell r="M700">
            <v>55164.78</v>
          </cell>
          <cell r="N700">
            <v>-55164.78</v>
          </cell>
        </row>
        <row r="701">
          <cell r="A701">
            <v>1336</v>
          </cell>
          <cell r="B701">
            <v>7942</v>
          </cell>
          <cell r="C701" t="str">
            <v>Alienação de imobilizações corpóreas</v>
          </cell>
          <cell r="D701">
            <v>0</v>
          </cell>
          <cell r="E701">
            <v>0</v>
          </cell>
          <cell r="F701">
            <v>0</v>
          </cell>
          <cell r="G701">
            <v>3023.22</v>
          </cell>
          <cell r="I701" t="str">
            <v>A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P701">
            <v>7942</v>
          </cell>
          <cell r="Q701" t="str">
            <v>Aienação de imobiizações corpóreas</v>
          </cell>
          <cell r="R701">
            <v>0</v>
          </cell>
          <cell r="S701">
            <v>3023.22</v>
          </cell>
        </row>
        <row r="702">
          <cell r="A702">
            <v>1337</v>
          </cell>
          <cell r="B702" t="str">
            <v>000117-3259-01</v>
          </cell>
          <cell r="C702" t="str">
            <v xml:space="preserve">  Outras imobilizações</v>
          </cell>
          <cell r="D702">
            <v>0</v>
          </cell>
          <cell r="E702">
            <v>0</v>
          </cell>
          <cell r="F702">
            <v>0</v>
          </cell>
          <cell r="G702">
            <v>3023.22</v>
          </cell>
          <cell r="I702" t="str">
            <v>A</v>
          </cell>
          <cell r="J702">
            <v>0</v>
          </cell>
          <cell r="K702">
            <v>0</v>
          </cell>
          <cell r="L702">
            <v>0</v>
          </cell>
          <cell r="M702">
            <v>3023.22</v>
          </cell>
          <cell r="N702">
            <v>0</v>
          </cell>
          <cell r="P702" t="str">
            <v>000117-3259-01</v>
          </cell>
          <cell r="Q702" t="str">
            <v xml:space="preserve">  Outras imobilizações</v>
          </cell>
          <cell r="R702">
            <v>0</v>
          </cell>
          <cell r="S702">
            <v>3023.22</v>
          </cell>
        </row>
        <row r="703">
          <cell r="A703">
            <v>1340</v>
          </cell>
          <cell r="B703">
            <v>7948</v>
          </cell>
          <cell r="C703" t="str">
            <v>Outros</v>
          </cell>
          <cell r="D703">
            <v>0</v>
          </cell>
          <cell r="E703">
            <v>0</v>
          </cell>
          <cell r="F703">
            <v>0</v>
          </cell>
          <cell r="G703">
            <v>753.41000000000349</v>
          </cell>
          <cell r="I703" t="str">
            <v>A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P703">
            <v>7948</v>
          </cell>
          <cell r="Q703" t="str">
            <v>Outros</v>
          </cell>
          <cell r="R703">
            <v>0</v>
          </cell>
          <cell r="S703">
            <v>753.41000000000349</v>
          </cell>
        </row>
        <row r="704">
          <cell r="A704">
            <v>1341</v>
          </cell>
          <cell r="B704">
            <v>0</v>
          </cell>
          <cell r="C704" t="str">
            <v>Liquidação da Finpro-Infraestruturas</v>
          </cell>
          <cell r="D704">
            <v>0</v>
          </cell>
          <cell r="E704">
            <v>0</v>
          </cell>
          <cell r="F704">
            <v>0</v>
          </cell>
          <cell r="G704">
            <v>753.41000000000349</v>
          </cell>
          <cell r="I704" t="str">
            <v>A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753.41000000000349</v>
          </cell>
        </row>
        <row r="705">
          <cell r="A705">
            <v>1342</v>
          </cell>
          <cell r="B705" t="str">
            <v>120857-4894-01</v>
          </cell>
          <cell r="C705" t="str">
            <v xml:space="preserve">  Diferença p/ valor de investimento</v>
          </cell>
          <cell r="D705">
            <v>0</v>
          </cell>
          <cell r="E705">
            <v>0</v>
          </cell>
          <cell r="F705">
            <v>0</v>
          </cell>
          <cell r="G705">
            <v>-79700.59</v>
          </cell>
          <cell r="I705" t="str">
            <v>A</v>
          </cell>
          <cell r="J705">
            <v>0</v>
          </cell>
          <cell r="K705">
            <v>0</v>
          </cell>
          <cell r="L705">
            <v>0</v>
          </cell>
          <cell r="M705">
            <v>-79700.59</v>
          </cell>
          <cell r="N705">
            <v>0</v>
          </cell>
          <cell r="P705" t="str">
            <v>120857-4894-01</v>
          </cell>
          <cell r="Q705" t="str">
            <v xml:space="preserve">  Diferença p/ valor de investimento</v>
          </cell>
          <cell r="R705">
            <v>0</v>
          </cell>
          <cell r="S705">
            <v>-79700.59</v>
          </cell>
        </row>
        <row r="706">
          <cell r="A706">
            <v>1343</v>
          </cell>
          <cell r="B706" t="str">
            <v>120857-4894-10</v>
          </cell>
          <cell r="C706" t="str">
            <v xml:space="preserve">  Anulação da imparidade</v>
          </cell>
          <cell r="D706">
            <v>0</v>
          </cell>
          <cell r="E706">
            <v>0</v>
          </cell>
          <cell r="F706">
            <v>0</v>
          </cell>
          <cell r="G706">
            <v>80454</v>
          </cell>
          <cell r="I706" t="str">
            <v>A</v>
          </cell>
          <cell r="J706">
            <v>0</v>
          </cell>
          <cell r="K706">
            <v>0</v>
          </cell>
          <cell r="L706">
            <v>0</v>
          </cell>
          <cell r="M706">
            <v>80454</v>
          </cell>
          <cell r="N706">
            <v>0</v>
          </cell>
          <cell r="R706">
            <v>0</v>
          </cell>
          <cell r="S706">
            <v>80454</v>
          </cell>
        </row>
        <row r="707">
          <cell r="A707">
            <v>1346</v>
          </cell>
          <cell r="B707">
            <v>797</v>
          </cell>
          <cell r="C707" t="str">
            <v>Correcções relativas a exercícios anteriores</v>
          </cell>
          <cell r="D707">
            <v>0</v>
          </cell>
          <cell r="E707">
            <v>0</v>
          </cell>
          <cell r="F707">
            <v>0</v>
          </cell>
          <cell r="G707">
            <v>37949.120000000003</v>
          </cell>
          <cell r="I707" t="str">
            <v>A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P707">
            <v>797</v>
          </cell>
          <cell r="Q707" t="str">
            <v>Correcções relativas a exercícios anteriores</v>
          </cell>
          <cell r="R707">
            <v>0</v>
          </cell>
          <cell r="S707">
            <v>37949.120000000003</v>
          </cell>
        </row>
        <row r="708">
          <cell r="A708">
            <v>1348</v>
          </cell>
          <cell r="B708">
            <v>0</v>
          </cell>
          <cell r="C708" t="str">
            <v>Outros Ganhos de Exercícios Anteriores</v>
          </cell>
          <cell r="D708">
            <v>0</v>
          </cell>
          <cell r="E708">
            <v>0</v>
          </cell>
          <cell r="F708">
            <v>0</v>
          </cell>
          <cell r="G708">
            <v>37949.120000000003</v>
          </cell>
          <cell r="I708" t="str">
            <v>A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P708">
            <v>0</v>
          </cell>
          <cell r="Q708" t="str">
            <v>Outros Ganhos de Exercícios Anteriores</v>
          </cell>
          <cell r="R708">
            <v>0</v>
          </cell>
          <cell r="S708">
            <v>37949.120000000003</v>
          </cell>
        </row>
        <row r="709">
          <cell r="A709">
            <v>1352</v>
          </cell>
          <cell r="B709" t="str">
            <v>000117-3248-05</v>
          </cell>
          <cell r="C709" t="str">
            <v xml:space="preserve">  Acerto IRC</v>
          </cell>
          <cell r="D709">
            <v>0</v>
          </cell>
          <cell r="E709">
            <v>0</v>
          </cell>
          <cell r="F709">
            <v>0</v>
          </cell>
          <cell r="G709">
            <v>37949.11</v>
          </cell>
          <cell r="I709" t="str">
            <v>A</v>
          </cell>
          <cell r="J709">
            <v>0</v>
          </cell>
          <cell r="K709">
            <v>0</v>
          </cell>
          <cell r="L709">
            <v>0</v>
          </cell>
          <cell r="M709">
            <v>37949.11</v>
          </cell>
          <cell r="N709">
            <v>0</v>
          </cell>
          <cell r="P709" t="str">
            <v>000117-3248-05</v>
          </cell>
          <cell r="Q709" t="str">
            <v xml:space="preserve">  Acerto IRC</v>
          </cell>
          <cell r="R709">
            <v>0</v>
          </cell>
          <cell r="S709">
            <v>37949.11</v>
          </cell>
        </row>
        <row r="710">
          <cell r="A710">
            <v>1355</v>
          </cell>
          <cell r="B710" t="str">
            <v>000117-3248-99</v>
          </cell>
          <cell r="C710" t="str">
            <v xml:space="preserve">  Outros Ganhos de Exercícios Anteriores</v>
          </cell>
          <cell r="D710">
            <v>0</v>
          </cell>
          <cell r="E710">
            <v>0</v>
          </cell>
          <cell r="F710">
            <v>0</v>
          </cell>
          <cell r="G710">
            <v>0.01</v>
          </cell>
          <cell r="I710" t="str">
            <v>A</v>
          </cell>
          <cell r="J710">
            <v>0</v>
          </cell>
          <cell r="K710">
            <v>0</v>
          </cell>
          <cell r="L710">
            <v>0</v>
          </cell>
          <cell r="M710">
            <v>0.01</v>
          </cell>
          <cell r="N710">
            <v>0</v>
          </cell>
          <cell r="P710" t="str">
            <v>000117-3248-99</v>
          </cell>
          <cell r="Q710" t="str">
            <v xml:space="preserve">  Outros Ganhos de Exercícios Anteriores</v>
          </cell>
          <cell r="R710">
            <v>0</v>
          </cell>
          <cell r="S710">
            <v>0.01</v>
          </cell>
        </row>
        <row r="711">
          <cell r="A711">
            <v>1367</v>
          </cell>
          <cell r="B711">
            <v>86</v>
          </cell>
          <cell r="C711" t="str">
            <v>Imposto sobre o rendimento do exercício</v>
          </cell>
          <cell r="D711">
            <v>41268.769999999997</v>
          </cell>
          <cell r="E711">
            <v>0</v>
          </cell>
          <cell r="F711">
            <v>161880.37</v>
          </cell>
          <cell r="G711">
            <v>0</v>
          </cell>
          <cell r="I711" t="str">
            <v>A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41268.769999999997</v>
          </cell>
          <cell r="P711">
            <v>86</v>
          </cell>
          <cell r="Q711" t="str">
            <v>Imposto sobre o rendimento do exercício</v>
          </cell>
          <cell r="R711">
            <v>120611.6</v>
          </cell>
          <cell r="S711">
            <v>0</v>
          </cell>
        </row>
        <row r="712">
          <cell r="A712">
            <v>1368</v>
          </cell>
          <cell r="B712" t="str">
            <v>000117-3255-01</v>
          </cell>
          <cell r="C712" t="str">
            <v xml:space="preserve">  Impostos sobre os Lucros do Exercício</v>
          </cell>
          <cell r="D712">
            <v>41268.769999999997</v>
          </cell>
          <cell r="E712">
            <v>0</v>
          </cell>
          <cell r="F712">
            <v>161880.37</v>
          </cell>
          <cell r="G712">
            <v>0</v>
          </cell>
          <cell r="I712" t="str">
            <v>A</v>
          </cell>
          <cell r="J712">
            <v>41268.769999999997</v>
          </cell>
          <cell r="K712">
            <v>0</v>
          </cell>
          <cell r="L712">
            <v>161880.37</v>
          </cell>
          <cell r="M712">
            <v>0</v>
          </cell>
          <cell r="N712">
            <v>41268.769999999997</v>
          </cell>
          <cell r="P712" t="str">
            <v>000117-3255-01</v>
          </cell>
          <cell r="Q712" t="str">
            <v xml:space="preserve">  Impostos sobre os Lucros do Exercício</v>
          </cell>
          <cell r="R712">
            <v>120611.6</v>
          </cell>
          <cell r="S712">
            <v>0</v>
          </cell>
        </row>
        <row r="713">
          <cell r="A713">
            <v>1394</v>
          </cell>
          <cell r="B713">
            <v>95</v>
          </cell>
          <cell r="C713" t="str">
            <v>Compromissos com e de Terceiros</v>
          </cell>
          <cell r="D713">
            <v>0</v>
          </cell>
          <cell r="E713">
            <v>226953.04</v>
          </cell>
          <cell r="F713">
            <v>133014.44</v>
          </cell>
          <cell r="G713">
            <v>0</v>
          </cell>
          <cell r="I713" t="str">
            <v>A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-226953.04</v>
          </cell>
          <cell r="P713">
            <v>95</v>
          </cell>
          <cell r="Q713" t="str">
            <v>Compromissos com e de Terceiros</v>
          </cell>
          <cell r="R713">
            <v>359967.48</v>
          </cell>
          <cell r="S713">
            <v>0</v>
          </cell>
        </row>
        <row r="714">
          <cell r="A714">
            <v>1396</v>
          </cell>
          <cell r="B714">
            <v>952</v>
          </cell>
          <cell r="C714" t="str">
            <v>Operações a Prazo</v>
          </cell>
          <cell r="D714">
            <v>0</v>
          </cell>
          <cell r="E714">
            <v>226953.04</v>
          </cell>
          <cell r="F714">
            <v>133014.44</v>
          </cell>
          <cell r="G714">
            <v>0</v>
          </cell>
          <cell r="I714" t="str">
            <v>A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-226953.04</v>
          </cell>
          <cell r="P714">
            <v>952</v>
          </cell>
          <cell r="Q714" t="str">
            <v>Operações a Prazo</v>
          </cell>
          <cell r="R714">
            <v>359967.48</v>
          </cell>
          <cell r="S714">
            <v>0</v>
          </cell>
        </row>
        <row r="715">
          <cell r="A715">
            <v>1404</v>
          </cell>
          <cell r="B715">
            <v>9522</v>
          </cell>
          <cell r="C715" t="str">
            <v>Operações de Venda</v>
          </cell>
          <cell r="D715">
            <v>0</v>
          </cell>
          <cell r="E715">
            <v>226953.04</v>
          </cell>
          <cell r="F715">
            <v>133014.44</v>
          </cell>
          <cell r="G715">
            <v>0</v>
          </cell>
          <cell r="I715" t="str">
            <v>A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-226953.04</v>
          </cell>
          <cell r="P715">
            <v>9522</v>
          </cell>
          <cell r="Q715" t="str">
            <v>Operações de Venda</v>
          </cell>
          <cell r="R715">
            <v>359967.48</v>
          </cell>
          <cell r="S715">
            <v>0</v>
          </cell>
        </row>
        <row r="716">
          <cell r="A716">
            <v>1405</v>
          </cell>
          <cell r="B716">
            <v>95221</v>
          </cell>
          <cell r="C716" t="str">
            <v>Por Opção Contratual</v>
          </cell>
          <cell r="D716">
            <v>0</v>
          </cell>
          <cell r="E716">
            <v>226953.04</v>
          </cell>
          <cell r="F716">
            <v>133014.44</v>
          </cell>
          <cell r="G716">
            <v>0</v>
          </cell>
          <cell r="I716" t="str">
            <v>A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-226953.04</v>
          </cell>
          <cell r="P716">
            <v>95221</v>
          </cell>
          <cell r="Q716" t="str">
            <v>Por Opção Contratual</v>
          </cell>
          <cell r="R716">
            <v>359967.48</v>
          </cell>
          <cell r="S716">
            <v>0</v>
          </cell>
        </row>
        <row r="717">
          <cell r="A717">
            <v>1407</v>
          </cell>
          <cell r="B717">
            <v>952212</v>
          </cell>
          <cell r="C717" t="str">
            <v>Sem Definição de Preço</v>
          </cell>
          <cell r="D717">
            <v>0</v>
          </cell>
          <cell r="E717">
            <v>226953.04</v>
          </cell>
          <cell r="F717">
            <v>133014.44</v>
          </cell>
          <cell r="G717">
            <v>0</v>
          </cell>
          <cell r="I717" t="str">
            <v>A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-226953.04</v>
          </cell>
          <cell r="P717">
            <v>952212</v>
          </cell>
          <cell r="Q717" t="str">
            <v>Sem Definição de Preço</v>
          </cell>
          <cell r="R717">
            <v>359967.48</v>
          </cell>
          <cell r="S717">
            <v>0</v>
          </cell>
        </row>
        <row r="718">
          <cell r="A718">
            <v>1408</v>
          </cell>
          <cell r="B718">
            <v>0</v>
          </cell>
          <cell r="C718" t="str">
            <v>Opções sobre activos (vendidas)</v>
          </cell>
          <cell r="D718">
            <v>0</v>
          </cell>
          <cell r="E718">
            <v>226953.04</v>
          </cell>
          <cell r="F718">
            <v>83134.649999999994</v>
          </cell>
          <cell r="G718">
            <v>0</v>
          </cell>
          <cell r="I718" t="str">
            <v>A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-226953.04</v>
          </cell>
          <cell r="P718">
            <v>0</v>
          </cell>
          <cell r="Q718" t="str">
            <v>Opções sobre activos (vendidas)</v>
          </cell>
          <cell r="R718">
            <v>310087.69</v>
          </cell>
          <cell r="S718">
            <v>0</v>
          </cell>
        </row>
        <row r="719">
          <cell r="A719">
            <v>1409</v>
          </cell>
          <cell r="B719">
            <v>0</v>
          </cell>
          <cell r="C719" t="str">
            <v>De Compra</v>
          </cell>
          <cell r="D719">
            <v>0</v>
          </cell>
          <cell r="E719">
            <v>226953.04</v>
          </cell>
          <cell r="F719">
            <v>83134.649999999994</v>
          </cell>
          <cell r="G719">
            <v>0</v>
          </cell>
          <cell r="I719" t="str">
            <v>A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-226953.04</v>
          </cell>
          <cell r="P719">
            <v>0</v>
          </cell>
          <cell r="Q719" t="str">
            <v>De Compra</v>
          </cell>
          <cell r="R719">
            <v>310087.69</v>
          </cell>
          <cell r="S719">
            <v>0</v>
          </cell>
        </row>
        <row r="720">
          <cell r="A720">
            <v>1410</v>
          </cell>
          <cell r="B720">
            <v>0</v>
          </cell>
          <cell r="C720" t="str">
            <v>Títulos</v>
          </cell>
          <cell r="D720">
            <v>0</v>
          </cell>
          <cell r="E720">
            <v>226953.04</v>
          </cell>
          <cell r="F720">
            <v>83134.649999999994</v>
          </cell>
          <cell r="G720">
            <v>0</v>
          </cell>
          <cell r="I720" t="str">
            <v>A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-226953.04</v>
          </cell>
          <cell r="P720">
            <v>0</v>
          </cell>
          <cell r="Q720" t="str">
            <v>Títulos</v>
          </cell>
          <cell r="R720">
            <v>310087.69</v>
          </cell>
          <cell r="S720">
            <v>0</v>
          </cell>
        </row>
        <row r="721">
          <cell r="A721">
            <v>1411</v>
          </cell>
          <cell r="B721">
            <v>0</v>
          </cell>
          <cell r="C721" t="str">
            <v>Residentes</v>
          </cell>
          <cell r="D721">
            <v>0</v>
          </cell>
          <cell r="E721">
            <v>226953.04</v>
          </cell>
          <cell r="F721">
            <v>83134.649999999994</v>
          </cell>
          <cell r="G721">
            <v>0</v>
          </cell>
          <cell r="I721" t="str">
            <v>A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-226953.04</v>
          </cell>
          <cell r="P721">
            <v>0</v>
          </cell>
          <cell r="Q721" t="str">
            <v>Residentes</v>
          </cell>
          <cell r="R721">
            <v>310087.69</v>
          </cell>
          <cell r="S721">
            <v>0</v>
          </cell>
        </row>
        <row r="722">
          <cell r="A722">
            <v>1412</v>
          </cell>
          <cell r="B722" t="str">
            <v>000117-5648-01</v>
          </cell>
          <cell r="C722" t="str">
            <v xml:space="preserve">  Frederico Braga Lino</v>
          </cell>
          <cell r="D722">
            <v>0</v>
          </cell>
          <cell r="E722">
            <v>0</v>
          </cell>
          <cell r="F722">
            <v>83134.649999999994</v>
          </cell>
          <cell r="G722">
            <v>0</v>
          </cell>
          <cell r="I722" t="str">
            <v>A</v>
          </cell>
          <cell r="J722">
            <v>0</v>
          </cell>
          <cell r="K722">
            <v>0</v>
          </cell>
          <cell r="L722">
            <v>83134.649999999994</v>
          </cell>
          <cell r="M722">
            <v>0</v>
          </cell>
          <cell r="N722">
            <v>0</v>
          </cell>
          <cell r="P722" t="str">
            <v>000117-5648-01</v>
          </cell>
          <cell r="Q722" t="str">
            <v xml:space="preserve">  Frederico Braga Lino</v>
          </cell>
          <cell r="R722">
            <v>83134.649999999994</v>
          </cell>
          <cell r="S722">
            <v>0</v>
          </cell>
        </row>
        <row r="723">
          <cell r="A723">
            <v>1413</v>
          </cell>
          <cell r="B723" t="str">
            <v>000117-5648-03</v>
          </cell>
          <cell r="C723" t="str">
            <v xml:space="preserve">  Pronefro, S.A.      </v>
          </cell>
          <cell r="D723">
            <v>0</v>
          </cell>
          <cell r="E723">
            <v>226953.04</v>
          </cell>
          <cell r="F723">
            <v>0</v>
          </cell>
          <cell r="G723">
            <v>0</v>
          </cell>
          <cell r="I723" t="str">
            <v>A</v>
          </cell>
          <cell r="J723">
            <v>0</v>
          </cell>
          <cell r="K723">
            <v>226953.04</v>
          </cell>
          <cell r="L723">
            <v>0</v>
          </cell>
          <cell r="M723">
            <v>0</v>
          </cell>
          <cell r="N723">
            <v>-226953.04</v>
          </cell>
          <cell r="P723" t="str">
            <v>000117-5648-03</v>
          </cell>
          <cell r="Q723" t="str">
            <v xml:space="preserve">  Pronefro, S.A.      </v>
          </cell>
          <cell r="R723">
            <v>226953.04</v>
          </cell>
          <cell r="S723">
            <v>0</v>
          </cell>
        </row>
        <row r="724">
          <cell r="A724">
            <v>1414</v>
          </cell>
          <cell r="B724">
            <v>0</v>
          </cell>
          <cell r="C724" t="str">
            <v>Operações a Prazo</v>
          </cell>
          <cell r="D724">
            <v>0</v>
          </cell>
          <cell r="E724">
            <v>0</v>
          </cell>
          <cell r="F724">
            <v>49879.79</v>
          </cell>
          <cell r="G724">
            <v>0</v>
          </cell>
          <cell r="I724" t="str">
            <v>A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P724">
            <v>0</v>
          </cell>
          <cell r="Q724" t="str">
            <v>Operações a Prazo</v>
          </cell>
          <cell r="R724">
            <v>49879.79</v>
          </cell>
          <cell r="S724">
            <v>0</v>
          </cell>
        </row>
        <row r="725">
          <cell r="A725">
            <v>1415</v>
          </cell>
          <cell r="B725">
            <v>0</v>
          </cell>
          <cell r="C725" t="str">
            <v xml:space="preserve">Vendas </v>
          </cell>
          <cell r="D725">
            <v>0</v>
          </cell>
          <cell r="E725">
            <v>0</v>
          </cell>
          <cell r="F725">
            <v>49879.79</v>
          </cell>
          <cell r="G725">
            <v>0</v>
          </cell>
          <cell r="I725" t="str">
            <v>A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P725">
            <v>0</v>
          </cell>
          <cell r="Q725" t="str">
            <v xml:space="preserve">Vendas </v>
          </cell>
          <cell r="R725">
            <v>49879.79</v>
          </cell>
          <cell r="S725">
            <v>0</v>
          </cell>
        </row>
        <row r="726">
          <cell r="A726">
            <v>1416</v>
          </cell>
          <cell r="B726">
            <v>0</v>
          </cell>
          <cell r="C726" t="str">
            <v>Residentes</v>
          </cell>
          <cell r="D726">
            <v>0</v>
          </cell>
          <cell r="E726">
            <v>0</v>
          </cell>
          <cell r="F726">
            <v>49879.79</v>
          </cell>
          <cell r="G726">
            <v>0</v>
          </cell>
          <cell r="I726" t="str">
            <v>A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P726">
            <v>0</v>
          </cell>
          <cell r="Q726" t="str">
            <v>Residentes</v>
          </cell>
          <cell r="R726">
            <v>49879.79</v>
          </cell>
          <cell r="S726">
            <v>0</v>
          </cell>
        </row>
        <row r="727">
          <cell r="A727">
            <v>1417</v>
          </cell>
          <cell r="B727" t="str">
            <v>000117-5665-05</v>
          </cell>
          <cell r="C727" t="str">
            <v xml:space="preserve">  Cristóvão Mesquita</v>
          </cell>
          <cell r="D727">
            <v>0</v>
          </cell>
          <cell r="E727">
            <v>0</v>
          </cell>
          <cell r="F727">
            <v>49879.79</v>
          </cell>
          <cell r="G727">
            <v>0</v>
          </cell>
          <cell r="I727" t="str">
            <v>A</v>
          </cell>
          <cell r="J727">
            <v>0</v>
          </cell>
          <cell r="K727">
            <v>0</v>
          </cell>
          <cell r="L727">
            <v>49879.79</v>
          </cell>
          <cell r="M727">
            <v>0</v>
          </cell>
          <cell r="N727">
            <v>0</v>
          </cell>
          <cell r="P727" t="str">
            <v>000117-5665-05</v>
          </cell>
          <cell r="Q727" t="str">
            <v xml:space="preserve">  Cristóvão Mesquita</v>
          </cell>
          <cell r="R727">
            <v>49879.79</v>
          </cell>
          <cell r="S727">
            <v>0</v>
          </cell>
        </row>
        <row r="728">
          <cell r="A728">
            <v>1421</v>
          </cell>
          <cell r="B728">
            <v>96</v>
          </cell>
          <cell r="C728" t="str">
            <v>Operações de Garantia Sobre Participadas</v>
          </cell>
          <cell r="D728">
            <v>0</v>
          </cell>
          <cell r="E728">
            <v>0</v>
          </cell>
          <cell r="F728">
            <v>89019</v>
          </cell>
          <cell r="G728">
            <v>0</v>
          </cell>
          <cell r="I728" t="str">
            <v>A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P728">
            <v>96</v>
          </cell>
          <cell r="Q728" t="str">
            <v>Operações de Garantia Sobre Participadas</v>
          </cell>
          <cell r="R728">
            <v>89019</v>
          </cell>
          <cell r="S728">
            <v>0</v>
          </cell>
        </row>
        <row r="729">
          <cell r="A729">
            <v>1423</v>
          </cell>
          <cell r="B729">
            <v>962</v>
          </cell>
          <cell r="C729" t="str">
            <v>Operações de Garantia Colateralizadas</v>
          </cell>
          <cell r="D729">
            <v>0</v>
          </cell>
          <cell r="E729">
            <v>0</v>
          </cell>
          <cell r="F729">
            <v>89019</v>
          </cell>
          <cell r="G729">
            <v>0</v>
          </cell>
          <cell r="I729" t="str">
            <v>A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P729">
            <v>962</v>
          </cell>
          <cell r="Q729" t="str">
            <v>Operações de Garantia Colateralizadas</v>
          </cell>
          <cell r="R729">
            <v>89019</v>
          </cell>
          <cell r="S729">
            <v>0</v>
          </cell>
        </row>
        <row r="730">
          <cell r="A730">
            <v>1424</v>
          </cell>
          <cell r="B730">
            <v>9621</v>
          </cell>
          <cell r="C730" t="str">
            <v>Valores Recebidos Em Garantia</v>
          </cell>
          <cell r="D730">
            <v>0</v>
          </cell>
          <cell r="E730">
            <v>0</v>
          </cell>
          <cell r="F730">
            <v>89019</v>
          </cell>
          <cell r="G730">
            <v>0</v>
          </cell>
          <cell r="I730" t="str">
            <v>A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P730">
            <v>9621</v>
          </cell>
          <cell r="Q730" t="str">
            <v>Valores Recebidos Em Garantia</v>
          </cell>
          <cell r="R730">
            <v>89019</v>
          </cell>
          <cell r="S730">
            <v>0</v>
          </cell>
        </row>
        <row r="731">
          <cell r="A731">
            <v>1426</v>
          </cell>
          <cell r="B731">
            <v>96212</v>
          </cell>
          <cell r="C731" t="str">
            <v>Garantias Reais</v>
          </cell>
          <cell r="D731">
            <v>0</v>
          </cell>
          <cell r="E731">
            <v>0</v>
          </cell>
          <cell r="F731">
            <v>89019</v>
          </cell>
          <cell r="G731">
            <v>0</v>
          </cell>
          <cell r="I731" t="str">
            <v>A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P731">
            <v>96212</v>
          </cell>
          <cell r="Q731" t="str">
            <v>Garantias Reais</v>
          </cell>
          <cell r="R731">
            <v>89019</v>
          </cell>
          <cell r="S731">
            <v>0</v>
          </cell>
        </row>
        <row r="732">
          <cell r="A732">
            <v>1427</v>
          </cell>
          <cell r="B732">
            <v>0</v>
          </cell>
          <cell r="C732" t="str">
            <v>Activos recebidos em garantia</v>
          </cell>
          <cell r="D732">
            <v>0</v>
          </cell>
          <cell r="E732">
            <v>0</v>
          </cell>
          <cell r="F732">
            <v>89019</v>
          </cell>
          <cell r="G732">
            <v>0</v>
          </cell>
          <cell r="I732" t="str">
            <v>A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P732">
            <v>0</v>
          </cell>
          <cell r="Q732" t="str">
            <v>Activos recebidos em garantia</v>
          </cell>
          <cell r="R732">
            <v>89019</v>
          </cell>
          <cell r="S732">
            <v>0</v>
          </cell>
        </row>
        <row r="733">
          <cell r="A733">
            <v>1428</v>
          </cell>
          <cell r="B733">
            <v>0</v>
          </cell>
          <cell r="C733" t="str">
            <v>Banco Comercial Português</v>
          </cell>
          <cell r="D733">
            <v>0</v>
          </cell>
          <cell r="E733">
            <v>0</v>
          </cell>
          <cell r="F733">
            <v>14019</v>
          </cell>
          <cell r="G733">
            <v>0</v>
          </cell>
          <cell r="I733" t="str">
            <v>A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P733">
            <v>0</v>
          </cell>
          <cell r="Q733" t="str">
            <v>Banco Comercial Português</v>
          </cell>
          <cell r="R733">
            <v>14019</v>
          </cell>
          <cell r="S733">
            <v>0</v>
          </cell>
        </row>
        <row r="734">
          <cell r="A734">
            <v>1429</v>
          </cell>
          <cell r="B734" t="str">
            <v>000117-6014-01</v>
          </cell>
          <cell r="C734" t="str">
            <v xml:space="preserve">  Acções Coelima</v>
          </cell>
          <cell r="D734">
            <v>0</v>
          </cell>
          <cell r="E734">
            <v>0</v>
          </cell>
          <cell r="F734">
            <v>14019</v>
          </cell>
          <cell r="G734">
            <v>0</v>
          </cell>
          <cell r="I734" t="str">
            <v>A</v>
          </cell>
          <cell r="J734">
            <v>0</v>
          </cell>
          <cell r="K734">
            <v>0</v>
          </cell>
          <cell r="L734">
            <v>14019</v>
          </cell>
          <cell r="M734">
            <v>0</v>
          </cell>
          <cell r="N734">
            <v>0</v>
          </cell>
          <cell r="P734" t="str">
            <v>000117-6014-01</v>
          </cell>
          <cell r="Q734" t="str">
            <v xml:space="preserve">  Acções Coelima</v>
          </cell>
          <cell r="R734">
            <v>14019</v>
          </cell>
          <cell r="S734">
            <v>0</v>
          </cell>
        </row>
        <row r="735">
          <cell r="A735">
            <v>1430</v>
          </cell>
          <cell r="B735">
            <v>0</v>
          </cell>
          <cell r="C735" t="str">
            <v>Caixa Capital - Cofre</v>
          </cell>
          <cell r="D735">
            <v>0</v>
          </cell>
          <cell r="E735">
            <v>0</v>
          </cell>
          <cell r="F735">
            <v>75000</v>
          </cell>
          <cell r="G735">
            <v>0</v>
          </cell>
          <cell r="I735" t="str">
            <v>A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P735">
            <v>0</v>
          </cell>
          <cell r="Q735" t="str">
            <v>Caixa capital - Cofre</v>
          </cell>
          <cell r="R735">
            <v>75000</v>
          </cell>
          <cell r="S735">
            <v>0</v>
          </cell>
        </row>
        <row r="736">
          <cell r="A736">
            <v>1431</v>
          </cell>
          <cell r="B736" t="str">
            <v>000117-6014-04</v>
          </cell>
          <cell r="C736" t="str">
            <v xml:space="preserve">  Acções Cerâmica Apolo</v>
          </cell>
          <cell r="D736">
            <v>0</v>
          </cell>
          <cell r="E736">
            <v>0</v>
          </cell>
          <cell r="F736">
            <v>75000</v>
          </cell>
          <cell r="G736">
            <v>0</v>
          </cell>
          <cell r="I736" t="str">
            <v>A</v>
          </cell>
          <cell r="J736">
            <v>0</v>
          </cell>
          <cell r="K736">
            <v>0</v>
          </cell>
          <cell r="L736">
            <v>75000</v>
          </cell>
          <cell r="M736">
            <v>0</v>
          </cell>
          <cell r="N736">
            <v>0</v>
          </cell>
          <cell r="P736" t="str">
            <v>000117-6014-04</v>
          </cell>
          <cell r="Q736" t="str">
            <v xml:space="preserve">  Acções Cerâmica Apolo</v>
          </cell>
          <cell r="R736">
            <v>75000</v>
          </cell>
          <cell r="S736">
            <v>0</v>
          </cell>
        </row>
        <row r="737">
          <cell r="A737">
            <v>1435</v>
          </cell>
          <cell r="B737">
            <v>97</v>
          </cell>
          <cell r="C737" t="str">
            <v>Outras Operações</v>
          </cell>
          <cell r="D737">
            <v>5020291.95</v>
          </cell>
          <cell r="E737">
            <v>0</v>
          </cell>
          <cell r="F737">
            <v>113476536.89</v>
          </cell>
          <cell r="G737">
            <v>0</v>
          </cell>
          <cell r="I737" t="str">
            <v>A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5020291.95</v>
          </cell>
          <cell r="P737">
            <v>97</v>
          </cell>
          <cell r="Q737" t="str">
            <v>Outras Operações</v>
          </cell>
          <cell r="R737">
            <v>108456244.94</v>
          </cell>
          <cell r="S737">
            <v>0</v>
          </cell>
        </row>
        <row r="738">
          <cell r="A738">
            <v>1436</v>
          </cell>
          <cell r="B738">
            <v>0</v>
          </cell>
          <cell r="C738" t="str">
            <v>Comprom. assumidos por terceiros</v>
          </cell>
          <cell r="D738">
            <v>0</v>
          </cell>
          <cell r="E738">
            <v>289302.78000000003</v>
          </cell>
          <cell r="F738">
            <v>495495.86</v>
          </cell>
          <cell r="G738">
            <v>0</v>
          </cell>
          <cell r="I738" t="str">
            <v>A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-289302.78000000003</v>
          </cell>
          <cell r="P738">
            <v>0</v>
          </cell>
          <cell r="Q738" t="str">
            <v>Comprom. assumidos por terceiros</v>
          </cell>
          <cell r="R738">
            <v>784798.64</v>
          </cell>
          <cell r="S738">
            <v>0</v>
          </cell>
        </row>
        <row r="739">
          <cell r="A739">
            <v>1437</v>
          </cell>
          <cell r="B739">
            <v>0</v>
          </cell>
          <cell r="C739" t="str">
            <v>Por Opções sobre venda Activos</v>
          </cell>
          <cell r="D739">
            <v>0</v>
          </cell>
          <cell r="E739">
            <v>289302.78000000003</v>
          </cell>
          <cell r="F739">
            <v>495495.86</v>
          </cell>
          <cell r="G739">
            <v>0</v>
          </cell>
          <cell r="I739" t="str">
            <v>A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-289302.78000000003</v>
          </cell>
          <cell r="P739">
            <v>0</v>
          </cell>
          <cell r="Q739" t="str">
            <v>Por Opções sobre venda Activos</v>
          </cell>
          <cell r="R739">
            <v>784798.64</v>
          </cell>
          <cell r="S739">
            <v>0</v>
          </cell>
        </row>
        <row r="740">
          <cell r="A740">
            <v>1438</v>
          </cell>
          <cell r="B740" t="str">
            <v>000117-5737-04</v>
          </cell>
          <cell r="C740" t="str">
            <v xml:space="preserve">  Frederico Braga Lino</v>
          </cell>
          <cell r="D740">
            <v>0</v>
          </cell>
          <cell r="E740">
            <v>0</v>
          </cell>
          <cell r="F740">
            <v>445616.07</v>
          </cell>
          <cell r="G740">
            <v>0</v>
          </cell>
          <cell r="I740" t="str">
            <v>A</v>
          </cell>
          <cell r="J740">
            <v>0</v>
          </cell>
          <cell r="K740">
            <v>0</v>
          </cell>
          <cell r="L740">
            <v>445616.07</v>
          </cell>
          <cell r="M740">
            <v>0</v>
          </cell>
          <cell r="N740">
            <v>0</v>
          </cell>
          <cell r="P740" t="str">
            <v>000117-5737-04</v>
          </cell>
          <cell r="Q740" t="str">
            <v xml:space="preserve">  Frederico Braga Lino</v>
          </cell>
          <cell r="R740">
            <v>445616.07</v>
          </cell>
          <cell r="S740">
            <v>0</v>
          </cell>
        </row>
        <row r="741">
          <cell r="A741">
            <v>1439</v>
          </cell>
          <cell r="B741" t="str">
            <v>000117-5737-07</v>
          </cell>
          <cell r="C741" t="str">
            <v xml:space="preserve">  Pronefro, S.A.      </v>
          </cell>
          <cell r="D741">
            <v>0</v>
          </cell>
          <cell r="E741">
            <v>226953.04</v>
          </cell>
          <cell r="F741">
            <v>0</v>
          </cell>
          <cell r="G741">
            <v>0</v>
          </cell>
          <cell r="I741" t="str">
            <v>A</v>
          </cell>
          <cell r="J741">
            <v>0</v>
          </cell>
          <cell r="K741">
            <v>226953.04</v>
          </cell>
          <cell r="L741">
            <v>0</v>
          </cell>
          <cell r="M741">
            <v>0</v>
          </cell>
          <cell r="N741">
            <v>-226953.04</v>
          </cell>
          <cell r="P741" t="str">
            <v>000117-5737-07</v>
          </cell>
          <cell r="Q741" t="str">
            <v xml:space="preserve">  Pronefro, S.A.      </v>
          </cell>
          <cell r="R741">
            <v>226953.04</v>
          </cell>
          <cell r="S741">
            <v>0</v>
          </cell>
        </row>
        <row r="742">
          <cell r="A742">
            <v>1440</v>
          </cell>
          <cell r="B742" t="str">
            <v>000117-5737-08</v>
          </cell>
          <cell r="C742" t="str">
            <v xml:space="preserve">  José Pedro Nápoles</v>
          </cell>
          <cell r="D742">
            <v>0</v>
          </cell>
          <cell r="E742">
            <v>62349.74</v>
          </cell>
          <cell r="F742">
            <v>0</v>
          </cell>
          <cell r="G742">
            <v>0</v>
          </cell>
          <cell r="I742" t="str">
            <v>A</v>
          </cell>
          <cell r="J742">
            <v>0</v>
          </cell>
          <cell r="K742">
            <v>62349.74</v>
          </cell>
          <cell r="L742">
            <v>0</v>
          </cell>
          <cell r="M742">
            <v>0</v>
          </cell>
          <cell r="N742">
            <v>-62349.74</v>
          </cell>
          <cell r="P742" t="str">
            <v>000117-5737-08</v>
          </cell>
          <cell r="Q742" t="str">
            <v xml:space="preserve">  José Pedro Nápoles</v>
          </cell>
          <cell r="R742">
            <v>62349.74</v>
          </cell>
          <cell r="S742">
            <v>0</v>
          </cell>
        </row>
        <row r="743">
          <cell r="A743">
            <v>1441</v>
          </cell>
          <cell r="B743" t="str">
            <v>000117-5737-10</v>
          </cell>
          <cell r="C743" t="str">
            <v xml:space="preserve">  Cristóvão Mesquita</v>
          </cell>
          <cell r="D743">
            <v>0</v>
          </cell>
          <cell r="E743">
            <v>0</v>
          </cell>
          <cell r="F743">
            <v>49879.79</v>
          </cell>
          <cell r="G743">
            <v>0</v>
          </cell>
          <cell r="I743" t="str">
            <v>A</v>
          </cell>
          <cell r="J743">
            <v>0</v>
          </cell>
          <cell r="K743">
            <v>0</v>
          </cell>
          <cell r="L743">
            <v>49879.79</v>
          </cell>
          <cell r="M743">
            <v>0</v>
          </cell>
          <cell r="N743">
            <v>0</v>
          </cell>
          <cell r="P743" t="str">
            <v>000117-5737-10</v>
          </cell>
          <cell r="Q743" t="str">
            <v xml:space="preserve">  Cristóvão Mesquita</v>
          </cell>
          <cell r="R743">
            <v>49879.79</v>
          </cell>
          <cell r="S743">
            <v>0</v>
          </cell>
        </row>
        <row r="744">
          <cell r="A744">
            <v>1442</v>
          </cell>
          <cell r="B744">
            <v>0</v>
          </cell>
          <cell r="C744" t="str">
            <v>Garantias recebidas</v>
          </cell>
          <cell r="D744">
            <v>0</v>
          </cell>
          <cell r="E744">
            <v>0</v>
          </cell>
          <cell r="F744">
            <v>798076.64</v>
          </cell>
          <cell r="G744">
            <v>0</v>
          </cell>
          <cell r="I744" t="str">
            <v>A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P744">
            <v>0</v>
          </cell>
          <cell r="Q744" t="str">
            <v>Garantias recebidas</v>
          </cell>
          <cell r="R744">
            <v>798076.64</v>
          </cell>
          <cell r="S744">
            <v>0</v>
          </cell>
        </row>
        <row r="745">
          <cell r="A745">
            <v>1443</v>
          </cell>
          <cell r="B745">
            <v>0</v>
          </cell>
          <cell r="C745" t="str">
            <v>Recompras de Participações</v>
          </cell>
          <cell r="D745">
            <v>0</v>
          </cell>
          <cell r="E745">
            <v>0</v>
          </cell>
          <cell r="F745">
            <v>49879.79</v>
          </cell>
          <cell r="G745">
            <v>0</v>
          </cell>
          <cell r="I745" t="str">
            <v>A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 t="str">
            <v>Recompras de Participações</v>
          </cell>
          <cell r="R745">
            <v>49879.79</v>
          </cell>
          <cell r="S745">
            <v>0</v>
          </cell>
        </row>
        <row r="746">
          <cell r="A746">
            <v>1444</v>
          </cell>
          <cell r="B746" t="str">
            <v>000117-5603-03</v>
          </cell>
          <cell r="C746" t="str">
            <v xml:space="preserve">  Cristóvão Mesquita</v>
          </cell>
          <cell r="D746">
            <v>0</v>
          </cell>
          <cell r="E746">
            <v>0</v>
          </cell>
          <cell r="F746">
            <v>49879.79</v>
          </cell>
          <cell r="G746">
            <v>0</v>
          </cell>
          <cell r="I746" t="str">
            <v>A</v>
          </cell>
          <cell r="J746">
            <v>0</v>
          </cell>
          <cell r="K746">
            <v>0</v>
          </cell>
          <cell r="L746">
            <v>49879.79</v>
          </cell>
          <cell r="M746">
            <v>0</v>
          </cell>
          <cell r="N746">
            <v>0</v>
          </cell>
          <cell r="P746" t="str">
            <v>000117-5603-03</v>
          </cell>
          <cell r="Q746" t="str">
            <v xml:space="preserve">  Cristóvão Mesquita</v>
          </cell>
          <cell r="R746">
            <v>49879.79</v>
          </cell>
          <cell r="S746">
            <v>0</v>
          </cell>
        </row>
        <row r="747">
          <cell r="A747">
            <v>1445</v>
          </cell>
          <cell r="B747">
            <v>0</v>
          </cell>
          <cell r="C747" t="str">
            <v>Suprimentos Concedidos</v>
          </cell>
          <cell r="D747">
            <v>0</v>
          </cell>
          <cell r="E747">
            <v>0</v>
          </cell>
          <cell r="F747">
            <v>748196.85</v>
          </cell>
          <cell r="G747">
            <v>0</v>
          </cell>
          <cell r="I747" t="str">
            <v>A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P747">
            <v>0</v>
          </cell>
          <cell r="Q747" t="str">
            <v>Suprimentos Concedidos</v>
          </cell>
          <cell r="R747">
            <v>748196.85</v>
          </cell>
          <cell r="S747">
            <v>0</v>
          </cell>
        </row>
        <row r="748">
          <cell r="A748">
            <v>1446</v>
          </cell>
          <cell r="B748" t="str">
            <v>000117-5603-06</v>
          </cell>
          <cell r="C748" t="str">
            <v xml:space="preserve">  Cristóvão Mesquita</v>
          </cell>
          <cell r="D748">
            <v>0</v>
          </cell>
          <cell r="E748">
            <v>0</v>
          </cell>
          <cell r="F748">
            <v>748196.85</v>
          </cell>
          <cell r="G748">
            <v>0</v>
          </cell>
          <cell r="I748" t="str">
            <v>A</v>
          </cell>
          <cell r="J748">
            <v>0</v>
          </cell>
          <cell r="K748">
            <v>0</v>
          </cell>
          <cell r="L748">
            <v>748196.85</v>
          </cell>
          <cell r="M748">
            <v>0</v>
          </cell>
          <cell r="N748">
            <v>0</v>
          </cell>
          <cell r="P748" t="str">
            <v>000117-5603-06</v>
          </cell>
          <cell r="Q748" t="str">
            <v xml:space="preserve">  Cristóvão Mesquita</v>
          </cell>
          <cell r="R748">
            <v>748196.85</v>
          </cell>
          <cell r="S748">
            <v>0</v>
          </cell>
        </row>
        <row r="749">
          <cell r="A749">
            <v>1447</v>
          </cell>
          <cell r="B749">
            <v>0</v>
          </cell>
          <cell r="C749" t="str">
            <v>Serviços prestados por terceiros</v>
          </cell>
          <cell r="D749">
            <v>0</v>
          </cell>
          <cell r="E749">
            <v>0</v>
          </cell>
          <cell r="F749">
            <v>5281712</v>
          </cell>
          <cell r="G749">
            <v>0</v>
          </cell>
          <cell r="I749" t="str">
            <v>A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P749">
            <v>0</v>
          </cell>
          <cell r="Q749" t="str">
            <v>Serviços prestados por terceiros</v>
          </cell>
          <cell r="R749">
            <v>5281712</v>
          </cell>
          <cell r="S749">
            <v>0</v>
          </cell>
        </row>
        <row r="750">
          <cell r="A750">
            <v>1448</v>
          </cell>
          <cell r="B750">
            <v>0</v>
          </cell>
          <cell r="C750" t="str">
            <v>Por depósito e guarda de valores</v>
          </cell>
          <cell r="D750">
            <v>0</v>
          </cell>
          <cell r="E750">
            <v>0</v>
          </cell>
          <cell r="F750">
            <v>5281712</v>
          </cell>
          <cell r="G750">
            <v>0</v>
          </cell>
          <cell r="I750" t="str">
            <v>A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P750">
            <v>0</v>
          </cell>
          <cell r="Q750" t="str">
            <v>Por depósito e guarda de valores</v>
          </cell>
          <cell r="R750">
            <v>5281712</v>
          </cell>
          <cell r="S750">
            <v>0</v>
          </cell>
        </row>
        <row r="751">
          <cell r="A751">
            <v>1449</v>
          </cell>
          <cell r="B751">
            <v>0</v>
          </cell>
          <cell r="C751" t="str">
            <v>CGD - Conta nº 2169022515630</v>
          </cell>
          <cell r="D751">
            <v>0</v>
          </cell>
          <cell r="E751">
            <v>0</v>
          </cell>
          <cell r="F751">
            <v>2155902</v>
          </cell>
          <cell r="G751">
            <v>0</v>
          </cell>
          <cell r="I751" t="str">
            <v>A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P751">
            <v>0</v>
          </cell>
          <cell r="Q751" t="str">
            <v>CGD - Conta nº 2169022515630</v>
          </cell>
          <cell r="R751">
            <v>2155902</v>
          </cell>
          <cell r="S751">
            <v>0</v>
          </cell>
        </row>
        <row r="752">
          <cell r="A752">
            <v>1450</v>
          </cell>
          <cell r="B752" t="str">
            <v>000117-5971-05</v>
          </cell>
          <cell r="C752" t="str">
            <v xml:space="preserve">  Acções Felino, SA</v>
          </cell>
          <cell r="D752">
            <v>0</v>
          </cell>
          <cell r="E752">
            <v>0</v>
          </cell>
          <cell r="F752">
            <v>16667</v>
          </cell>
          <cell r="G752">
            <v>0</v>
          </cell>
          <cell r="I752" t="str">
            <v>A</v>
          </cell>
          <cell r="J752">
            <v>0</v>
          </cell>
          <cell r="K752">
            <v>0</v>
          </cell>
          <cell r="L752">
            <v>16667</v>
          </cell>
          <cell r="M752">
            <v>0</v>
          </cell>
          <cell r="N752">
            <v>0</v>
          </cell>
          <cell r="P752" t="str">
            <v>000117-5971-05</v>
          </cell>
          <cell r="Q752" t="str">
            <v xml:space="preserve">  Acções Felino, SA</v>
          </cell>
          <cell r="R752">
            <v>16667</v>
          </cell>
          <cell r="S752">
            <v>0</v>
          </cell>
        </row>
        <row r="753">
          <cell r="A753">
            <v>1451</v>
          </cell>
          <cell r="B753" t="str">
            <v>000117-5971-12</v>
          </cell>
          <cell r="C753" t="str">
            <v xml:space="preserve">  Un. de Participação FIQ Grupo CGD</v>
          </cell>
          <cell r="D753">
            <v>0</v>
          </cell>
          <cell r="E753">
            <v>0</v>
          </cell>
          <cell r="F753">
            <v>2</v>
          </cell>
          <cell r="G753">
            <v>0</v>
          </cell>
          <cell r="I753" t="str">
            <v>A</v>
          </cell>
          <cell r="J753">
            <v>0</v>
          </cell>
          <cell r="K753">
            <v>0</v>
          </cell>
          <cell r="L753">
            <v>2</v>
          </cell>
          <cell r="M753">
            <v>0</v>
          </cell>
          <cell r="N753">
            <v>0</v>
          </cell>
          <cell r="P753" t="str">
            <v>000117-5971-12</v>
          </cell>
          <cell r="Q753" t="str">
            <v xml:space="preserve">  Un. de Participação FIQ Grupo CGD</v>
          </cell>
          <cell r="R753">
            <v>2</v>
          </cell>
          <cell r="S753">
            <v>0</v>
          </cell>
        </row>
        <row r="754">
          <cell r="A754">
            <v>1452</v>
          </cell>
          <cell r="B754" t="str">
            <v>000117-5971-24</v>
          </cell>
          <cell r="C754" t="str">
            <v xml:space="preserve">  Acções C.Papel Prado, SA</v>
          </cell>
          <cell r="D754">
            <v>0</v>
          </cell>
          <cell r="E754">
            <v>0</v>
          </cell>
          <cell r="F754">
            <v>3735</v>
          </cell>
          <cell r="G754">
            <v>0</v>
          </cell>
          <cell r="I754" t="str">
            <v>A</v>
          </cell>
          <cell r="J754">
            <v>0</v>
          </cell>
          <cell r="K754">
            <v>0</v>
          </cell>
          <cell r="L754">
            <v>3735</v>
          </cell>
          <cell r="M754">
            <v>0</v>
          </cell>
          <cell r="N754">
            <v>0</v>
          </cell>
          <cell r="P754" t="str">
            <v>000117-5971-24</v>
          </cell>
          <cell r="Q754" t="str">
            <v xml:space="preserve">  Acções C.Papel Prado, SA</v>
          </cell>
          <cell r="R754">
            <v>3735</v>
          </cell>
          <cell r="S754">
            <v>0</v>
          </cell>
        </row>
        <row r="755">
          <cell r="A755">
            <v>1454</v>
          </cell>
          <cell r="B755" t="str">
            <v>000117-5971-22</v>
          </cell>
          <cell r="C755" t="str">
            <v xml:space="preserve">  Acções Sinalemp, SA</v>
          </cell>
          <cell r="D755">
            <v>0</v>
          </cell>
          <cell r="E755">
            <v>0</v>
          </cell>
          <cell r="F755">
            <v>87151</v>
          </cell>
          <cell r="G755">
            <v>0</v>
          </cell>
          <cell r="I755" t="str">
            <v>A</v>
          </cell>
          <cell r="J755">
            <v>0</v>
          </cell>
          <cell r="K755">
            <v>0</v>
          </cell>
          <cell r="L755">
            <v>87151</v>
          </cell>
          <cell r="M755">
            <v>0</v>
          </cell>
          <cell r="N755">
            <v>0</v>
          </cell>
          <cell r="P755" t="str">
            <v>000117-5971-22</v>
          </cell>
          <cell r="Q755" t="str">
            <v xml:space="preserve">  Acções Sinalemp, SA</v>
          </cell>
          <cell r="R755">
            <v>87151</v>
          </cell>
          <cell r="S755">
            <v>0</v>
          </cell>
        </row>
        <row r="756">
          <cell r="A756">
            <v>1455</v>
          </cell>
          <cell r="B756" t="str">
            <v>000117-5971-28</v>
          </cell>
          <cell r="C756" t="str">
            <v xml:space="preserve">  Acções Plataforma, SA</v>
          </cell>
          <cell r="D756">
            <v>0</v>
          </cell>
          <cell r="E756">
            <v>0</v>
          </cell>
          <cell r="F756">
            <v>200000</v>
          </cell>
          <cell r="G756">
            <v>0</v>
          </cell>
          <cell r="I756" t="str">
            <v>A</v>
          </cell>
          <cell r="J756">
            <v>0</v>
          </cell>
          <cell r="K756">
            <v>0</v>
          </cell>
          <cell r="L756">
            <v>200000</v>
          </cell>
          <cell r="M756">
            <v>0</v>
          </cell>
          <cell r="N756">
            <v>0</v>
          </cell>
          <cell r="P756" t="str">
            <v>000117-5971-28</v>
          </cell>
          <cell r="Q756" t="str">
            <v xml:space="preserve">  Acções Plataforma, SA</v>
          </cell>
          <cell r="R756">
            <v>200000</v>
          </cell>
          <cell r="S756">
            <v>0</v>
          </cell>
        </row>
        <row r="757">
          <cell r="A757">
            <v>1456</v>
          </cell>
          <cell r="B757" t="str">
            <v>000117-5971-29</v>
          </cell>
          <cell r="C757" t="str">
            <v xml:space="preserve">  Acções Convento Belmonte, SA</v>
          </cell>
          <cell r="D757">
            <v>0</v>
          </cell>
          <cell r="E757">
            <v>0</v>
          </cell>
          <cell r="F757">
            <v>94000</v>
          </cell>
          <cell r="G757">
            <v>0</v>
          </cell>
          <cell r="I757" t="str">
            <v>A</v>
          </cell>
          <cell r="J757">
            <v>0</v>
          </cell>
          <cell r="K757">
            <v>0</v>
          </cell>
          <cell r="L757">
            <v>94000</v>
          </cell>
          <cell r="M757">
            <v>0</v>
          </cell>
          <cell r="N757">
            <v>0</v>
          </cell>
          <cell r="P757" t="str">
            <v>000117-5971-29</v>
          </cell>
          <cell r="Q757" t="str">
            <v xml:space="preserve">  Acções Convento Belmonte, SA</v>
          </cell>
          <cell r="R757">
            <v>94000</v>
          </cell>
          <cell r="S757">
            <v>0</v>
          </cell>
        </row>
        <row r="758">
          <cell r="A758">
            <v>1457</v>
          </cell>
          <cell r="B758" t="str">
            <v>000117-5971-33</v>
          </cell>
          <cell r="C758" t="str">
            <v xml:space="preserve">  Acções Grupo Pestana, SA</v>
          </cell>
          <cell r="D758">
            <v>0</v>
          </cell>
          <cell r="E758">
            <v>0</v>
          </cell>
          <cell r="F758">
            <v>200000</v>
          </cell>
          <cell r="G758">
            <v>0</v>
          </cell>
          <cell r="I758" t="str">
            <v>A</v>
          </cell>
          <cell r="J758">
            <v>0</v>
          </cell>
          <cell r="K758">
            <v>0</v>
          </cell>
          <cell r="L758">
            <v>200000</v>
          </cell>
          <cell r="M758">
            <v>0</v>
          </cell>
          <cell r="N758">
            <v>0</v>
          </cell>
          <cell r="P758" t="str">
            <v>000117-5971-33</v>
          </cell>
          <cell r="Q758" t="str">
            <v xml:space="preserve">  Acções Grupo Pestana, SA</v>
          </cell>
          <cell r="R758">
            <v>200000</v>
          </cell>
          <cell r="S758">
            <v>0</v>
          </cell>
        </row>
        <row r="759">
          <cell r="A759">
            <v>1458</v>
          </cell>
          <cell r="B759" t="str">
            <v>000117-5971-35</v>
          </cell>
          <cell r="C759" t="str">
            <v xml:space="preserve">  Acções Finpro Infraestruturas, SA</v>
          </cell>
          <cell r="D759">
            <v>0</v>
          </cell>
          <cell r="E759">
            <v>0</v>
          </cell>
          <cell r="F759">
            <v>40000</v>
          </cell>
          <cell r="G759">
            <v>0</v>
          </cell>
          <cell r="I759" t="str">
            <v>A</v>
          </cell>
          <cell r="J759">
            <v>0</v>
          </cell>
          <cell r="K759">
            <v>0</v>
          </cell>
          <cell r="L759">
            <v>40000</v>
          </cell>
          <cell r="M759">
            <v>0</v>
          </cell>
          <cell r="N759">
            <v>0</v>
          </cell>
          <cell r="P759" t="str">
            <v>000117-5971-35</v>
          </cell>
          <cell r="Q759" t="str">
            <v xml:space="preserve">  Acções Finpro Infraestruturas, SA</v>
          </cell>
          <cell r="R759">
            <v>40000</v>
          </cell>
          <cell r="S759">
            <v>0</v>
          </cell>
        </row>
        <row r="760">
          <cell r="A760">
            <v>1459</v>
          </cell>
          <cell r="B760" t="str">
            <v>121111-5971-01</v>
          </cell>
          <cell r="C760" t="str">
            <v xml:space="preserve">  Acções Manuel Inácio Filhos, SA</v>
          </cell>
          <cell r="D760">
            <v>0</v>
          </cell>
          <cell r="E760">
            <v>0</v>
          </cell>
          <cell r="F760">
            <v>798722</v>
          </cell>
          <cell r="G760">
            <v>0</v>
          </cell>
          <cell r="I760" t="str">
            <v>A</v>
          </cell>
          <cell r="J760">
            <v>0</v>
          </cell>
          <cell r="K760">
            <v>0</v>
          </cell>
          <cell r="L760">
            <v>798722</v>
          </cell>
          <cell r="M760">
            <v>0</v>
          </cell>
          <cell r="N760">
            <v>0</v>
          </cell>
          <cell r="P760" t="str">
            <v>121111-5971-01</v>
          </cell>
          <cell r="Q760" t="str">
            <v xml:space="preserve">  Acções Manuel Inácio Filhos, SA</v>
          </cell>
          <cell r="R760">
            <v>798722</v>
          </cell>
          <cell r="S760">
            <v>0</v>
          </cell>
        </row>
        <row r="761">
          <cell r="A761">
            <v>1460</v>
          </cell>
          <cell r="B761" t="str">
            <v>123489-5971-01</v>
          </cell>
          <cell r="C761" t="str">
            <v xml:space="preserve">  Acções Grupo Visabeira, SGPS</v>
          </cell>
          <cell r="D761">
            <v>0</v>
          </cell>
          <cell r="E761">
            <v>0</v>
          </cell>
          <cell r="F761">
            <v>708155</v>
          </cell>
          <cell r="G761">
            <v>0</v>
          </cell>
          <cell r="I761" t="str">
            <v>A</v>
          </cell>
          <cell r="J761">
            <v>0</v>
          </cell>
          <cell r="K761">
            <v>0</v>
          </cell>
          <cell r="L761">
            <v>708155</v>
          </cell>
          <cell r="M761">
            <v>0</v>
          </cell>
          <cell r="N761">
            <v>0</v>
          </cell>
          <cell r="R761">
            <v>708155</v>
          </cell>
          <cell r="S761">
            <v>0</v>
          </cell>
        </row>
        <row r="762">
          <cell r="A762">
            <v>1461</v>
          </cell>
          <cell r="B762" t="str">
            <v>121285-5971-01</v>
          </cell>
          <cell r="C762" t="str">
            <v xml:space="preserve">  Acções Prado Cartolinas da Lousã, SA</v>
          </cell>
          <cell r="D762">
            <v>0</v>
          </cell>
          <cell r="E762">
            <v>0</v>
          </cell>
          <cell r="F762">
            <v>3735</v>
          </cell>
          <cell r="G762">
            <v>0</v>
          </cell>
          <cell r="I762" t="str">
            <v>A</v>
          </cell>
          <cell r="J762">
            <v>0</v>
          </cell>
          <cell r="K762">
            <v>0</v>
          </cell>
          <cell r="L762">
            <v>3735</v>
          </cell>
          <cell r="M762">
            <v>0</v>
          </cell>
          <cell r="N762">
            <v>0</v>
          </cell>
          <cell r="P762" t="str">
            <v>121285-5971-01</v>
          </cell>
          <cell r="Q762" t="str">
            <v xml:space="preserve">  Acções Prado Cartolinas da Lousã, SA</v>
          </cell>
          <cell r="R762">
            <v>3735</v>
          </cell>
          <cell r="S762">
            <v>0</v>
          </cell>
        </row>
        <row r="763">
          <cell r="A763">
            <v>1462</v>
          </cell>
          <cell r="B763" t="str">
            <v>121293-5971-01</v>
          </cell>
          <cell r="C763" t="str">
            <v xml:space="preserve">  Acções Prado Karton, SA</v>
          </cell>
          <cell r="D763">
            <v>0</v>
          </cell>
          <cell r="E763">
            <v>0</v>
          </cell>
          <cell r="F763">
            <v>3735</v>
          </cell>
          <cell r="G763">
            <v>0</v>
          </cell>
          <cell r="I763" t="str">
            <v>A</v>
          </cell>
          <cell r="J763">
            <v>0</v>
          </cell>
          <cell r="K763">
            <v>0</v>
          </cell>
          <cell r="L763">
            <v>3735</v>
          </cell>
          <cell r="M763">
            <v>0</v>
          </cell>
          <cell r="N763">
            <v>0</v>
          </cell>
          <cell r="P763" t="str">
            <v>121293-5971-01</v>
          </cell>
          <cell r="Q763" t="str">
            <v xml:space="preserve">  Acções Prado Karton, SA</v>
          </cell>
          <cell r="R763">
            <v>3735</v>
          </cell>
          <cell r="S763">
            <v>0</v>
          </cell>
        </row>
        <row r="764">
          <cell r="A764">
            <v>1463</v>
          </cell>
          <cell r="B764">
            <v>0</v>
          </cell>
          <cell r="C764" t="str">
            <v>CAIXA Banco de Investimento</v>
          </cell>
          <cell r="D764">
            <v>0</v>
          </cell>
          <cell r="E764">
            <v>0</v>
          </cell>
          <cell r="F764">
            <v>3125810</v>
          </cell>
          <cell r="G764">
            <v>0</v>
          </cell>
          <cell r="I764" t="str">
            <v>A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P764">
            <v>0</v>
          </cell>
          <cell r="Q764" t="str">
            <v>CAIXA Banco de Investimento</v>
          </cell>
          <cell r="R764">
            <v>3125810</v>
          </cell>
          <cell r="S764">
            <v>0</v>
          </cell>
        </row>
        <row r="765">
          <cell r="A765">
            <v>1464</v>
          </cell>
          <cell r="B765" t="str">
            <v>124198-5971-01</v>
          </cell>
          <cell r="C765" t="str">
            <v xml:space="preserve">  Acções La Seda Barcelona</v>
          </cell>
          <cell r="D765">
            <v>0</v>
          </cell>
          <cell r="E765">
            <v>0</v>
          </cell>
          <cell r="F765">
            <v>3125810</v>
          </cell>
          <cell r="G765">
            <v>0</v>
          </cell>
          <cell r="I765" t="str">
            <v>A</v>
          </cell>
          <cell r="J765">
            <v>0</v>
          </cell>
          <cell r="K765">
            <v>0</v>
          </cell>
          <cell r="L765">
            <v>3125810</v>
          </cell>
          <cell r="M765">
            <v>0</v>
          </cell>
          <cell r="N765">
            <v>0</v>
          </cell>
          <cell r="P765" t="str">
            <v>000117-5971-30</v>
          </cell>
          <cell r="Q765" t="str">
            <v xml:space="preserve">  Acções La Seda Barcelona</v>
          </cell>
          <cell r="R765">
            <v>3125810</v>
          </cell>
          <cell r="S765">
            <v>0</v>
          </cell>
        </row>
        <row r="766">
          <cell r="A766">
            <v>1465</v>
          </cell>
          <cell r="B766">
            <v>0</v>
          </cell>
          <cell r="C766" t="str">
            <v>Caixa Capital - Cofre</v>
          </cell>
          <cell r="D766">
            <v>0</v>
          </cell>
          <cell r="E766">
            <v>0</v>
          </cell>
          <cell r="F766">
            <v>9000</v>
          </cell>
          <cell r="G766">
            <v>9000</v>
          </cell>
          <cell r="I766" t="str">
            <v>A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P766">
            <v>0</v>
          </cell>
          <cell r="Q766" t="str">
            <v>Caixa capital - Cofre</v>
          </cell>
          <cell r="R766">
            <v>9000</v>
          </cell>
          <cell r="S766">
            <v>9000</v>
          </cell>
        </row>
        <row r="767">
          <cell r="A767">
            <v>1466</v>
          </cell>
          <cell r="B767" t="str">
            <v>000117-5971-30</v>
          </cell>
          <cell r="C767" t="str">
            <v xml:space="preserve">  Acções Tecninvest, SA</v>
          </cell>
          <cell r="D767">
            <v>0</v>
          </cell>
          <cell r="E767">
            <v>0</v>
          </cell>
          <cell r="F767">
            <v>9000</v>
          </cell>
          <cell r="G767">
            <v>0</v>
          </cell>
          <cell r="I767" t="str">
            <v>A</v>
          </cell>
          <cell r="J767">
            <v>0</v>
          </cell>
          <cell r="K767">
            <v>0</v>
          </cell>
          <cell r="L767">
            <v>9000</v>
          </cell>
          <cell r="M767">
            <v>0</v>
          </cell>
          <cell r="N767">
            <v>0</v>
          </cell>
          <cell r="P767" t="str">
            <v>000117-5971-30</v>
          </cell>
          <cell r="Q767" t="str">
            <v xml:space="preserve">  Acções Tecninvest, SA</v>
          </cell>
          <cell r="R767">
            <v>9000</v>
          </cell>
          <cell r="S767">
            <v>0</v>
          </cell>
        </row>
        <row r="768">
          <cell r="A768">
            <v>1467</v>
          </cell>
          <cell r="B768" t="str">
            <v>000117-5971-99</v>
          </cell>
          <cell r="C768" t="str">
            <v xml:space="preserve">  Contrapartida Acções Cofre</v>
          </cell>
          <cell r="D768">
            <v>0</v>
          </cell>
          <cell r="E768">
            <v>0</v>
          </cell>
          <cell r="F768">
            <v>0</v>
          </cell>
          <cell r="G768">
            <v>9000</v>
          </cell>
          <cell r="I768" t="str">
            <v>A</v>
          </cell>
          <cell r="J768">
            <v>0</v>
          </cell>
          <cell r="K768">
            <v>0</v>
          </cell>
          <cell r="L768">
            <v>0</v>
          </cell>
          <cell r="M768">
            <v>9000</v>
          </cell>
          <cell r="N768">
            <v>0</v>
          </cell>
          <cell r="P768" t="str">
            <v>000117-5971-99</v>
          </cell>
          <cell r="Q768" t="str">
            <v xml:space="preserve">  Contrapartida Acções Cofre</v>
          </cell>
          <cell r="R768">
            <v>0</v>
          </cell>
          <cell r="S768">
            <v>9000</v>
          </cell>
        </row>
        <row r="769">
          <cell r="A769">
            <v>1468</v>
          </cell>
          <cell r="B769">
            <v>0</v>
          </cell>
          <cell r="C769" t="str">
            <v>Créditos abatidos ao activo</v>
          </cell>
          <cell r="D769">
            <v>0</v>
          </cell>
          <cell r="E769">
            <v>0</v>
          </cell>
          <cell r="F769">
            <v>2642711.36</v>
          </cell>
          <cell r="G769">
            <v>0</v>
          </cell>
          <cell r="I769" t="str">
            <v>A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P769">
            <v>0</v>
          </cell>
          <cell r="Q769" t="str">
            <v>Créditos abatidos ao activo</v>
          </cell>
          <cell r="R769">
            <v>2642711.36</v>
          </cell>
          <cell r="S769">
            <v>0</v>
          </cell>
        </row>
        <row r="770">
          <cell r="A770">
            <v>1469</v>
          </cell>
          <cell r="B770">
            <v>0</v>
          </cell>
          <cell r="C770" t="str">
            <v>Outros</v>
          </cell>
          <cell r="D770">
            <v>0</v>
          </cell>
          <cell r="E770">
            <v>0</v>
          </cell>
          <cell r="F770">
            <v>2449104.94</v>
          </cell>
          <cell r="G770">
            <v>0</v>
          </cell>
          <cell r="I770" t="str">
            <v>A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P770">
            <v>0</v>
          </cell>
          <cell r="Q770" t="str">
            <v>Outros</v>
          </cell>
          <cell r="R770">
            <v>2449104.94</v>
          </cell>
          <cell r="S770">
            <v>0</v>
          </cell>
        </row>
        <row r="771">
          <cell r="A771">
            <v>1470</v>
          </cell>
          <cell r="B771" t="str">
            <v>000117-6119-01</v>
          </cell>
          <cell r="C771" t="str">
            <v xml:space="preserve">  Desc.Aceit.S/Fimalha</v>
          </cell>
          <cell r="D771">
            <v>0</v>
          </cell>
          <cell r="E771">
            <v>0</v>
          </cell>
          <cell r="F771">
            <v>521910.78</v>
          </cell>
          <cell r="G771">
            <v>0</v>
          </cell>
          <cell r="I771" t="str">
            <v>A</v>
          </cell>
          <cell r="J771">
            <v>0</v>
          </cell>
          <cell r="K771">
            <v>0</v>
          </cell>
          <cell r="L771">
            <v>521910.78</v>
          </cell>
          <cell r="M771">
            <v>0</v>
          </cell>
          <cell r="N771">
            <v>0</v>
          </cell>
          <cell r="P771" t="str">
            <v>000117-6119-01</v>
          </cell>
          <cell r="Q771" t="str">
            <v xml:space="preserve">  Desc.Aceit.S/Fimalha</v>
          </cell>
          <cell r="R771">
            <v>521910.78</v>
          </cell>
          <cell r="S771">
            <v>0</v>
          </cell>
        </row>
        <row r="772">
          <cell r="A772">
            <v>1471</v>
          </cell>
          <cell r="B772" t="str">
            <v>000117-6119-02</v>
          </cell>
          <cell r="C772" t="str">
            <v xml:space="preserve">  Rem.Exp.S/Fios Group</v>
          </cell>
          <cell r="D772">
            <v>0</v>
          </cell>
          <cell r="E772">
            <v>0</v>
          </cell>
          <cell r="F772">
            <v>188573.37</v>
          </cell>
          <cell r="G772">
            <v>0</v>
          </cell>
          <cell r="I772" t="str">
            <v>A</v>
          </cell>
          <cell r="J772">
            <v>0</v>
          </cell>
          <cell r="K772">
            <v>0</v>
          </cell>
          <cell r="L772">
            <v>188573.37</v>
          </cell>
          <cell r="M772">
            <v>0</v>
          </cell>
          <cell r="N772">
            <v>0</v>
          </cell>
          <cell r="P772" t="str">
            <v>000117-6119-02</v>
          </cell>
          <cell r="Q772" t="str">
            <v xml:space="preserve">  Rem.Exp.S/Fios Group</v>
          </cell>
          <cell r="R772">
            <v>188573.37</v>
          </cell>
          <cell r="S772">
            <v>0</v>
          </cell>
        </row>
        <row r="773">
          <cell r="A773">
            <v>1472</v>
          </cell>
          <cell r="B773" t="str">
            <v>000117-6119-03</v>
          </cell>
          <cell r="C773" t="str">
            <v xml:space="preserve">  Rem.Exp.S/Prelude Te</v>
          </cell>
          <cell r="D773">
            <v>0</v>
          </cell>
          <cell r="E773">
            <v>0</v>
          </cell>
          <cell r="F773">
            <v>28898.66</v>
          </cell>
          <cell r="G773">
            <v>0</v>
          </cell>
          <cell r="I773" t="str">
            <v>A</v>
          </cell>
          <cell r="J773">
            <v>0</v>
          </cell>
          <cell r="K773">
            <v>0</v>
          </cell>
          <cell r="L773">
            <v>28898.66</v>
          </cell>
          <cell r="M773">
            <v>0</v>
          </cell>
          <cell r="N773">
            <v>0</v>
          </cell>
          <cell r="P773" t="str">
            <v>000117-6119-03</v>
          </cell>
          <cell r="Q773" t="str">
            <v xml:space="preserve">  Rem.Exp.S/Prelude Te</v>
          </cell>
          <cell r="R773">
            <v>28898.66</v>
          </cell>
          <cell r="S773">
            <v>0</v>
          </cell>
        </row>
        <row r="774">
          <cell r="A774">
            <v>1473</v>
          </cell>
          <cell r="B774" t="str">
            <v>000117-6119-04</v>
          </cell>
          <cell r="C774" t="str">
            <v xml:space="preserve">  Rem.Exp.S/Hans &amp; Son</v>
          </cell>
          <cell r="D774">
            <v>0</v>
          </cell>
          <cell r="E774">
            <v>0</v>
          </cell>
          <cell r="F774">
            <v>50475.199999999997</v>
          </cell>
          <cell r="G774">
            <v>0</v>
          </cell>
          <cell r="I774" t="str">
            <v>A</v>
          </cell>
          <cell r="J774">
            <v>0</v>
          </cell>
          <cell r="K774">
            <v>0</v>
          </cell>
          <cell r="L774">
            <v>50475.199999999997</v>
          </cell>
          <cell r="M774">
            <v>0</v>
          </cell>
          <cell r="N774">
            <v>0</v>
          </cell>
          <cell r="P774" t="str">
            <v>000117-6119-04</v>
          </cell>
          <cell r="Q774" t="str">
            <v xml:space="preserve">  Rem.Exp.S/Hans &amp; Son</v>
          </cell>
          <cell r="R774">
            <v>50475.199999999997</v>
          </cell>
          <cell r="S774">
            <v>0</v>
          </cell>
        </row>
        <row r="775">
          <cell r="A775">
            <v>1474</v>
          </cell>
          <cell r="B775" t="str">
            <v>000117-6119-05</v>
          </cell>
          <cell r="C775" t="str">
            <v xml:space="preserve">  Rem.Exp.S/Grossovere</v>
          </cell>
          <cell r="D775">
            <v>0</v>
          </cell>
          <cell r="E775">
            <v>0</v>
          </cell>
          <cell r="F775">
            <v>16481.689999999999</v>
          </cell>
          <cell r="G775">
            <v>0</v>
          </cell>
          <cell r="I775" t="str">
            <v>A</v>
          </cell>
          <cell r="J775">
            <v>0</v>
          </cell>
          <cell r="K775">
            <v>0</v>
          </cell>
          <cell r="L775">
            <v>16481.689999999999</v>
          </cell>
          <cell r="M775">
            <v>0</v>
          </cell>
          <cell r="N775">
            <v>0</v>
          </cell>
          <cell r="P775" t="str">
            <v>000117-6119-05</v>
          </cell>
          <cell r="Q775" t="str">
            <v xml:space="preserve">  Rem.Exp.S/Grossovere</v>
          </cell>
          <cell r="R775">
            <v>16481.689999999999</v>
          </cell>
          <cell r="S775">
            <v>0</v>
          </cell>
        </row>
        <row r="776">
          <cell r="A776">
            <v>1475</v>
          </cell>
          <cell r="B776" t="str">
            <v>000117-6119-06</v>
          </cell>
          <cell r="C776" t="str">
            <v xml:space="preserve">  Rem.Exp.S/Coelima Uk</v>
          </cell>
          <cell r="D776">
            <v>0</v>
          </cell>
          <cell r="E776">
            <v>0</v>
          </cell>
          <cell r="F776">
            <v>633311.69999999995</v>
          </cell>
          <cell r="G776">
            <v>0</v>
          </cell>
          <cell r="I776" t="str">
            <v>A</v>
          </cell>
          <cell r="J776">
            <v>0</v>
          </cell>
          <cell r="K776">
            <v>0</v>
          </cell>
          <cell r="L776">
            <v>633311.69999999995</v>
          </cell>
          <cell r="M776">
            <v>0</v>
          </cell>
          <cell r="N776">
            <v>0</v>
          </cell>
          <cell r="P776" t="str">
            <v>000117-6119-06</v>
          </cell>
          <cell r="Q776" t="str">
            <v xml:space="preserve">  Rem.Exp.S/Coelima Uk</v>
          </cell>
          <cell r="R776">
            <v>633311.69999999995</v>
          </cell>
          <cell r="S776">
            <v>0</v>
          </cell>
        </row>
        <row r="777">
          <cell r="A777">
            <v>1476</v>
          </cell>
          <cell r="B777" t="str">
            <v>000117-6119-07</v>
          </cell>
          <cell r="C777" t="str">
            <v xml:space="preserve">  Rem.Exp.S/Ikea Lager</v>
          </cell>
          <cell r="D777">
            <v>0</v>
          </cell>
          <cell r="E777">
            <v>0</v>
          </cell>
          <cell r="F777">
            <v>7459.51</v>
          </cell>
          <cell r="G777">
            <v>0</v>
          </cell>
          <cell r="I777" t="str">
            <v>A</v>
          </cell>
          <cell r="J777">
            <v>0</v>
          </cell>
          <cell r="K777">
            <v>0</v>
          </cell>
          <cell r="L777">
            <v>7459.51</v>
          </cell>
          <cell r="M777">
            <v>0</v>
          </cell>
          <cell r="N777">
            <v>0</v>
          </cell>
          <cell r="P777" t="str">
            <v>000117-6119-07</v>
          </cell>
          <cell r="Q777" t="str">
            <v xml:space="preserve">  Rem.Exp.S/Ikea Lager</v>
          </cell>
          <cell r="R777">
            <v>7459.51</v>
          </cell>
          <cell r="S777">
            <v>0</v>
          </cell>
        </row>
        <row r="778">
          <cell r="A778">
            <v>1477</v>
          </cell>
          <cell r="B778" t="str">
            <v>000117-6119-08</v>
          </cell>
          <cell r="C778" t="str">
            <v xml:space="preserve">  Rem.Exp.S/Ono Europe</v>
          </cell>
          <cell r="D778">
            <v>0</v>
          </cell>
          <cell r="E778">
            <v>0</v>
          </cell>
          <cell r="F778">
            <v>2456.83</v>
          </cell>
          <cell r="G778">
            <v>0</v>
          </cell>
          <cell r="I778" t="str">
            <v>A</v>
          </cell>
          <cell r="J778">
            <v>0</v>
          </cell>
          <cell r="K778">
            <v>0</v>
          </cell>
          <cell r="L778">
            <v>2456.83</v>
          </cell>
          <cell r="M778">
            <v>0</v>
          </cell>
          <cell r="N778">
            <v>0</v>
          </cell>
          <cell r="P778" t="str">
            <v>000117-6119-08</v>
          </cell>
          <cell r="Q778" t="str">
            <v xml:space="preserve">  Rem.Exp.S/Ono Europe</v>
          </cell>
          <cell r="R778">
            <v>2456.83</v>
          </cell>
          <cell r="S778">
            <v>0</v>
          </cell>
        </row>
        <row r="779">
          <cell r="A779">
            <v>1478</v>
          </cell>
          <cell r="B779" t="str">
            <v>000117-6119-09</v>
          </cell>
          <cell r="C779" t="str">
            <v xml:space="preserve">  Rem.Exp.S/Bay Linens</v>
          </cell>
          <cell r="D779">
            <v>0</v>
          </cell>
          <cell r="E779">
            <v>0</v>
          </cell>
          <cell r="F779">
            <v>37467.18</v>
          </cell>
          <cell r="G779">
            <v>0</v>
          </cell>
          <cell r="I779" t="str">
            <v>A</v>
          </cell>
          <cell r="J779">
            <v>0</v>
          </cell>
          <cell r="K779">
            <v>0</v>
          </cell>
          <cell r="L779">
            <v>37467.18</v>
          </cell>
          <cell r="M779">
            <v>0</v>
          </cell>
          <cell r="N779">
            <v>0</v>
          </cell>
          <cell r="P779" t="str">
            <v>000117-6119-09</v>
          </cell>
          <cell r="Q779" t="str">
            <v xml:space="preserve">  Rem.Exp.S/Bay Linens</v>
          </cell>
          <cell r="R779">
            <v>37467.18</v>
          </cell>
          <cell r="S779">
            <v>0</v>
          </cell>
        </row>
        <row r="780">
          <cell r="A780">
            <v>1479</v>
          </cell>
          <cell r="B780" t="str">
            <v>000117-6119-10</v>
          </cell>
          <cell r="C780" t="str">
            <v xml:space="preserve">  Rem.Exp.S/Slomberdow</v>
          </cell>
          <cell r="D780">
            <v>0</v>
          </cell>
          <cell r="E780">
            <v>0</v>
          </cell>
          <cell r="F780">
            <v>38344.019999999997</v>
          </cell>
          <cell r="G780">
            <v>0</v>
          </cell>
          <cell r="I780" t="str">
            <v>A</v>
          </cell>
          <cell r="J780">
            <v>0</v>
          </cell>
          <cell r="K780">
            <v>0</v>
          </cell>
          <cell r="L780">
            <v>38344.019999999997</v>
          </cell>
          <cell r="M780">
            <v>0</v>
          </cell>
          <cell r="N780">
            <v>0</v>
          </cell>
          <cell r="P780" t="str">
            <v>000117-6119-10</v>
          </cell>
          <cell r="Q780" t="str">
            <v xml:space="preserve">  Rem.Exp.S/Slomberdow</v>
          </cell>
          <cell r="R780">
            <v>38344.019999999997</v>
          </cell>
          <cell r="S780">
            <v>0</v>
          </cell>
        </row>
        <row r="781">
          <cell r="A781">
            <v>1480</v>
          </cell>
          <cell r="B781" t="str">
            <v>000117-6119-11</v>
          </cell>
          <cell r="C781" t="str">
            <v xml:space="preserve">  Rem.Exp.S/Rdl Ridoli</v>
          </cell>
          <cell r="D781">
            <v>0</v>
          </cell>
          <cell r="E781">
            <v>0</v>
          </cell>
          <cell r="F781">
            <v>160649.46</v>
          </cell>
          <cell r="G781">
            <v>0</v>
          </cell>
          <cell r="I781" t="str">
            <v>A</v>
          </cell>
          <cell r="J781">
            <v>0</v>
          </cell>
          <cell r="K781">
            <v>0</v>
          </cell>
          <cell r="L781">
            <v>160649.46</v>
          </cell>
          <cell r="M781">
            <v>0</v>
          </cell>
          <cell r="N781">
            <v>0</v>
          </cell>
          <cell r="P781" t="str">
            <v>000117-6119-11</v>
          </cell>
          <cell r="Q781" t="str">
            <v xml:space="preserve">  Rem.Exp.S/Rdl Ridoli</v>
          </cell>
          <cell r="R781">
            <v>160649.46</v>
          </cell>
          <cell r="S781">
            <v>0</v>
          </cell>
        </row>
        <row r="782">
          <cell r="A782">
            <v>1481</v>
          </cell>
          <cell r="B782" t="str">
            <v>000117-6119-12</v>
          </cell>
          <cell r="C782" t="str">
            <v xml:space="preserve">  Desc.Banc.S/Coelima </v>
          </cell>
          <cell r="D782">
            <v>0</v>
          </cell>
          <cell r="E782">
            <v>0</v>
          </cell>
          <cell r="F782">
            <v>296007.02</v>
          </cell>
          <cell r="G782">
            <v>0</v>
          </cell>
          <cell r="I782" t="str">
            <v>A</v>
          </cell>
          <cell r="J782">
            <v>0</v>
          </cell>
          <cell r="K782">
            <v>0</v>
          </cell>
          <cell r="L782">
            <v>296007.02</v>
          </cell>
          <cell r="M782">
            <v>0</v>
          </cell>
          <cell r="N782">
            <v>0</v>
          </cell>
          <cell r="P782" t="str">
            <v>000117-6119-12</v>
          </cell>
          <cell r="Q782" t="str">
            <v xml:space="preserve">  Desc.Banc.S/Coelima </v>
          </cell>
          <cell r="R782">
            <v>296007.02</v>
          </cell>
          <cell r="S782">
            <v>0</v>
          </cell>
        </row>
        <row r="783">
          <cell r="A783">
            <v>1482</v>
          </cell>
          <cell r="B783" t="str">
            <v>000117-6119-13</v>
          </cell>
          <cell r="C783" t="str">
            <v xml:space="preserve">  Obrigações Coelima  </v>
          </cell>
          <cell r="D783">
            <v>0</v>
          </cell>
          <cell r="E783">
            <v>0</v>
          </cell>
          <cell r="F783">
            <v>64644.21</v>
          </cell>
          <cell r="G783">
            <v>0</v>
          </cell>
          <cell r="I783" t="str">
            <v>A</v>
          </cell>
          <cell r="J783">
            <v>0</v>
          </cell>
          <cell r="K783">
            <v>0</v>
          </cell>
          <cell r="L783">
            <v>64644.21</v>
          </cell>
          <cell r="M783">
            <v>0</v>
          </cell>
          <cell r="N783">
            <v>0</v>
          </cell>
          <cell r="P783" t="str">
            <v>000117-6119-13</v>
          </cell>
          <cell r="Q783" t="str">
            <v xml:space="preserve">  Obrigações Coelima  </v>
          </cell>
          <cell r="R783">
            <v>64644.21</v>
          </cell>
          <cell r="S783">
            <v>0</v>
          </cell>
        </row>
        <row r="784">
          <cell r="A784">
            <v>1483</v>
          </cell>
          <cell r="B784" t="str">
            <v>000117-6119-20</v>
          </cell>
          <cell r="C784" t="str">
            <v xml:space="preserve">  Morais, Isaac, Santos e Mesquita, SA</v>
          </cell>
          <cell r="D784">
            <v>0</v>
          </cell>
          <cell r="E784">
            <v>0</v>
          </cell>
          <cell r="F784">
            <v>257205.78</v>
          </cell>
          <cell r="G784">
            <v>0</v>
          </cell>
          <cell r="I784" t="str">
            <v>A</v>
          </cell>
          <cell r="J784">
            <v>0</v>
          </cell>
          <cell r="K784">
            <v>0</v>
          </cell>
          <cell r="L784">
            <v>257205.78</v>
          </cell>
          <cell r="M784">
            <v>0</v>
          </cell>
          <cell r="N784">
            <v>0</v>
          </cell>
          <cell r="P784" t="str">
            <v>000117-6119-20</v>
          </cell>
          <cell r="Q784" t="str">
            <v xml:space="preserve">  Morais, Isaac, Santos e Mesquita, SA</v>
          </cell>
          <cell r="R784">
            <v>257205.78</v>
          </cell>
          <cell r="S784">
            <v>0</v>
          </cell>
        </row>
        <row r="785">
          <cell r="A785">
            <v>1484</v>
          </cell>
          <cell r="B785" t="str">
            <v>000117-6119-22</v>
          </cell>
          <cell r="C785" t="str">
            <v xml:space="preserve">  Foncar, SA    </v>
          </cell>
          <cell r="D785">
            <v>0</v>
          </cell>
          <cell r="E785">
            <v>0</v>
          </cell>
          <cell r="F785">
            <v>122205.48</v>
          </cell>
          <cell r="G785">
            <v>0</v>
          </cell>
          <cell r="I785" t="str">
            <v>A</v>
          </cell>
          <cell r="J785">
            <v>0</v>
          </cell>
          <cell r="K785">
            <v>0</v>
          </cell>
          <cell r="L785">
            <v>122205.48</v>
          </cell>
          <cell r="M785">
            <v>0</v>
          </cell>
          <cell r="N785">
            <v>0</v>
          </cell>
          <cell r="P785" t="str">
            <v>000117-6119-22</v>
          </cell>
          <cell r="Q785" t="str">
            <v xml:space="preserve">  Foncar, SA    </v>
          </cell>
          <cell r="R785">
            <v>122205.48</v>
          </cell>
          <cell r="S785">
            <v>0</v>
          </cell>
        </row>
        <row r="786">
          <cell r="A786">
            <v>1485</v>
          </cell>
          <cell r="B786" t="str">
            <v>000117-6119-23</v>
          </cell>
          <cell r="C786" t="str">
            <v xml:space="preserve">  Gepads, Lda     </v>
          </cell>
          <cell r="D786">
            <v>0</v>
          </cell>
          <cell r="E786">
            <v>0</v>
          </cell>
          <cell r="F786">
            <v>528.62</v>
          </cell>
          <cell r="G786">
            <v>0</v>
          </cell>
          <cell r="I786" t="str">
            <v>A</v>
          </cell>
          <cell r="J786">
            <v>0</v>
          </cell>
          <cell r="K786">
            <v>0</v>
          </cell>
          <cell r="L786">
            <v>528.62</v>
          </cell>
          <cell r="M786">
            <v>0</v>
          </cell>
          <cell r="N786">
            <v>0</v>
          </cell>
          <cell r="P786" t="str">
            <v>000117-6119-23</v>
          </cell>
          <cell r="Q786" t="str">
            <v xml:space="preserve">  Gepads, Lda     </v>
          </cell>
          <cell r="R786">
            <v>528.62</v>
          </cell>
          <cell r="S786">
            <v>0</v>
          </cell>
        </row>
        <row r="787">
          <cell r="A787">
            <v>1486</v>
          </cell>
          <cell r="B787" t="str">
            <v>000117-6119-24</v>
          </cell>
          <cell r="C787" t="str">
            <v xml:space="preserve">  Nacital, SA</v>
          </cell>
          <cell r="D787">
            <v>0</v>
          </cell>
          <cell r="E787">
            <v>0</v>
          </cell>
          <cell r="F787">
            <v>22485.43</v>
          </cell>
          <cell r="G787">
            <v>0</v>
          </cell>
          <cell r="I787" t="str">
            <v>A</v>
          </cell>
          <cell r="J787">
            <v>0</v>
          </cell>
          <cell r="K787">
            <v>0</v>
          </cell>
          <cell r="L787">
            <v>22485.43</v>
          </cell>
          <cell r="M787">
            <v>0</v>
          </cell>
          <cell r="N787">
            <v>0</v>
          </cell>
          <cell r="P787" t="str">
            <v>000117-6119-24</v>
          </cell>
          <cell r="Q787" t="str">
            <v xml:space="preserve">  Nacital, SA</v>
          </cell>
          <cell r="R787">
            <v>22485.43</v>
          </cell>
          <cell r="S787">
            <v>0</v>
          </cell>
        </row>
        <row r="788">
          <cell r="A788">
            <v>1487</v>
          </cell>
          <cell r="B788">
            <v>0</v>
          </cell>
          <cell r="C788" t="str">
            <v>Juros vencidos</v>
          </cell>
          <cell r="D788">
            <v>0</v>
          </cell>
          <cell r="E788">
            <v>0</v>
          </cell>
          <cell r="F788">
            <v>193606.41999999998</v>
          </cell>
          <cell r="G788">
            <v>0</v>
          </cell>
          <cell r="I788" t="str">
            <v>A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P788">
            <v>0</v>
          </cell>
          <cell r="Q788" t="str">
            <v>Juros vencidos</v>
          </cell>
          <cell r="R788">
            <v>193606.42</v>
          </cell>
          <cell r="S788">
            <v>0</v>
          </cell>
        </row>
        <row r="789">
          <cell r="A789">
            <v>1488</v>
          </cell>
          <cell r="B789">
            <v>0</v>
          </cell>
          <cell r="C789" t="str">
            <v>De Suprimentos</v>
          </cell>
          <cell r="D789">
            <v>0</v>
          </cell>
          <cell r="E789">
            <v>0</v>
          </cell>
          <cell r="F789">
            <v>77354.14</v>
          </cell>
          <cell r="G789">
            <v>0</v>
          </cell>
          <cell r="I789" t="str">
            <v>A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P789">
            <v>0</v>
          </cell>
          <cell r="Q789" t="str">
            <v>De Suprimentos</v>
          </cell>
          <cell r="R789">
            <v>77354.14</v>
          </cell>
          <cell r="S789">
            <v>0</v>
          </cell>
        </row>
        <row r="790">
          <cell r="A790">
            <v>1489</v>
          </cell>
          <cell r="B790" t="str">
            <v>000117-6073-17</v>
          </cell>
          <cell r="C790" t="str">
            <v xml:space="preserve">  Morais,Isaac,Mesq.Sa</v>
          </cell>
          <cell r="D790">
            <v>0</v>
          </cell>
          <cell r="E790">
            <v>0</v>
          </cell>
          <cell r="F790">
            <v>77354.14</v>
          </cell>
          <cell r="G790">
            <v>0</v>
          </cell>
          <cell r="I790" t="str">
            <v>A</v>
          </cell>
          <cell r="J790">
            <v>0</v>
          </cell>
          <cell r="K790">
            <v>0</v>
          </cell>
          <cell r="L790">
            <v>77354.14</v>
          </cell>
          <cell r="M790">
            <v>0</v>
          </cell>
          <cell r="N790">
            <v>0</v>
          </cell>
          <cell r="P790" t="str">
            <v>000117-6073-17</v>
          </cell>
          <cell r="Q790" t="str">
            <v xml:space="preserve">  Morais,Isaac,Mesq.Sa</v>
          </cell>
          <cell r="R790">
            <v>77354.14</v>
          </cell>
          <cell r="S790">
            <v>0</v>
          </cell>
        </row>
        <row r="791">
          <cell r="A791">
            <v>1491</v>
          </cell>
          <cell r="B791">
            <v>0</v>
          </cell>
          <cell r="C791" t="str">
            <v>Outros</v>
          </cell>
          <cell r="D791">
            <v>0</v>
          </cell>
          <cell r="E791">
            <v>0</v>
          </cell>
          <cell r="F791">
            <v>116252.28</v>
          </cell>
          <cell r="G791">
            <v>0</v>
          </cell>
          <cell r="I791" t="str">
            <v>A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P791">
            <v>0</v>
          </cell>
          <cell r="Q791" t="str">
            <v>Outros</v>
          </cell>
          <cell r="R791">
            <v>116252.28</v>
          </cell>
          <cell r="S791">
            <v>0</v>
          </cell>
        </row>
        <row r="792">
          <cell r="A792">
            <v>1492</v>
          </cell>
          <cell r="B792" t="str">
            <v>000117-6073-01</v>
          </cell>
          <cell r="C792" t="str">
            <v xml:space="preserve">  Desc.Aceit. Fimalhas</v>
          </cell>
          <cell r="D792">
            <v>0</v>
          </cell>
          <cell r="E792">
            <v>0</v>
          </cell>
          <cell r="F792">
            <v>3416.87</v>
          </cell>
          <cell r="G792">
            <v>0</v>
          </cell>
          <cell r="I792" t="str">
            <v>A</v>
          </cell>
          <cell r="J792">
            <v>0</v>
          </cell>
          <cell r="K792">
            <v>0</v>
          </cell>
          <cell r="L792">
            <v>3416.87</v>
          </cell>
          <cell r="M792">
            <v>0</v>
          </cell>
          <cell r="N792">
            <v>0</v>
          </cell>
          <cell r="P792" t="str">
            <v>000117-6073-01</v>
          </cell>
          <cell r="Q792" t="str">
            <v xml:space="preserve">  Desc.Aceit. Fimalhas</v>
          </cell>
          <cell r="R792">
            <v>3416.87</v>
          </cell>
          <cell r="S792">
            <v>0</v>
          </cell>
        </row>
        <row r="793">
          <cell r="A793">
            <v>1493</v>
          </cell>
          <cell r="B793" t="str">
            <v>000117-6073-02</v>
          </cell>
          <cell r="C793" t="str">
            <v xml:space="preserve">  Rem.Exp.S/Fios Group</v>
          </cell>
          <cell r="D793">
            <v>0</v>
          </cell>
          <cell r="E793">
            <v>0</v>
          </cell>
          <cell r="F793">
            <v>6498.95</v>
          </cell>
          <cell r="G793">
            <v>0</v>
          </cell>
          <cell r="I793" t="str">
            <v>A</v>
          </cell>
          <cell r="J793">
            <v>0</v>
          </cell>
          <cell r="K793">
            <v>0</v>
          </cell>
          <cell r="L793">
            <v>6498.95</v>
          </cell>
          <cell r="M793">
            <v>0</v>
          </cell>
          <cell r="N793">
            <v>0</v>
          </cell>
          <cell r="P793" t="str">
            <v>000117-6073-02</v>
          </cell>
          <cell r="Q793" t="str">
            <v xml:space="preserve">  Rem.Exp.S/Fios Group</v>
          </cell>
          <cell r="R793">
            <v>6498.95</v>
          </cell>
          <cell r="S793">
            <v>0</v>
          </cell>
        </row>
        <row r="794">
          <cell r="A794">
            <v>1494</v>
          </cell>
          <cell r="B794" t="str">
            <v>000117-6073-03</v>
          </cell>
          <cell r="C794" t="str">
            <v xml:space="preserve">  Rem.Exp.S/Prelude Lt</v>
          </cell>
          <cell r="D794">
            <v>0</v>
          </cell>
          <cell r="E794">
            <v>0</v>
          </cell>
          <cell r="F794">
            <v>958.01</v>
          </cell>
          <cell r="G794">
            <v>0</v>
          </cell>
          <cell r="I794" t="str">
            <v>A</v>
          </cell>
          <cell r="J794">
            <v>0</v>
          </cell>
          <cell r="K794">
            <v>0</v>
          </cell>
          <cell r="L794">
            <v>958.01</v>
          </cell>
          <cell r="M794">
            <v>0</v>
          </cell>
          <cell r="N794">
            <v>0</v>
          </cell>
          <cell r="P794" t="str">
            <v>000117-6073-03</v>
          </cell>
          <cell r="Q794" t="str">
            <v xml:space="preserve">  Rem.Exp.S/Prelude Lt</v>
          </cell>
          <cell r="R794">
            <v>958.01</v>
          </cell>
          <cell r="S794">
            <v>0</v>
          </cell>
        </row>
        <row r="795">
          <cell r="A795">
            <v>1495</v>
          </cell>
          <cell r="B795" t="str">
            <v>000117-6073-04</v>
          </cell>
          <cell r="C795" t="str">
            <v xml:space="preserve">  Rem.Exp.S/Hans &amp; Son</v>
          </cell>
          <cell r="D795">
            <v>0</v>
          </cell>
          <cell r="E795">
            <v>0</v>
          </cell>
          <cell r="F795">
            <v>425.93</v>
          </cell>
          <cell r="G795">
            <v>0</v>
          </cell>
          <cell r="I795" t="str">
            <v>A</v>
          </cell>
          <cell r="J795">
            <v>0</v>
          </cell>
          <cell r="K795">
            <v>0</v>
          </cell>
          <cell r="L795">
            <v>425.93</v>
          </cell>
          <cell r="M795">
            <v>0</v>
          </cell>
          <cell r="N795">
            <v>0</v>
          </cell>
          <cell r="P795" t="str">
            <v>000117-6073-04</v>
          </cell>
          <cell r="Q795" t="str">
            <v xml:space="preserve">  Rem.Exp.S/Hans &amp; Son</v>
          </cell>
          <cell r="R795">
            <v>425.93</v>
          </cell>
          <cell r="S795">
            <v>0</v>
          </cell>
        </row>
        <row r="796">
          <cell r="A796">
            <v>1496</v>
          </cell>
          <cell r="B796" t="str">
            <v>000117-6073-05</v>
          </cell>
          <cell r="C796" t="str">
            <v xml:space="preserve">  Rem.Exp.S/Grossovers</v>
          </cell>
          <cell r="D796">
            <v>0</v>
          </cell>
          <cell r="E796">
            <v>0</v>
          </cell>
          <cell r="F796">
            <v>135.02000000000001</v>
          </cell>
          <cell r="G796">
            <v>0</v>
          </cell>
          <cell r="I796" t="str">
            <v>A</v>
          </cell>
          <cell r="J796">
            <v>0</v>
          </cell>
          <cell r="K796">
            <v>0</v>
          </cell>
          <cell r="L796">
            <v>135.02000000000001</v>
          </cell>
          <cell r="M796">
            <v>0</v>
          </cell>
          <cell r="N796">
            <v>0</v>
          </cell>
          <cell r="P796" t="str">
            <v>000117-6073-05</v>
          </cell>
          <cell r="Q796" t="str">
            <v xml:space="preserve">  Rem.Exp.S/Grossovers</v>
          </cell>
          <cell r="R796">
            <v>135.02000000000001</v>
          </cell>
          <cell r="S796">
            <v>0</v>
          </cell>
        </row>
        <row r="797">
          <cell r="A797">
            <v>1497</v>
          </cell>
          <cell r="B797" t="str">
            <v>000117-6073-06</v>
          </cell>
          <cell r="C797" t="str">
            <v xml:space="preserve">  Rem.Exp.S/Coelima Uk</v>
          </cell>
          <cell r="D797">
            <v>0</v>
          </cell>
          <cell r="E797">
            <v>0</v>
          </cell>
          <cell r="F797">
            <v>48940.57</v>
          </cell>
          <cell r="G797">
            <v>0</v>
          </cell>
          <cell r="I797" t="str">
            <v>A</v>
          </cell>
          <cell r="J797">
            <v>0</v>
          </cell>
          <cell r="K797">
            <v>0</v>
          </cell>
          <cell r="L797">
            <v>48940.57</v>
          </cell>
          <cell r="M797">
            <v>0</v>
          </cell>
          <cell r="N797">
            <v>0</v>
          </cell>
          <cell r="P797" t="str">
            <v>000117-6073-06</v>
          </cell>
          <cell r="Q797" t="str">
            <v xml:space="preserve">  Rem.Exp.S/Coelima Uk</v>
          </cell>
          <cell r="R797">
            <v>48940.57</v>
          </cell>
          <cell r="S797">
            <v>0</v>
          </cell>
        </row>
        <row r="798">
          <cell r="A798">
            <v>1498</v>
          </cell>
          <cell r="B798" t="str">
            <v>000117-6073-07</v>
          </cell>
          <cell r="C798" t="str">
            <v xml:space="preserve">  Rem.Exp.S/Ikea Lager</v>
          </cell>
          <cell r="D798">
            <v>0</v>
          </cell>
          <cell r="E798">
            <v>0</v>
          </cell>
          <cell r="F798">
            <v>211.32</v>
          </cell>
          <cell r="G798">
            <v>0</v>
          </cell>
          <cell r="I798" t="str">
            <v>A</v>
          </cell>
          <cell r="J798">
            <v>0</v>
          </cell>
          <cell r="K798">
            <v>0</v>
          </cell>
          <cell r="L798">
            <v>211.32</v>
          </cell>
          <cell r="M798">
            <v>0</v>
          </cell>
          <cell r="N798">
            <v>0</v>
          </cell>
          <cell r="P798" t="str">
            <v>000117-6073-07</v>
          </cell>
          <cell r="Q798" t="str">
            <v xml:space="preserve">  Rem.Exp.S/Ikea Lager</v>
          </cell>
          <cell r="R798">
            <v>211.32</v>
          </cell>
          <cell r="S798">
            <v>0</v>
          </cell>
        </row>
        <row r="799">
          <cell r="A799">
            <v>1499</v>
          </cell>
          <cell r="B799" t="str">
            <v>000117-6073-08</v>
          </cell>
          <cell r="C799" t="str">
            <v xml:space="preserve">  Rem.Exp.S/Ono Europe</v>
          </cell>
          <cell r="D799">
            <v>0</v>
          </cell>
          <cell r="E799">
            <v>0</v>
          </cell>
          <cell r="F799">
            <v>44.42</v>
          </cell>
          <cell r="G799">
            <v>0</v>
          </cell>
          <cell r="I799" t="str">
            <v>A</v>
          </cell>
          <cell r="J799">
            <v>0</v>
          </cell>
          <cell r="K799">
            <v>0</v>
          </cell>
          <cell r="L799">
            <v>44.42</v>
          </cell>
          <cell r="M799">
            <v>0</v>
          </cell>
          <cell r="N799">
            <v>0</v>
          </cell>
          <cell r="P799" t="str">
            <v>000117-6073-08</v>
          </cell>
          <cell r="Q799" t="str">
            <v xml:space="preserve">  Rem.Exp.S/Ono Europe</v>
          </cell>
          <cell r="R799">
            <v>44.42</v>
          </cell>
          <cell r="S799">
            <v>0</v>
          </cell>
        </row>
        <row r="800">
          <cell r="A800">
            <v>1500</v>
          </cell>
          <cell r="B800" t="str">
            <v>000117-6073-09</v>
          </cell>
          <cell r="C800" t="str">
            <v xml:space="preserve">  Rem.Exp.S/Bay Linens</v>
          </cell>
          <cell r="D800">
            <v>0</v>
          </cell>
          <cell r="E800">
            <v>0</v>
          </cell>
          <cell r="F800">
            <v>1977.09</v>
          </cell>
          <cell r="G800">
            <v>0</v>
          </cell>
          <cell r="I800" t="str">
            <v>A</v>
          </cell>
          <cell r="J800">
            <v>0</v>
          </cell>
          <cell r="K800">
            <v>0</v>
          </cell>
          <cell r="L800">
            <v>1977.09</v>
          </cell>
          <cell r="M800">
            <v>0</v>
          </cell>
          <cell r="N800">
            <v>0</v>
          </cell>
          <cell r="P800" t="str">
            <v>000117-6073-09</v>
          </cell>
          <cell r="Q800" t="str">
            <v xml:space="preserve">  Rem.Exp.S/Bay Linens</v>
          </cell>
          <cell r="R800">
            <v>1977.09</v>
          </cell>
          <cell r="S800">
            <v>0</v>
          </cell>
        </row>
        <row r="801">
          <cell r="A801">
            <v>1501</v>
          </cell>
          <cell r="B801" t="str">
            <v>000117-6073-10</v>
          </cell>
          <cell r="C801" t="str">
            <v xml:space="preserve">  Rem.Exp.S/Slumberdow</v>
          </cell>
          <cell r="D801">
            <v>0</v>
          </cell>
          <cell r="E801">
            <v>0</v>
          </cell>
          <cell r="F801">
            <v>1201.79</v>
          </cell>
          <cell r="G801">
            <v>0</v>
          </cell>
          <cell r="I801" t="str">
            <v>A</v>
          </cell>
          <cell r="J801">
            <v>0</v>
          </cell>
          <cell r="K801">
            <v>0</v>
          </cell>
          <cell r="L801">
            <v>1201.79</v>
          </cell>
          <cell r="M801">
            <v>0</v>
          </cell>
          <cell r="N801">
            <v>0</v>
          </cell>
          <cell r="P801" t="str">
            <v>000117-6073-10</v>
          </cell>
          <cell r="Q801" t="str">
            <v xml:space="preserve">  Rem.Exp.S/Slumberdow</v>
          </cell>
          <cell r="R801">
            <v>1201.79</v>
          </cell>
          <cell r="S801">
            <v>0</v>
          </cell>
        </row>
        <row r="802">
          <cell r="A802">
            <v>1502</v>
          </cell>
          <cell r="B802" t="str">
            <v>000117-6073-11</v>
          </cell>
          <cell r="C802" t="str">
            <v xml:space="preserve">  Rem.Exp.S/Rdl Ridoli</v>
          </cell>
          <cell r="D802">
            <v>0</v>
          </cell>
          <cell r="E802">
            <v>0</v>
          </cell>
          <cell r="F802">
            <v>1644.47</v>
          </cell>
          <cell r="G802">
            <v>0</v>
          </cell>
          <cell r="I802" t="str">
            <v>A</v>
          </cell>
          <cell r="J802">
            <v>0</v>
          </cell>
          <cell r="K802">
            <v>0</v>
          </cell>
          <cell r="L802">
            <v>1644.47</v>
          </cell>
          <cell r="M802">
            <v>0</v>
          </cell>
          <cell r="N802">
            <v>0</v>
          </cell>
          <cell r="P802" t="str">
            <v>000117-6073-11</v>
          </cell>
          <cell r="Q802" t="str">
            <v xml:space="preserve">  Rem.Exp.S/Rdl Ridoli</v>
          </cell>
          <cell r="R802">
            <v>1644.47</v>
          </cell>
          <cell r="S802">
            <v>0</v>
          </cell>
        </row>
        <row r="803">
          <cell r="A803">
            <v>1503</v>
          </cell>
          <cell r="B803" t="str">
            <v>000117-6073-12</v>
          </cell>
          <cell r="C803" t="str">
            <v xml:space="preserve">  Desc.Banc.Coelima Sa</v>
          </cell>
          <cell r="D803">
            <v>0</v>
          </cell>
          <cell r="E803">
            <v>0</v>
          </cell>
          <cell r="F803">
            <v>34313.57</v>
          </cell>
          <cell r="G803">
            <v>0</v>
          </cell>
          <cell r="I803" t="str">
            <v>A</v>
          </cell>
          <cell r="J803">
            <v>0</v>
          </cell>
          <cell r="K803">
            <v>0</v>
          </cell>
          <cell r="L803">
            <v>34313.57</v>
          </cell>
          <cell r="M803">
            <v>0</v>
          </cell>
          <cell r="N803">
            <v>0</v>
          </cell>
          <cell r="P803" t="str">
            <v>000117-6073-12</v>
          </cell>
          <cell r="Q803" t="str">
            <v xml:space="preserve">  Desc.Banc.Coelima Sa</v>
          </cell>
          <cell r="R803">
            <v>34313.57</v>
          </cell>
          <cell r="S803">
            <v>0</v>
          </cell>
        </row>
        <row r="804">
          <cell r="A804">
            <v>1504</v>
          </cell>
          <cell r="B804" t="str">
            <v>000117-6073-13</v>
          </cell>
          <cell r="C804" t="str">
            <v xml:space="preserve">  Obrigaç. Coelima/88 </v>
          </cell>
          <cell r="D804">
            <v>0</v>
          </cell>
          <cell r="E804">
            <v>0</v>
          </cell>
          <cell r="F804">
            <v>16484.27</v>
          </cell>
          <cell r="G804">
            <v>0</v>
          </cell>
          <cell r="I804" t="str">
            <v>A</v>
          </cell>
          <cell r="J804">
            <v>0</v>
          </cell>
          <cell r="K804">
            <v>0</v>
          </cell>
          <cell r="L804">
            <v>16484.27</v>
          </cell>
          <cell r="M804">
            <v>0</v>
          </cell>
          <cell r="N804">
            <v>0</v>
          </cell>
          <cell r="P804" t="str">
            <v>000117-6073-13</v>
          </cell>
          <cell r="Q804" t="str">
            <v xml:space="preserve">  Obrigaç. Coelima/88 </v>
          </cell>
          <cell r="R804">
            <v>16484.27</v>
          </cell>
          <cell r="S804">
            <v>0</v>
          </cell>
        </row>
        <row r="805">
          <cell r="A805">
            <v>1505</v>
          </cell>
          <cell r="B805">
            <v>0</v>
          </cell>
          <cell r="C805" t="str">
            <v>Responsab. por prestação de serviço</v>
          </cell>
          <cell r="D805">
            <v>5309594.7300000004</v>
          </cell>
          <cell r="E805">
            <v>0</v>
          </cell>
          <cell r="F805">
            <v>104256047.04000001</v>
          </cell>
          <cell r="G805">
            <v>0</v>
          </cell>
          <cell r="I805" t="str">
            <v>A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5309594.7300000004</v>
          </cell>
          <cell r="P805">
            <v>0</v>
          </cell>
          <cell r="Q805" t="str">
            <v>Responsab. por prestação de serviço</v>
          </cell>
          <cell r="R805">
            <v>98946452.310000002</v>
          </cell>
          <cell r="S805">
            <v>0</v>
          </cell>
        </row>
        <row r="806">
          <cell r="A806">
            <v>1506</v>
          </cell>
          <cell r="B806">
            <v>0</v>
          </cell>
          <cell r="C806" t="str">
            <v>Valores administrados pela instituição</v>
          </cell>
          <cell r="D806">
            <v>5309594.7300000004</v>
          </cell>
          <cell r="E806">
            <v>0</v>
          </cell>
          <cell r="F806">
            <v>104256047.04000001</v>
          </cell>
          <cell r="G806">
            <v>0</v>
          </cell>
          <cell r="I806" t="str">
            <v>A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5309594.7300000004</v>
          </cell>
          <cell r="P806">
            <v>0</v>
          </cell>
          <cell r="Q806" t="str">
            <v>Valores administrados pela instituição</v>
          </cell>
          <cell r="R806">
            <v>98946452.310000002</v>
          </cell>
          <cell r="S806">
            <v>0</v>
          </cell>
        </row>
        <row r="807">
          <cell r="A807">
            <v>1507</v>
          </cell>
          <cell r="B807">
            <v>0</v>
          </cell>
          <cell r="C807" t="str">
            <v>Outros Valores</v>
          </cell>
          <cell r="D807">
            <v>5309594.7300000004</v>
          </cell>
          <cell r="E807">
            <v>0</v>
          </cell>
          <cell r="F807">
            <v>104256047.04000001</v>
          </cell>
          <cell r="G807">
            <v>0</v>
          </cell>
          <cell r="I807" t="str">
            <v>A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5309594.7300000004</v>
          </cell>
          <cell r="P807">
            <v>0</v>
          </cell>
          <cell r="Q807" t="str">
            <v>Outros Valores</v>
          </cell>
          <cell r="R807">
            <v>98946452.310000002</v>
          </cell>
          <cell r="S807">
            <v>0</v>
          </cell>
        </row>
        <row r="808">
          <cell r="A808">
            <v>1508</v>
          </cell>
          <cell r="B808" t="str">
            <v>000125-5951-01</v>
          </cell>
          <cell r="C808" t="str">
            <v xml:space="preserve">  Admin. Valores FIQ PME   </v>
          </cell>
          <cell r="D808">
            <v>0</v>
          </cell>
          <cell r="E808">
            <v>220985.63</v>
          </cell>
          <cell r="F808">
            <v>11174700.189999999</v>
          </cell>
          <cell r="G808">
            <v>0</v>
          </cell>
          <cell r="I808" t="str">
            <v>A</v>
          </cell>
          <cell r="J808">
            <v>0</v>
          </cell>
          <cell r="K808">
            <v>220985.63</v>
          </cell>
          <cell r="L808">
            <v>11174700.189999999</v>
          </cell>
          <cell r="M808">
            <v>0</v>
          </cell>
          <cell r="N808">
            <v>-220985.63</v>
          </cell>
          <cell r="P808" t="str">
            <v>000125-5951-01</v>
          </cell>
          <cell r="Q808" t="str">
            <v xml:space="preserve">  Admin. Valores FIQ PME   </v>
          </cell>
          <cell r="R808">
            <v>11395685.82</v>
          </cell>
          <cell r="S808">
            <v>0</v>
          </cell>
        </row>
        <row r="809">
          <cell r="A809">
            <v>1509</v>
          </cell>
          <cell r="B809" t="str">
            <v>000166-5951-01</v>
          </cell>
          <cell r="C809" t="str">
            <v xml:space="preserve">  Admin. Valores FIQ Energias Renováveis   </v>
          </cell>
          <cell r="D809">
            <v>551887.43000000005</v>
          </cell>
          <cell r="E809">
            <v>0</v>
          </cell>
          <cell r="F809">
            <v>14691850.48</v>
          </cell>
          <cell r="G809">
            <v>0</v>
          </cell>
          <cell r="I809" t="str">
            <v>A</v>
          </cell>
          <cell r="J809">
            <v>551887.43000000005</v>
          </cell>
          <cell r="K809">
            <v>0</v>
          </cell>
          <cell r="L809">
            <v>14691850.48</v>
          </cell>
          <cell r="M809">
            <v>0</v>
          </cell>
          <cell r="N809">
            <v>551887.43000000005</v>
          </cell>
          <cell r="R809">
            <v>14139963.050000001</v>
          </cell>
          <cell r="S809">
            <v>0</v>
          </cell>
        </row>
        <row r="810">
          <cell r="A810">
            <v>1510</v>
          </cell>
          <cell r="B810" t="str">
            <v>000158-5951-01</v>
          </cell>
          <cell r="C810" t="str">
            <v xml:space="preserve">  Admin. Valores FIQ Grupo CGD</v>
          </cell>
          <cell r="D810">
            <v>4978692.93</v>
          </cell>
          <cell r="E810">
            <v>0</v>
          </cell>
          <cell r="F810">
            <v>78389496.370000005</v>
          </cell>
          <cell r="G810">
            <v>0</v>
          </cell>
          <cell r="I810" t="str">
            <v>A</v>
          </cell>
          <cell r="J810">
            <v>4978692.93</v>
          </cell>
          <cell r="K810">
            <v>0</v>
          </cell>
          <cell r="L810">
            <v>78389496.370000005</v>
          </cell>
          <cell r="M810">
            <v>0</v>
          </cell>
          <cell r="N810">
            <v>4978692.93</v>
          </cell>
          <cell r="P810" t="str">
            <v>000158-5951-01</v>
          </cell>
          <cell r="Q810" t="str">
            <v xml:space="preserve">  Admin. Valores FIQ Grupo CGD</v>
          </cell>
          <cell r="R810">
            <v>73410803.439999998</v>
          </cell>
          <cell r="S810">
            <v>0</v>
          </cell>
        </row>
        <row r="811">
          <cell r="A811">
            <v>1512</v>
          </cell>
          <cell r="B811">
            <v>0</v>
          </cell>
          <cell r="C811" t="str">
            <v>Imob. Fin. vendidas aguardando registo</v>
          </cell>
          <cell r="D811">
            <v>0</v>
          </cell>
          <cell r="E811">
            <v>0</v>
          </cell>
          <cell r="F811">
            <v>12500</v>
          </cell>
          <cell r="G811">
            <v>0</v>
          </cell>
          <cell r="I811" t="str">
            <v>A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P811">
            <v>0</v>
          </cell>
          <cell r="Q811" t="str">
            <v>Imob. Fin. vendidas aguardando registo</v>
          </cell>
          <cell r="R811">
            <v>12500</v>
          </cell>
          <cell r="S811">
            <v>0</v>
          </cell>
        </row>
        <row r="812">
          <cell r="A812">
            <v>1513</v>
          </cell>
          <cell r="B812" t="str">
            <v>000117-6107-02</v>
          </cell>
          <cell r="C812" t="str">
            <v xml:space="preserve">  Gepads, Lda     </v>
          </cell>
          <cell r="D812">
            <v>0</v>
          </cell>
          <cell r="E812">
            <v>0</v>
          </cell>
          <cell r="F812">
            <v>12500</v>
          </cell>
          <cell r="G812">
            <v>0</v>
          </cell>
          <cell r="I812" t="str">
            <v>A</v>
          </cell>
          <cell r="J812">
            <v>0</v>
          </cell>
          <cell r="K812">
            <v>0</v>
          </cell>
          <cell r="L812">
            <v>12500</v>
          </cell>
          <cell r="M812">
            <v>0</v>
          </cell>
          <cell r="N812">
            <v>0</v>
          </cell>
          <cell r="P812" t="str">
            <v>000117-6107-02</v>
          </cell>
          <cell r="Q812" t="str">
            <v xml:space="preserve">  Gepads, Lda     </v>
          </cell>
          <cell r="R812">
            <v>12500</v>
          </cell>
          <cell r="S812">
            <v>0</v>
          </cell>
        </row>
        <row r="813">
          <cell r="A813">
            <v>1514</v>
          </cell>
          <cell r="B813">
            <v>0</v>
          </cell>
          <cell r="C813" t="str">
            <v>Recebimentos por alienação Imob. Fin.</v>
          </cell>
          <cell r="D813">
            <v>0</v>
          </cell>
          <cell r="E813">
            <v>0</v>
          </cell>
          <cell r="F813">
            <v>0</v>
          </cell>
          <cell r="G813">
            <v>12500</v>
          </cell>
          <cell r="I813" t="str">
            <v>A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P813">
            <v>0</v>
          </cell>
          <cell r="Q813" t="str">
            <v>Recebimentos por alienação Imob. Fin.</v>
          </cell>
          <cell r="R813">
            <v>0</v>
          </cell>
          <cell r="S813">
            <v>12500</v>
          </cell>
        </row>
        <row r="814">
          <cell r="A814">
            <v>1515</v>
          </cell>
          <cell r="B814" t="str">
            <v>000117-6107-03</v>
          </cell>
          <cell r="C814" t="str">
            <v xml:space="preserve">  Luís M M Alves</v>
          </cell>
          <cell r="D814">
            <v>0</v>
          </cell>
          <cell r="E814">
            <v>0</v>
          </cell>
          <cell r="F814">
            <v>0</v>
          </cell>
          <cell r="G814">
            <v>12500</v>
          </cell>
          <cell r="I814" t="str">
            <v>A</v>
          </cell>
          <cell r="J814">
            <v>0</v>
          </cell>
          <cell r="K814">
            <v>0</v>
          </cell>
          <cell r="L814">
            <v>0</v>
          </cell>
          <cell r="M814">
            <v>12500</v>
          </cell>
          <cell r="N814">
            <v>0</v>
          </cell>
          <cell r="P814" t="str">
            <v>000117-6107-03</v>
          </cell>
          <cell r="Q814" t="str">
            <v xml:space="preserve">  Luís M M Alves</v>
          </cell>
          <cell r="R814">
            <v>0</v>
          </cell>
          <cell r="S814">
            <v>12500</v>
          </cell>
        </row>
        <row r="815">
          <cell r="A815">
            <v>1516</v>
          </cell>
          <cell r="B815">
            <v>0</v>
          </cell>
          <cell r="C815" t="str">
            <v>Participação em Associações (Joias)</v>
          </cell>
          <cell r="D815">
            <v>0</v>
          </cell>
          <cell r="E815">
            <v>0</v>
          </cell>
          <cell r="F815">
            <v>2493.9899999999998</v>
          </cell>
          <cell r="G815">
            <v>0</v>
          </cell>
          <cell r="I815" t="str">
            <v>A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R815">
            <v>2493.9899999999998</v>
          </cell>
          <cell r="S815">
            <v>0</v>
          </cell>
        </row>
        <row r="816">
          <cell r="A816">
            <v>1517</v>
          </cell>
          <cell r="B816" t="str">
            <v>000117-6107-10</v>
          </cell>
          <cell r="C816" t="str">
            <v xml:space="preserve">  Associação Tecnopolo Coimbra</v>
          </cell>
          <cell r="D816">
            <v>0</v>
          </cell>
          <cell r="E816">
            <v>0</v>
          </cell>
          <cell r="F816">
            <v>2493.9899999999998</v>
          </cell>
          <cell r="G816">
            <v>0</v>
          </cell>
          <cell r="I816" t="str">
            <v>A</v>
          </cell>
          <cell r="J816">
            <v>0</v>
          </cell>
          <cell r="K816">
            <v>0</v>
          </cell>
          <cell r="L816">
            <v>2493.9899999999998</v>
          </cell>
          <cell r="M816">
            <v>0</v>
          </cell>
          <cell r="N816">
            <v>0</v>
          </cell>
          <cell r="R816">
            <v>2493.9899999999998</v>
          </cell>
          <cell r="S816">
            <v>0</v>
          </cell>
        </row>
        <row r="817">
          <cell r="A817">
            <v>1518</v>
          </cell>
          <cell r="B817">
            <v>99</v>
          </cell>
          <cell r="C817" t="str">
            <v>Contas de Contrapartida</v>
          </cell>
          <cell r="D817">
            <v>0</v>
          </cell>
          <cell r="E817">
            <v>4793338.91</v>
          </cell>
          <cell r="F817">
            <v>0</v>
          </cell>
          <cell r="G817">
            <v>113698570.33</v>
          </cell>
          <cell r="I817" t="str">
            <v>A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-4793338.91</v>
          </cell>
          <cell r="P817">
            <v>99</v>
          </cell>
          <cell r="Q817" t="str">
            <v>Contas de Contrapartida</v>
          </cell>
          <cell r="R817">
            <v>0</v>
          </cell>
          <cell r="S817">
            <v>108905231.42</v>
          </cell>
        </row>
        <row r="818">
          <cell r="A818">
            <v>1529</v>
          </cell>
          <cell r="B818">
            <v>999</v>
          </cell>
          <cell r="C818" t="str">
            <v>Outras Operações</v>
          </cell>
          <cell r="D818">
            <v>0</v>
          </cell>
          <cell r="E818">
            <v>4793338.91</v>
          </cell>
          <cell r="F818">
            <v>0</v>
          </cell>
          <cell r="G818">
            <v>113698570.33</v>
          </cell>
          <cell r="I818" t="str">
            <v>A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-4793338.91</v>
          </cell>
          <cell r="P818">
            <v>999</v>
          </cell>
          <cell r="Q818" t="str">
            <v>Outras Operações</v>
          </cell>
          <cell r="R818">
            <v>0</v>
          </cell>
          <cell r="S818">
            <v>108905231.42</v>
          </cell>
        </row>
        <row r="819">
          <cell r="A819">
            <v>1530</v>
          </cell>
          <cell r="B819" t="str">
            <v>000117-6107-01</v>
          </cell>
          <cell r="C819" t="str">
            <v xml:space="preserve">  Contrapart. Contas Extrapatrimoniais</v>
          </cell>
          <cell r="D819">
            <v>0</v>
          </cell>
          <cell r="E819">
            <v>4793338.91</v>
          </cell>
          <cell r="F819">
            <v>0</v>
          </cell>
          <cell r="G819">
            <v>113698570.33</v>
          </cell>
          <cell r="I819" t="str">
            <v>A</v>
          </cell>
          <cell r="J819">
            <v>0</v>
          </cell>
          <cell r="K819">
            <v>4793338.91</v>
          </cell>
          <cell r="L819">
            <v>0</v>
          </cell>
          <cell r="M819">
            <v>113698570.33</v>
          </cell>
          <cell r="N819">
            <v>-4793338.91</v>
          </cell>
          <cell r="P819" t="str">
            <v>000117-6107-01</v>
          </cell>
          <cell r="Q819" t="str">
            <v xml:space="preserve">  Contrapart. Contas Extrapatrimoniais</v>
          </cell>
          <cell r="R819">
            <v>0</v>
          </cell>
          <cell r="S819">
            <v>108905231.42</v>
          </cell>
        </row>
        <row r="820">
          <cell r="C820" t="str">
            <v xml:space="preserve"> </v>
          </cell>
          <cell r="D820">
            <v>0</v>
          </cell>
          <cell r="E820">
            <v>0</v>
          </cell>
          <cell r="F820">
            <v>0</v>
          </cell>
          <cell r="I820" t="str">
            <v>A1</v>
          </cell>
          <cell r="J820">
            <v>0</v>
          </cell>
          <cell r="K820">
            <v>0</v>
          </cell>
          <cell r="N820">
            <v>0</v>
          </cell>
          <cell r="O820" t="e">
            <v>#VALUE!</v>
          </cell>
          <cell r="Q820" t="str">
            <v xml:space="preserve"> </v>
          </cell>
        </row>
        <row r="821">
          <cell r="C821" t="str">
            <v>TOTAL</v>
          </cell>
          <cell r="D821">
            <v>14565950.850000005</v>
          </cell>
          <cell r="E821">
            <v>14565950.849999998</v>
          </cell>
          <cell r="F821">
            <v>152101746.50999999</v>
          </cell>
          <cell r="G821">
            <v>152101746.50999999</v>
          </cell>
          <cell r="H821" t="str">
            <v>limite</v>
          </cell>
          <cell r="I821" t="str">
            <v>A2</v>
          </cell>
          <cell r="J821">
            <v>0</v>
          </cell>
          <cell r="K821">
            <v>0</v>
          </cell>
          <cell r="N821">
            <v>0</v>
          </cell>
          <cell r="O821" t="e">
            <v>#VALUE!</v>
          </cell>
          <cell r="Q821" t="str">
            <v>TOTAL</v>
          </cell>
        </row>
        <row r="822">
          <cell r="D822">
            <v>0</v>
          </cell>
          <cell r="E822">
            <v>0</v>
          </cell>
          <cell r="I822" t="str">
            <v>A3</v>
          </cell>
          <cell r="J822">
            <v>0</v>
          </cell>
          <cell r="K822">
            <v>0</v>
          </cell>
          <cell r="N822">
            <v>0</v>
          </cell>
          <cell r="O822" t="e">
            <v>#VALUE!</v>
          </cell>
        </row>
        <row r="823">
          <cell r="A823">
            <v>6</v>
          </cell>
          <cell r="B823">
            <v>112</v>
          </cell>
          <cell r="C823" t="str">
            <v>Caixa - Conta movimento moeda nacional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I823" t="str">
            <v>B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P823">
            <v>112</v>
          </cell>
          <cell r="Q823" t="str">
            <v>Caixa - Conta movimento moeda nacional</v>
          </cell>
          <cell r="S823">
            <v>0</v>
          </cell>
        </row>
        <row r="824">
          <cell r="A824">
            <v>7</v>
          </cell>
          <cell r="B824" t="str">
            <v>000117-0006-01</v>
          </cell>
          <cell r="C824" t="str">
            <v xml:space="preserve">  Caixa - Conta movimento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I824" t="str">
            <v>B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P824" t="str">
            <v>000117-0006-01</v>
          </cell>
          <cell r="Q824" t="str">
            <v xml:space="preserve">  Caixa - Conta movimento</v>
          </cell>
          <cell r="S824">
            <v>0</v>
          </cell>
        </row>
        <row r="825">
          <cell r="A825">
            <v>14</v>
          </cell>
          <cell r="B825">
            <v>14</v>
          </cell>
          <cell r="C825" t="str">
            <v>Outros depósitos bancários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I825" t="str">
            <v>B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P825">
            <v>14</v>
          </cell>
          <cell r="Q825" t="str">
            <v>Outros depósitos bancários</v>
          </cell>
          <cell r="S825">
            <v>0</v>
          </cell>
        </row>
        <row r="826">
          <cell r="A826">
            <v>15</v>
          </cell>
          <cell r="B826">
            <v>15</v>
          </cell>
          <cell r="C826" t="str">
            <v>títulos negociáveis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I826" t="str">
            <v>B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P826">
            <v>15</v>
          </cell>
          <cell r="Q826" t="str">
            <v>títulos negociáveis</v>
          </cell>
          <cell r="R826">
            <v>0</v>
          </cell>
          <cell r="S826">
            <v>0</v>
          </cell>
        </row>
        <row r="827">
          <cell r="A827">
            <v>16</v>
          </cell>
          <cell r="B827">
            <v>151</v>
          </cell>
          <cell r="C827" t="str">
            <v>Acções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I827" t="str">
            <v>B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P827">
            <v>151</v>
          </cell>
          <cell r="Q827" t="str">
            <v>Acções</v>
          </cell>
          <cell r="S827">
            <v>0</v>
          </cell>
        </row>
        <row r="828">
          <cell r="A828">
            <v>17</v>
          </cell>
          <cell r="B828">
            <v>1511</v>
          </cell>
          <cell r="C828" t="str">
            <v>Empresas do grupo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I828" t="str">
            <v>B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P828">
            <v>1511</v>
          </cell>
          <cell r="Q828" t="str">
            <v>Empresas do grupo</v>
          </cell>
          <cell r="S828">
            <v>0</v>
          </cell>
        </row>
        <row r="829">
          <cell r="A829">
            <v>18</v>
          </cell>
          <cell r="B829">
            <v>1512</v>
          </cell>
          <cell r="C829" t="str">
            <v>Empresas Associadas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I829" t="str">
            <v>B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P829">
            <v>1512</v>
          </cell>
          <cell r="Q829" t="str">
            <v>Empresas Associadas</v>
          </cell>
          <cell r="S829">
            <v>0</v>
          </cell>
        </row>
        <row r="830">
          <cell r="A830">
            <v>19</v>
          </cell>
          <cell r="B830">
            <v>1513</v>
          </cell>
          <cell r="C830" t="str">
            <v>Outras empresas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I830" t="str">
            <v>B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P830">
            <v>1513</v>
          </cell>
          <cell r="Q830" t="str">
            <v>Outras empresas</v>
          </cell>
          <cell r="S830">
            <v>0</v>
          </cell>
        </row>
        <row r="831">
          <cell r="A831">
            <v>20</v>
          </cell>
          <cell r="B831">
            <v>152</v>
          </cell>
          <cell r="C831" t="str">
            <v>Obrigações e títulos de participação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I831" t="str">
            <v>B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P831">
            <v>152</v>
          </cell>
          <cell r="Q831" t="str">
            <v>Obrigações e títulos de participação</v>
          </cell>
          <cell r="S831">
            <v>0</v>
          </cell>
        </row>
        <row r="832">
          <cell r="A832">
            <v>21</v>
          </cell>
          <cell r="B832">
            <v>1521</v>
          </cell>
          <cell r="C832" t="str">
            <v>Empresas do grupo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I832" t="str">
            <v>B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P832">
            <v>1521</v>
          </cell>
          <cell r="Q832" t="str">
            <v>Empresas do grupo</v>
          </cell>
          <cell r="S832">
            <v>0</v>
          </cell>
        </row>
        <row r="833">
          <cell r="A833">
            <v>22</v>
          </cell>
          <cell r="B833">
            <v>1522</v>
          </cell>
          <cell r="C833" t="str">
            <v>Empresas Associadas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I833" t="str">
            <v>B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P833">
            <v>1522</v>
          </cell>
          <cell r="Q833" t="str">
            <v>Empresas Associadas</v>
          </cell>
          <cell r="S833">
            <v>0</v>
          </cell>
        </row>
        <row r="834">
          <cell r="A834">
            <v>23</v>
          </cell>
          <cell r="B834">
            <v>1523</v>
          </cell>
          <cell r="C834" t="str">
            <v>Outras empresas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I834" t="str">
            <v>B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1523</v>
          </cell>
          <cell r="Q834" t="str">
            <v>Outras empresas</v>
          </cell>
          <cell r="S834">
            <v>0</v>
          </cell>
        </row>
        <row r="835">
          <cell r="A835">
            <v>24</v>
          </cell>
          <cell r="B835">
            <v>153</v>
          </cell>
          <cell r="C835" t="str">
            <v>Títulos da dívida púbica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I835" t="str">
            <v>B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P835">
            <v>153</v>
          </cell>
          <cell r="Q835" t="str">
            <v>títulos da dívida púbica</v>
          </cell>
          <cell r="S835">
            <v>0</v>
          </cell>
        </row>
        <row r="836">
          <cell r="A836">
            <v>25</v>
          </cell>
          <cell r="B836">
            <v>159</v>
          </cell>
          <cell r="C836" t="str">
            <v>Outros títulos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I836" t="str">
            <v>B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P836">
            <v>159</v>
          </cell>
          <cell r="Q836" t="str">
            <v>Outros títulos</v>
          </cell>
          <cell r="R836">
            <v>0</v>
          </cell>
          <cell r="S836">
            <v>0</v>
          </cell>
        </row>
        <row r="837">
          <cell r="A837">
            <v>26</v>
          </cell>
          <cell r="B837">
            <v>18</v>
          </cell>
          <cell r="C837" t="str">
            <v>Outras Aplicações de tesouraria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I837" t="str">
            <v>B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P837">
            <v>18</v>
          </cell>
          <cell r="Q837" t="str">
            <v>Outras Aplicações de tesouraria</v>
          </cell>
          <cell r="S837">
            <v>0</v>
          </cell>
        </row>
        <row r="838">
          <cell r="A838">
            <v>27</v>
          </cell>
          <cell r="B838">
            <v>19</v>
          </cell>
          <cell r="C838" t="str">
            <v>Ajustamentos de Aplicações tesouraria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 t="str">
            <v>B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P838">
            <v>19</v>
          </cell>
          <cell r="Q838" t="str">
            <v>Ajustamentos de Aplicações tesouraria</v>
          </cell>
          <cell r="R838">
            <v>0</v>
          </cell>
          <cell r="S838">
            <v>0</v>
          </cell>
        </row>
        <row r="839">
          <cell r="A839">
            <v>28</v>
          </cell>
          <cell r="B839">
            <v>195</v>
          </cell>
          <cell r="C839" t="str">
            <v>Títulos negociáveis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I839" t="str">
            <v>B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P839">
            <v>195</v>
          </cell>
          <cell r="Q839" t="str">
            <v>títulos negociáveis</v>
          </cell>
          <cell r="R839">
            <v>0</v>
          </cell>
          <cell r="S839">
            <v>0</v>
          </cell>
        </row>
        <row r="840">
          <cell r="A840">
            <v>29</v>
          </cell>
          <cell r="B840">
            <v>1951</v>
          </cell>
          <cell r="C840" t="str">
            <v>Acções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I840" t="str">
            <v>B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P840">
            <v>1951</v>
          </cell>
          <cell r="Q840" t="str">
            <v>Acções</v>
          </cell>
          <cell r="S840">
            <v>0</v>
          </cell>
        </row>
        <row r="841">
          <cell r="A841">
            <v>30</v>
          </cell>
          <cell r="B841">
            <v>1952</v>
          </cell>
          <cell r="C841" t="str">
            <v>Obrigações e títulos de participação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I841" t="str">
            <v>B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P841">
            <v>1952</v>
          </cell>
          <cell r="Q841" t="str">
            <v>Obrigações e títulos de participação</v>
          </cell>
          <cell r="S841">
            <v>0</v>
          </cell>
        </row>
        <row r="842">
          <cell r="A842">
            <v>31</v>
          </cell>
          <cell r="B842">
            <v>1953</v>
          </cell>
          <cell r="C842" t="str">
            <v>Títulos da dívida púbica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I842" t="str">
            <v>B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P842">
            <v>1953</v>
          </cell>
          <cell r="Q842" t="str">
            <v>títulos da dívida púbica</v>
          </cell>
          <cell r="S842">
            <v>0</v>
          </cell>
        </row>
        <row r="843">
          <cell r="A843">
            <v>32</v>
          </cell>
          <cell r="B843">
            <v>1959</v>
          </cell>
          <cell r="C843" t="str">
            <v>Outros títulos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I843" t="str">
            <v>B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P843">
            <v>1959</v>
          </cell>
          <cell r="Q843" t="str">
            <v>Outros títulos</v>
          </cell>
          <cell r="R843">
            <v>0</v>
          </cell>
          <cell r="S843">
            <v>0</v>
          </cell>
        </row>
        <row r="844">
          <cell r="A844">
            <v>33</v>
          </cell>
          <cell r="B844">
            <v>198</v>
          </cell>
          <cell r="C844" t="str">
            <v>Outras Aplicações de tesouraria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I844" t="str">
            <v>B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P844">
            <v>198</v>
          </cell>
          <cell r="Q844" t="str">
            <v>Outras Aplicações de tesouraria</v>
          </cell>
          <cell r="S844">
            <v>0</v>
          </cell>
        </row>
        <row r="845">
          <cell r="A845">
            <v>38</v>
          </cell>
          <cell r="B845" t="str">
            <v>000018-0624-01</v>
          </cell>
          <cell r="C845" t="str">
            <v xml:space="preserve">  Caixa - Banco de Investimento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I845" t="str">
            <v>B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P845" t="str">
            <v>000018-0624-01</v>
          </cell>
          <cell r="Q845" t="str">
            <v xml:space="preserve">  Caixa - Banco de Investimento</v>
          </cell>
          <cell r="S845">
            <v>0</v>
          </cell>
        </row>
        <row r="846">
          <cell r="A846">
            <v>42</v>
          </cell>
          <cell r="B846" t="str">
            <v>114793-0624-01</v>
          </cell>
          <cell r="C846" t="str">
            <v xml:space="preserve">  IAPMEI         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I846" t="str">
            <v>B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P846" t="str">
            <v>114793-0624-01</v>
          </cell>
          <cell r="Q846" t="str">
            <v xml:space="preserve">  IAPMEI         </v>
          </cell>
          <cell r="S846">
            <v>0</v>
          </cell>
        </row>
        <row r="847">
          <cell r="A847">
            <v>43</v>
          </cell>
          <cell r="B847" t="str">
            <v>119677-0624-01</v>
          </cell>
          <cell r="C847" t="str">
            <v xml:space="preserve">  Aleluia - Cerâmicas, SA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I847" t="str">
            <v>B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P847" t="str">
            <v>119677-0624-01</v>
          </cell>
          <cell r="Q847" t="str">
            <v xml:space="preserve">  Ceramicapolo, Ind.Cerâmica, SA</v>
          </cell>
          <cell r="S847">
            <v>0</v>
          </cell>
        </row>
        <row r="848">
          <cell r="A848">
            <v>44</v>
          </cell>
          <cell r="B848" t="str">
            <v>119784-0624-01</v>
          </cell>
          <cell r="C848" t="str">
            <v xml:space="preserve">  Felino, SA  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I848" t="str">
            <v>B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P848" t="str">
            <v>119784-0624-01</v>
          </cell>
          <cell r="Q848" t="str">
            <v xml:space="preserve">  Felino, SA  </v>
          </cell>
          <cell r="R848">
            <v>0</v>
          </cell>
          <cell r="S848">
            <v>0</v>
          </cell>
        </row>
        <row r="849">
          <cell r="A849">
            <v>45</v>
          </cell>
          <cell r="B849" t="str">
            <v>119917-0624-01</v>
          </cell>
          <cell r="C849" t="str">
            <v xml:space="preserve">  PP3E, SA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I849" t="str">
            <v>B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P849" t="str">
            <v>119917-0624-01</v>
          </cell>
          <cell r="Q849" t="str">
            <v xml:space="preserve">  PP3E, SA</v>
          </cell>
          <cell r="S849">
            <v>0</v>
          </cell>
        </row>
        <row r="850">
          <cell r="A850">
            <v>48</v>
          </cell>
          <cell r="B850" t="str">
            <v>120212-0624-01</v>
          </cell>
          <cell r="C850" t="str">
            <v xml:space="preserve">  Stab Vida, SGPS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I850" t="str">
            <v>B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P850" t="str">
            <v>120212-0624-01</v>
          </cell>
          <cell r="Q850" t="str">
            <v xml:space="preserve">  Stab Vida, SGPS</v>
          </cell>
          <cell r="S850">
            <v>0</v>
          </cell>
        </row>
        <row r="851">
          <cell r="A851">
            <v>50</v>
          </cell>
          <cell r="B851" t="str">
            <v>119966-0624-01</v>
          </cell>
          <cell r="C851" t="str">
            <v xml:space="preserve">  Companhia de Papel do Prado, SA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I851" t="str">
            <v>B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P851" t="str">
            <v>119966-0624-01</v>
          </cell>
          <cell r="Q851" t="str">
            <v xml:space="preserve">  Companhia de Papel do Prado, SA</v>
          </cell>
          <cell r="S851">
            <v>0</v>
          </cell>
        </row>
        <row r="852">
          <cell r="A852">
            <v>53</v>
          </cell>
          <cell r="B852" t="str">
            <v>120394-0624-01</v>
          </cell>
          <cell r="C852" t="str">
            <v xml:space="preserve">  Efacec, Investim.e Concessões, SA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I852" t="str">
            <v>B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P852" t="str">
            <v>120394-0624-01</v>
          </cell>
          <cell r="Q852" t="str">
            <v xml:space="preserve">  Efacec, Investim.e Concessões, SA</v>
          </cell>
          <cell r="S852">
            <v>0</v>
          </cell>
        </row>
        <row r="853">
          <cell r="A853">
            <v>54</v>
          </cell>
          <cell r="B853" t="str">
            <v>120600-0624-01</v>
          </cell>
          <cell r="C853" t="str">
            <v xml:space="preserve">  Tradingpor, SA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I853" t="str">
            <v>B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P853" t="str">
            <v>120600-0624-01</v>
          </cell>
          <cell r="Q853" t="str">
            <v xml:space="preserve">  Tradingpor, SA</v>
          </cell>
          <cell r="S853">
            <v>0</v>
          </cell>
        </row>
        <row r="854">
          <cell r="A854">
            <v>57</v>
          </cell>
          <cell r="B854" t="str">
            <v>121269-0624-01</v>
          </cell>
          <cell r="C854" t="str">
            <v xml:space="preserve">  Sun Co, Comp. Energia Solar, SA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I854" t="str">
            <v>B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P854" t="str">
            <v>121269-0624-01</v>
          </cell>
          <cell r="Q854" t="str">
            <v xml:space="preserve">  Sun Co, Comp. Energia Solar, SA</v>
          </cell>
          <cell r="S854">
            <v>0</v>
          </cell>
        </row>
        <row r="855">
          <cell r="A855">
            <v>64</v>
          </cell>
          <cell r="B855" t="str">
            <v>123398-0624-01</v>
          </cell>
          <cell r="C855" t="str">
            <v xml:space="preserve">  Inbepor, Ind. Bebidas e Conservas, SA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I855" t="str">
            <v>B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</row>
        <row r="856">
          <cell r="A856">
            <v>65</v>
          </cell>
          <cell r="B856" t="str">
            <v>000117-0624-98</v>
          </cell>
          <cell r="C856" t="str">
            <v xml:space="preserve">  Devedores Diversos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I856" t="str">
            <v>B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P856" t="str">
            <v>000117-0624-98</v>
          </cell>
          <cell r="Q856" t="str">
            <v xml:space="preserve">  Devedores Diversos</v>
          </cell>
          <cell r="R856">
            <v>0</v>
          </cell>
          <cell r="S856">
            <v>0</v>
          </cell>
        </row>
        <row r="857">
          <cell r="A857">
            <v>69</v>
          </cell>
          <cell r="B857" t="str">
            <v>120428-0755-01</v>
          </cell>
          <cell r="C857" t="str">
            <v xml:space="preserve">  Torre Confecções, SA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I857" t="str">
            <v>B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P857" t="str">
            <v>120428-0755-01</v>
          </cell>
          <cell r="Q857" t="str">
            <v xml:space="preserve">  Torre Confecções, SA</v>
          </cell>
          <cell r="R857">
            <v>0</v>
          </cell>
          <cell r="S857">
            <v>0</v>
          </cell>
        </row>
        <row r="858">
          <cell r="A858">
            <v>71</v>
          </cell>
          <cell r="B858" t="str">
            <v>121889-0755-01</v>
          </cell>
          <cell r="C858" t="str">
            <v xml:space="preserve">  NG - Negócios e Gestão, SGPS, SA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 t="str">
            <v>B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P858" t="str">
            <v>121889-0755-01</v>
          </cell>
          <cell r="Q858" t="str">
            <v xml:space="preserve">  NG - Negócios e Gestão, SGPS, SA</v>
          </cell>
          <cell r="S858">
            <v>0</v>
          </cell>
        </row>
        <row r="859">
          <cell r="A859">
            <v>72</v>
          </cell>
          <cell r="B859" t="str">
            <v>121343-0755-01</v>
          </cell>
          <cell r="C859" t="str">
            <v xml:space="preserve">  Grupo Pestana - Pous. Inv. Turíst., SA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I859" t="str">
            <v>B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</row>
        <row r="860">
          <cell r="A860">
            <v>74</v>
          </cell>
          <cell r="B860">
            <v>212</v>
          </cell>
          <cell r="C860" t="str">
            <v>Clientes títulos a receber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I860" t="str">
            <v>B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P860">
            <v>212</v>
          </cell>
          <cell r="Q860" t="str">
            <v>Clientestítulos a receber</v>
          </cell>
          <cell r="S860">
            <v>0</v>
          </cell>
        </row>
        <row r="861">
          <cell r="A861">
            <v>80</v>
          </cell>
          <cell r="B861">
            <v>219</v>
          </cell>
          <cell r="C861" t="str">
            <v>Adiantamentos de Clientes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I861" t="str">
            <v>B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P861">
            <v>219</v>
          </cell>
          <cell r="Q861" t="str">
            <v>Adiantamentos de Clientes</v>
          </cell>
          <cell r="S861">
            <v>0</v>
          </cell>
        </row>
        <row r="862">
          <cell r="A862">
            <v>85</v>
          </cell>
          <cell r="B862" t="str">
            <v>000018-1188-02</v>
          </cell>
          <cell r="C862" t="str">
            <v xml:space="preserve">  Caixa BI - Comissão Depositário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I862" t="str">
            <v>B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</row>
        <row r="863">
          <cell r="A863">
            <v>86</v>
          </cell>
          <cell r="B863" t="str">
            <v>000117-1188-01</v>
          </cell>
          <cell r="C863" t="str">
            <v xml:space="preserve">  INTERVISA, Viagens e Turismo, Lda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I863" t="str">
            <v>B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P863" t="str">
            <v>000117-1188-01</v>
          </cell>
          <cell r="Q863" t="str">
            <v xml:space="preserve">  INTERVISA, Viagens e Turismo, Lda</v>
          </cell>
          <cell r="R863">
            <v>0</v>
          </cell>
          <cell r="S863">
            <v>0</v>
          </cell>
        </row>
        <row r="864">
          <cell r="A864">
            <v>87</v>
          </cell>
          <cell r="B864" t="str">
            <v>000117-1188-02</v>
          </cell>
          <cell r="C864" t="str">
            <v xml:space="preserve">  Cotello &amp; Maia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I864" t="str">
            <v>B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P864" t="str">
            <v>000117-1188-02</v>
          </cell>
          <cell r="Q864" t="str">
            <v xml:space="preserve">  Cotello &amp; Maia</v>
          </cell>
          <cell r="S864">
            <v>0</v>
          </cell>
        </row>
        <row r="865">
          <cell r="A865">
            <v>89</v>
          </cell>
          <cell r="B865" t="str">
            <v>000117-1188-08</v>
          </cell>
          <cell r="C865" t="str">
            <v xml:space="preserve">  Álvaro Cunha, SROC 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I865" t="str">
            <v>B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P865" t="str">
            <v>000117-1188-08</v>
          </cell>
          <cell r="Q865" t="str">
            <v xml:space="preserve">  Álvaro Cunha, SROC </v>
          </cell>
          <cell r="S865">
            <v>0</v>
          </cell>
        </row>
        <row r="866">
          <cell r="A866">
            <v>90</v>
          </cell>
          <cell r="B866" t="str">
            <v>000117-1188-09</v>
          </cell>
          <cell r="C866" t="str">
            <v xml:space="preserve">  Auto Monza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I866" t="str">
            <v>B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P866" t="str">
            <v>000117-1188-09</v>
          </cell>
          <cell r="Q866" t="str">
            <v xml:space="preserve">  Auto Monza</v>
          </cell>
          <cell r="S866">
            <v>0</v>
          </cell>
        </row>
        <row r="867">
          <cell r="A867">
            <v>91</v>
          </cell>
          <cell r="B867" t="str">
            <v>000117-1188-10</v>
          </cell>
          <cell r="C867" t="str">
            <v xml:space="preserve">  TMN - Telecomunicações Nacionais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I867" t="str">
            <v>B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P867" t="str">
            <v>000117-1188-10</v>
          </cell>
          <cell r="Q867" t="str">
            <v xml:space="preserve">  TMN - Telecomunicações Nacionais</v>
          </cell>
          <cell r="S867">
            <v>0</v>
          </cell>
        </row>
        <row r="868">
          <cell r="A868">
            <v>92</v>
          </cell>
          <cell r="B868" t="str">
            <v>000117-1188-13</v>
          </cell>
          <cell r="C868" t="str">
            <v xml:space="preserve">  Agostinho Santos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I868" t="str">
            <v>B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P868" t="str">
            <v>000117-1188-13</v>
          </cell>
          <cell r="Q868" t="str">
            <v xml:space="preserve">  Agostinho Santos</v>
          </cell>
          <cell r="R868">
            <v>0</v>
          </cell>
          <cell r="S868">
            <v>0</v>
          </cell>
        </row>
        <row r="869">
          <cell r="A869">
            <v>94</v>
          </cell>
          <cell r="B869" t="str">
            <v>000117-1188-29</v>
          </cell>
          <cell r="C869" t="str">
            <v xml:space="preserve">  BANIX - Veiculos Transporte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I869" t="str">
            <v>B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P869" t="str">
            <v>000117-1188-29</v>
          </cell>
          <cell r="Q869" t="str">
            <v xml:space="preserve">  BANIX - Veiculos Transporte</v>
          </cell>
          <cell r="R869">
            <v>0</v>
          </cell>
          <cell r="S869">
            <v>0</v>
          </cell>
        </row>
        <row r="870">
          <cell r="A870">
            <v>95</v>
          </cell>
          <cell r="B870" t="str">
            <v>000117-1188-30</v>
          </cell>
          <cell r="C870" t="str">
            <v xml:space="preserve">  Norexpresso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I870" t="str">
            <v>B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P870" t="str">
            <v>000117-1188-30</v>
          </cell>
          <cell r="Q870" t="str">
            <v xml:space="preserve">  Norexpresso</v>
          </cell>
          <cell r="S870">
            <v>0</v>
          </cell>
        </row>
        <row r="871">
          <cell r="A871">
            <v>96</v>
          </cell>
          <cell r="B871" t="str">
            <v>000117-1188-33</v>
          </cell>
          <cell r="C871" t="str">
            <v xml:space="preserve">  Binoinformática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I871" t="str">
            <v>B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P871" t="str">
            <v>000117-1188-33</v>
          </cell>
          <cell r="Q871" t="str">
            <v xml:space="preserve">  Binoinformática</v>
          </cell>
          <cell r="S871">
            <v>0</v>
          </cell>
        </row>
        <row r="872">
          <cell r="A872">
            <v>97</v>
          </cell>
          <cell r="B872" t="str">
            <v>000117-1188-34</v>
          </cell>
          <cell r="C872" t="str">
            <v xml:space="preserve">  António Milhano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I872" t="str">
            <v>B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P872" t="str">
            <v>000117-1188-34</v>
          </cell>
          <cell r="Q872" t="str">
            <v xml:space="preserve">  António Milhano</v>
          </cell>
          <cell r="S872">
            <v>0</v>
          </cell>
        </row>
        <row r="873">
          <cell r="A873">
            <v>99</v>
          </cell>
          <cell r="B873" t="str">
            <v>000117-1188-38</v>
          </cell>
          <cell r="C873" t="str">
            <v xml:space="preserve">  Álvaro Falcão, SROC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I873" t="str">
            <v>B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P873" t="str">
            <v>000117-1188-38</v>
          </cell>
          <cell r="Q873" t="str">
            <v xml:space="preserve">  Álvaro Falcão, SROC</v>
          </cell>
          <cell r="S873">
            <v>0</v>
          </cell>
        </row>
        <row r="874">
          <cell r="A874">
            <v>100</v>
          </cell>
          <cell r="B874" t="str">
            <v>000117-1188-39</v>
          </cell>
          <cell r="C874" t="str">
            <v xml:space="preserve">  Bilmec, Lda 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I874" t="str">
            <v>B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P874" t="str">
            <v>000117-1188-39</v>
          </cell>
          <cell r="Q874" t="str">
            <v xml:space="preserve">  Bilmec, Lda </v>
          </cell>
          <cell r="R874">
            <v>0</v>
          </cell>
          <cell r="S874">
            <v>0</v>
          </cell>
        </row>
        <row r="875">
          <cell r="A875">
            <v>101</v>
          </cell>
          <cell r="B875" t="str">
            <v>000117-1188-41</v>
          </cell>
          <cell r="C875" t="str">
            <v xml:space="preserve">  Turismo Cruzeiro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I875" t="str">
            <v>B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P875" t="str">
            <v>000117-1188-41</v>
          </cell>
          <cell r="Q875" t="str">
            <v xml:space="preserve">  Turismo Cruzeiro</v>
          </cell>
          <cell r="S875">
            <v>0</v>
          </cell>
        </row>
        <row r="876">
          <cell r="A876">
            <v>102</v>
          </cell>
          <cell r="B876" t="str">
            <v>000117-1188-42</v>
          </cell>
          <cell r="C876" t="str">
            <v xml:space="preserve">  BDO Binder, Auditoria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I876" t="str">
            <v>B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P876" t="str">
            <v>000117-1188-42</v>
          </cell>
          <cell r="Q876" t="str">
            <v xml:space="preserve">  BDO Binder, Auditoria</v>
          </cell>
          <cell r="S876">
            <v>0</v>
          </cell>
        </row>
        <row r="877">
          <cell r="A877">
            <v>104</v>
          </cell>
          <cell r="B877" t="str">
            <v>000117-1188-45</v>
          </cell>
          <cell r="C877" t="str">
            <v xml:space="preserve">  Terminal 02    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I877" t="str">
            <v>B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P877" t="str">
            <v>000117-1188-45</v>
          </cell>
          <cell r="Q877" t="str">
            <v xml:space="preserve">  Terminal 02    </v>
          </cell>
          <cell r="S877">
            <v>0</v>
          </cell>
        </row>
        <row r="878">
          <cell r="A878">
            <v>105</v>
          </cell>
          <cell r="B878" t="str">
            <v>000117-1188-46</v>
          </cell>
          <cell r="C878" t="str">
            <v xml:space="preserve">  PME Capital, SA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 t="str">
            <v>B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P878" t="str">
            <v>000117-1188-46</v>
          </cell>
          <cell r="Q878" t="str">
            <v xml:space="preserve">  PME capital, SA</v>
          </cell>
          <cell r="S878">
            <v>0</v>
          </cell>
        </row>
        <row r="879">
          <cell r="A879">
            <v>106</v>
          </cell>
          <cell r="B879" t="str">
            <v>000117-1188-47</v>
          </cell>
          <cell r="C879" t="str">
            <v xml:space="preserve">  Viveiros São Jorge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I879" t="str">
            <v>B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P879" t="str">
            <v>000117-1188-47</v>
          </cell>
          <cell r="Q879" t="str">
            <v xml:space="preserve">  Viveiros São Jorge</v>
          </cell>
          <cell r="R879">
            <v>0</v>
          </cell>
          <cell r="S879">
            <v>0</v>
          </cell>
        </row>
        <row r="880">
          <cell r="A880">
            <v>108</v>
          </cell>
          <cell r="B880" t="str">
            <v>100099-1188-02</v>
          </cell>
          <cell r="C880" t="str">
            <v xml:space="preserve">  CGD - Banco Depositário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I880" t="str">
            <v>B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P880" t="str">
            <v>100099-1188-02</v>
          </cell>
          <cell r="Q880" t="str">
            <v xml:space="preserve">  CGD - Banco Depositário</v>
          </cell>
          <cell r="R880">
            <v>0</v>
          </cell>
          <cell r="S880">
            <v>0</v>
          </cell>
        </row>
        <row r="881">
          <cell r="A881">
            <v>109</v>
          </cell>
          <cell r="B881" t="str">
            <v>100107-1188-01</v>
          </cell>
          <cell r="C881" t="str">
            <v xml:space="preserve">  Caixa Geral Depósitos - 5 de Outubro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I881" t="str">
            <v>B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P881" t="str">
            <v>100107-1188-01</v>
          </cell>
          <cell r="Q881" t="str">
            <v xml:space="preserve">  Caixa Geral Depósitos - 5 de Outubro</v>
          </cell>
          <cell r="S881">
            <v>0</v>
          </cell>
        </row>
        <row r="882">
          <cell r="A882">
            <v>111</v>
          </cell>
          <cell r="B882" t="str">
            <v>000117-1188-06</v>
          </cell>
          <cell r="C882" t="str">
            <v xml:space="preserve">  Dra Lurdes Campos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I882" t="str">
            <v>B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P882" t="str">
            <v>000117-1188-06</v>
          </cell>
          <cell r="Q882" t="str">
            <v xml:space="preserve">  Dra Lurdes Campos</v>
          </cell>
          <cell r="S882">
            <v>0</v>
          </cell>
        </row>
        <row r="883">
          <cell r="A883">
            <v>112</v>
          </cell>
          <cell r="B883" t="str">
            <v>000117-1188-26</v>
          </cell>
          <cell r="C883" t="str">
            <v xml:space="preserve">  Texto Arte, Lda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I883" t="str">
            <v>B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P883" t="str">
            <v>000117-1188-26</v>
          </cell>
          <cell r="Q883" t="str">
            <v xml:space="preserve">  Texto Arte, Lda</v>
          </cell>
          <cell r="S883">
            <v>0</v>
          </cell>
        </row>
        <row r="884">
          <cell r="A884">
            <v>115</v>
          </cell>
          <cell r="B884" t="str">
            <v>000117-1188-07</v>
          </cell>
          <cell r="C884" t="str">
            <v xml:space="preserve">  Dr. Lino M. Paiva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I884" t="str">
            <v>B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P884" t="str">
            <v>000117-1188-07</v>
          </cell>
          <cell r="Q884" t="str">
            <v xml:space="preserve">  Dr. Lino M. Paiva</v>
          </cell>
          <cell r="S884">
            <v>0</v>
          </cell>
        </row>
        <row r="885">
          <cell r="A885">
            <v>116</v>
          </cell>
          <cell r="B885" t="str">
            <v>000117-1188-53</v>
          </cell>
          <cell r="C885" t="str">
            <v xml:space="preserve">  Transportes Topázio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I885" t="str">
            <v>B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P885" t="str">
            <v>000117-1188-53</v>
          </cell>
          <cell r="Q885" t="str">
            <v xml:space="preserve">  Transportes Topázio</v>
          </cell>
          <cell r="S885">
            <v>0</v>
          </cell>
        </row>
        <row r="886">
          <cell r="A886">
            <v>117</v>
          </cell>
          <cell r="B886" t="str">
            <v>119768-1188-01</v>
          </cell>
          <cell r="C886" t="str">
            <v xml:space="preserve">  Papelaria Universal, Lda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I886" t="str">
            <v>B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P886" t="str">
            <v>119768-1188-01</v>
          </cell>
          <cell r="Q886" t="str">
            <v xml:space="preserve">  Papelaria Universal, Lda</v>
          </cell>
          <cell r="R886">
            <v>0</v>
          </cell>
          <cell r="S886">
            <v>0</v>
          </cell>
        </row>
        <row r="887">
          <cell r="A887">
            <v>118</v>
          </cell>
          <cell r="B887" t="str">
            <v>000117-1188-28</v>
          </cell>
          <cell r="C887" t="str">
            <v xml:space="preserve">  Lusofónica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I887" t="str">
            <v>B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P887" t="str">
            <v>000117-1188-28</v>
          </cell>
          <cell r="Q887" t="str">
            <v xml:space="preserve">  Lusofónica</v>
          </cell>
          <cell r="R887">
            <v>0</v>
          </cell>
          <cell r="S887">
            <v>0</v>
          </cell>
        </row>
        <row r="888">
          <cell r="A888">
            <v>119</v>
          </cell>
          <cell r="B888" t="str">
            <v>000117-1188-54</v>
          </cell>
          <cell r="C888" t="str">
            <v xml:space="preserve">  Ag. Viagens Equador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I888" t="str">
            <v>B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P888" t="str">
            <v>000117-1188-54</v>
          </cell>
          <cell r="Q888" t="str">
            <v xml:space="preserve">  Ag. Viagens Equador</v>
          </cell>
          <cell r="S888">
            <v>0</v>
          </cell>
        </row>
        <row r="889">
          <cell r="A889">
            <v>120</v>
          </cell>
          <cell r="B889" t="str">
            <v>000117-1188-56</v>
          </cell>
          <cell r="C889" t="str">
            <v xml:space="preserve">  Serv. Sociais da CGD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I889" t="str">
            <v>B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P889" t="str">
            <v>000117-1188-56</v>
          </cell>
          <cell r="Q889" t="str">
            <v xml:space="preserve">  Serv. Sociais da CGD</v>
          </cell>
          <cell r="S889">
            <v>0</v>
          </cell>
        </row>
        <row r="890">
          <cell r="A890">
            <v>121</v>
          </cell>
          <cell r="B890" t="str">
            <v>000117-1188-52</v>
          </cell>
          <cell r="C890" t="str">
            <v xml:space="preserve">  Flores Romeira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I890" t="str">
            <v>B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P890" t="str">
            <v>000117-1188-52</v>
          </cell>
          <cell r="Q890" t="str">
            <v xml:space="preserve">  Flores Romeira</v>
          </cell>
          <cell r="S890">
            <v>0</v>
          </cell>
        </row>
        <row r="891">
          <cell r="A891">
            <v>122</v>
          </cell>
          <cell r="B891" t="str">
            <v>000117-1188-16</v>
          </cell>
          <cell r="C891" t="str">
            <v xml:space="preserve">  Tecnidata, SA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I891" t="str">
            <v>B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P891" t="str">
            <v>000117-1188-16</v>
          </cell>
          <cell r="Q891" t="str">
            <v xml:space="preserve">  Tecnidata, SA</v>
          </cell>
          <cell r="S891">
            <v>0</v>
          </cell>
        </row>
        <row r="892">
          <cell r="A892">
            <v>123</v>
          </cell>
          <cell r="B892" t="str">
            <v>000117-1188-49</v>
          </cell>
          <cell r="C892" t="str">
            <v xml:space="preserve">  Space - Agência de Viagens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I892" t="str">
            <v>B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P892" t="str">
            <v>000117-1188-49</v>
          </cell>
          <cell r="Q892" t="str">
            <v xml:space="preserve">  Space - Agência de Viagens</v>
          </cell>
          <cell r="S892">
            <v>0</v>
          </cell>
        </row>
        <row r="893">
          <cell r="A893">
            <v>124</v>
          </cell>
          <cell r="B893" t="str">
            <v>000117-1188-59</v>
          </cell>
          <cell r="C893" t="str">
            <v xml:space="preserve">  Moore Steph SROC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I893" t="str">
            <v>B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P893" t="str">
            <v>000117-1188-59</v>
          </cell>
          <cell r="Q893" t="str">
            <v xml:space="preserve">  Moore Steph SROC</v>
          </cell>
          <cell r="S893">
            <v>0</v>
          </cell>
        </row>
        <row r="894">
          <cell r="A894">
            <v>125</v>
          </cell>
          <cell r="B894" t="str">
            <v>000117-1188-57</v>
          </cell>
          <cell r="C894" t="str">
            <v xml:space="preserve">  Miguel Gonçalves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I894" t="str">
            <v>B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P894" t="str">
            <v>000117-1188-57</v>
          </cell>
          <cell r="Q894" t="str">
            <v xml:space="preserve">  Miguel Gonçalves</v>
          </cell>
          <cell r="S894">
            <v>0</v>
          </cell>
        </row>
        <row r="895">
          <cell r="A895">
            <v>126</v>
          </cell>
          <cell r="B895" t="str">
            <v>000117-1188-55</v>
          </cell>
          <cell r="C895" t="str">
            <v xml:space="preserve">  Agência Viagens Abreu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I895" t="str">
            <v>B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P895" t="str">
            <v>000117-1188-55</v>
          </cell>
          <cell r="Q895" t="str">
            <v xml:space="preserve">  Agência Viagens Abreu</v>
          </cell>
          <cell r="S895">
            <v>0</v>
          </cell>
        </row>
        <row r="896">
          <cell r="A896">
            <v>127</v>
          </cell>
          <cell r="B896" t="str">
            <v>000117-1188-58</v>
          </cell>
          <cell r="C896" t="str">
            <v xml:space="preserve">  Dr. Silva Neves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I896" t="str">
            <v>B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P896" t="str">
            <v>000117-1188-58</v>
          </cell>
          <cell r="Q896" t="str">
            <v xml:space="preserve">  Dr. Silva Neves</v>
          </cell>
          <cell r="S896">
            <v>0</v>
          </cell>
        </row>
        <row r="897">
          <cell r="A897">
            <v>129</v>
          </cell>
          <cell r="B897" t="str">
            <v>000117-1188-64</v>
          </cell>
          <cell r="C897" t="str">
            <v xml:space="preserve">  Dr. Gomes Almeida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I897" t="str">
            <v>B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P897" t="str">
            <v>000117-1188-64</v>
          </cell>
          <cell r="Q897" t="str">
            <v xml:space="preserve">  Dr. Gomes Almeida</v>
          </cell>
          <cell r="S897">
            <v>0</v>
          </cell>
        </row>
        <row r="898">
          <cell r="A898">
            <v>130</v>
          </cell>
          <cell r="B898" t="str">
            <v>000117-1188-63</v>
          </cell>
          <cell r="C898" t="str">
            <v xml:space="preserve">  Comissão Mercado Valores Mobiliários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 t="str">
            <v>B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P898" t="str">
            <v>000117-1188-63</v>
          </cell>
          <cell r="Q898" t="str">
            <v xml:space="preserve">  Comissão Mercado Valores Mobiliários</v>
          </cell>
          <cell r="R898">
            <v>0</v>
          </cell>
          <cell r="S898">
            <v>0</v>
          </cell>
        </row>
        <row r="899">
          <cell r="A899">
            <v>131</v>
          </cell>
          <cell r="B899" t="str">
            <v>109850-1188-01</v>
          </cell>
          <cell r="C899" t="str">
            <v xml:space="preserve">  Imoleasing, SA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I899" t="str">
            <v>B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P899" t="str">
            <v>109850-1188-01</v>
          </cell>
          <cell r="Q899" t="str">
            <v xml:space="preserve">  Imoleasing, SA</v>
          </cell>
          <cell r="R899">
            <v>0</v>
          </cell>
          <cell r="S899">
            <v>0</v>
          </cell>
        </row>
        <row r="900">
          <cell r="A900">
            <v>132</v>
          </cell>
          <cell r="B900" t="str">
            <v>000117-1188-66</v>
          </cell>
          <cell r="C900" t="str">
            <v xml:space="preserve">  Elvira Sapata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I900" t="str">
            <v>B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</row>
        <row r="901">
          <cell r="A901">
            <v>135</v>
          </cell>
          <cell r="B901">
            <v>0</v>
          </cell>
          <cell r="C901" t="str">
            <v>Não residentes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I901" t="str">
            <v>B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P901">
            <v>0</v>
          </cell>
          <cell r="Q901" t="str">
            <v>Não residentes</v>
          </cell>
          <cell r="R901">
            <v>0</v>
          </cell>
          <cell r="S901">
            <v>0</v>
          </cell>
        </row>
        <row r="902">
          <cell r="A902">
            <v>136</v>
          </cell>
          <cell r="B902" t="str">
            <v>000117-1189-01</v>
          </cell>
          <cell r="C902" t="str">
            <v xml:space="preserve">  EVCA      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I902" t="str">
            <v>B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P902" t="str">
            <v>000117-1189-01</v>
          </cell>
          <cell r="Q902" t="str">
            <v xml:space="preserve">  EVCA      </v>
          </cell>
          <cell r="R902">
            <v>0</v>
          </cell>
          <cell r="S902">
            <v>0</v>
          </cell>
        </row>
        <row r="903">
          <cell r="A903">
            <v>137</v>
          </cell>
          <cell r="B903" t="str">
            <v>000117-1189-02</v>
          </cell>
          <cell r="C903" t="str">
            <v xml:space="preserve">  Microsoft (Irlanda)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I903" t="str">
            <v>B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A904">
            <v>138</v>
          </cell>
          <cell r="B904">
            <v>222</v>
          </cell>
          <cell r="C904" t="str">
            <v>Fornecedorestítulos a pagar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I904" t="str">
            <v>B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P904">
            <v>222</v>
          </cell>
          <cell r="Q904" t="str">
            <v>Fornecedorestítulos a pagar</v>
          </cell>
          <cell r="S904">
            <v>0</v>
          </cell>
        </row>
        <row r="905">
          <cell r="A905">
            <v>139</v>
          </cell>
          <cell r="B905">
            <v>228</v>
          </cell>
          <cell r="C905" t="str">
            <v>Fornecedores Facturas em recepção e conferência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I905" t="str">
            <v>B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P905">
            <v>228</v>
          </cell>
          <cell r="Q905" t="str">
            <v>Fornecedores Facturas em recepção e conferência</v>
          </cell>
          <cell r="S905">
            <v>0</v>
          </cell>
        </row>
        <row r="906">
          <cell r="A906">
            <v>140</v>
          </cell>
          <cell r="B906">
            <v>229</v>
          </cell>
          <cell r="C906" t="str">
            <v>Adiantamentos a fornecedores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I906" t="str">
            <v>B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P906">
            <v>229</v>
          </cell>
          <cell r="Q906" t="str">
            <v>Adiantamentos a fornecedores</v>
          </cell>
          <cell r="S906">
            <v>0</v>
          </cell>
        </row>
        <row r="907">
          <cell r="A907">
            <v>141</v>
          </cell>
          <cell r="B907">
            <v>23</v>
          </cell>
          <cell r="C907" t="str">
            <v>Empréstimos obtidos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I907" t="str">
            <v>B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P907">
            <v>23</v>
          </cell>
          <cell r="Q907" t="str">
            <v>Empréstimos obtidos</v>
          </cell>
          <cell r="S907">
            <v>0</v>
          </cell>
        </row>
        <row r="908">
          <cell r="A908">
            <v>142</v>
          </cell>
          <cell r="B908">
            <v>231</v>
          </cell>
          <cell r="C908" t="str">
            <v>Empréstimos bancários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I908" t="str">
            <v>B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P908">
            <v>231</v>
          </cell>
          <cell r="Q908" t="str">
            <v>Empréstimos bancários</v>
          </cell>
          <cell r="S908">
            <v>0</v>
          </cell>
        </row>
        <row r="909">
          <cell r="A909">
            <v>143</v>
          </cell>
          <cell r="B909">
            <v>232</v>
          </cell>
          <cell r="C909" t="str">
            <v>Empréstimos por obrigações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I909" t="str">
            <v>B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P909">
            <v>232</v>
          </cell>
          <cell r="Q909" t="str">
            <v>Empréstimos por obrigações</v>
          </cell>
          <cell r="S909">
            <v>0</v>
          </cell>
        </row>
        <row r="910">
          <cell r="A910">
            <v>144</v>
          </cell>
          <cell r="B910">
            <v>2321</v>
          </cell>
          <cell r="C910" t="str">
            <v>Convertíveis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I910" t="str">
            <v>B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P910">
            <v>2321</v>
          </cell>
          <cell r="Q910" t="str">
            <v>Convertíveis</v>
          </cell>
          <cell r="S910">
            <v>0</v>
          </cell>
        </row>
        <row r="911">
          <cell r="A911">
            <v>145</v>
          </cell>
          <cell r="B911">
            <v>2322</v>
          </cell>
          <cell r="C911" t="str">
            <v>Não convertíveis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I911" t="str">
            <v>B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P911">
            <v>2322</v>
          </cell>
          <cell r="Q911" t="str">
            <v>Não convertíveis</v>
          </cell>
          <cell r="S911">
            <v>0</v>
          </cell>
        </row>
        <row r="912">
          <cell r="A912">
            <v>146</v>
          </cell>
          <cell r="B912">
            <v>233</v>
          </cell>
          <cell r="C912" t="str">
            <v>Empréstimos por títulos de participação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I912" t="str">
            <v>B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P912">
            <v>233</v>
          </cell>
          <cell r="Q912" t="str">
            <v>Empréstimos por títulos de participação</v>
          </cell>
          <cell r="S912">
            <v>0</v>
          </cell>
        </row>
        <row r="913">
          <cell r="A913">
            <v>147</v>
          </cell>
          <cell r="B913">
            <v>239</v>
          </cell>
          <cell r="C913" t="str">
            <v>Outros empréstimos obtidos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I913" t="str">
            <v>B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P913">
            <v>239</v>
          </cell>
          <cell r="Q913" t="str">
            <v>Outros empréstimos obtidos</v>
          </cell>
          <cell r="S913">
            <v>0</v>
          </cell>
        </row>
        <row r="914">
          <cell r="A914">
            <v>151</v>
          </cell>
          <cell r="B914" t="str">
            <v>000117-0616-01</v>
          </cell>
          <cell r="C914" t="str">
            <v xml:space="preserve">  Pagamento Especial por Conta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I914" t="str">
            <v>B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P914" t="str">
            <v>000117-0616-01</v>
          </cell>
          <cell r="Q914" t="str">
            <v xml:space="preserve">  Pagamento Especial por Conta</v>
          </cell>
          <cell r="R914">
            <v>0</v>
          </cell>
          <cell r="S914">
            <v>0</v>
          </cell>
        </row>
        <row r="915">
          <cell r="A915">
            <v>154</v>
          </cell>
          <cell r="B915" t="str">
            <v>000117-3022-01</v>
          </cell>
          <cell r="C915" t="str">
            <v xml:space="preserve">  Pagamento Especial por Conta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I915" t="str">
            <v>B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P915" t="str">
            <v>000117-3022-01</v>
          </cell>
          <cell r="Q915" t="str">
            <v xml:space="preserve">  Pagamento Especial por Conta</v>
          </cell>
          <cell r="S915">
            <v>0</v>
          </cell>
        </row>
        <row r="916">
          <cell r="A916">
            <v>156</v>
          </cell>
          <cell r="B916" t="str">
            <v>000117-3022-02</v>
          </cell>
          <cell r="C916" t="str">
            <v xml:space="preserve">  Retenção IRC - Certificados Depósito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I916" t="str">
            <v>B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P916" t="str">
            <v>000117-3022-02</v>
          </cell>
          <cell r="Q916" t="str">
            <v xml:space="preserve">  Retenção IRC - Certificados Depósito</v>
          </cell>
          <cell r="S916">
            <v>0</v>
          </cell>
        </row>
        <row r="917">
          <cell r="A917">
            <v>160</v>
          </cell>
          <cell r="B917" t="str">
            <v>000117-3022-07</v>
          </cell>
          <cell r="C917" t="str">
            <v xml:space="preserve">  Retenção IRC - Juros Out. Cred. Venc.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I917" t="str">
            <v>B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P917" t="str">
            <v>000117-3022-07</v>
          </cell>
          <cell r="Q917" t="str">
            <v xml:space="preserve">  Retenção IRC - Juros Out. Cred. Venc.</v>
          </cell>
          <cell r="S917">
            <v>0</v>
          </cell>
        </row>
        <row r="918">
          <cell r="A918">
            <v>161</v>
          </cell>
          <cell r="B918" t="str">
            <v>100107-3022-01</v>
          </cell>
          <cell r="C918" t="str">
            <v xml:space="preserve">  Retenção IRC - Juros Dep. à Ordem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 t="str">
            <v>B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P918" t="str">
            <v>100107-3022-01</v>
          </cell>
          <cell r="Q918" t="str">
            <v xml:space="preserve">  Retenção IRC - Juros Dep. à Ordem</v>
          </cell>
          <cell r="S918">
            <v>0</v>
          </cell>
        </row>
        <row r="919">
          <cell r="A919">
            <v>163</v>
          </cell>
          <cell r="B919" t="str">
            <v>000117-3022-10</v>
          </cell>
          <cell r="C919" t="str">
            <v xml:space="preserve">  Estimativa de Tributação Autónoma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I919" t="str">
            <v>B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P919" t="str">
            <v>000117-3022-10</v>
          </cell>
          <cell r="Q919" t="str">
            <v xml:space="preserve">  Estimativa de Tributação Autónoma</v>
          </cell>
          <cell r="S919">
            <v>0</v>
          </cell>
        </row>
        <row r="920">
          <cell r="A920">
            <v>166</v>
          </cell>
          <cell r="B920">
            <v>0</v>
          </cell>
          <cell r="C920" t="str">
            <v>IRC a Pagar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I920" t="str">
            <v>B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P920">
            <v>0</v>
          </cell>
          <cell r="Q920" t="str">
            <v>IRC a Pagar</v>
          </cell>
          <cell r="R920">
            <v>0</v>
          </cell>
          <cell r="S920">
            <v>0</v>
          </cell>
        </row>
        <row r="921">
          <cell r="A921">
            <v>167</v>
          </cell>
          <cell r="B921" t="str">
            <v>000117-1264-01</v>
          </cell>
          <cell r="C921" t="str">
            <v xml:space="preserve">  IRC a Pagar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I921" t="str">
            <v>B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P921" t="str">
            <v>000117-1264-01</v>
          </cell>
          <cell r="Q921" t="str">
            <v xml:space="preserve">  IRC a Pagar</v>
          </cell>
          <cell r="R921">
            <v>0</v>
          </cell>
          <cell r="S921">
            <v>0</v>
          </cell>
        </row>
        <row r="922">
          <cell r="A922">
            <v>174</v>
          </cell>
          <cell r="B922" t="str">
            <v>000117-1269-07</v>
          </cell>
          <cell r="C922" t="str">
            <v xml:space="preserve">  Pré Reforma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I922" t="str">
            <v>B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P922" t="str">
            <v>000117-1269-07</v>
          </cell>
          <cell r="Q922" t="str">
            <v xml:space="preserve">  Pré Reforma</v>
          </cell>
          <cell r="S922">
            <v>0</v>
          </cell>
        </row>
        <row r="923">
          <cell r="A923">
            <v>177</v>
          </cell>
          <cell r="B923">
            <v>2423</v>
          </cell>
          <cell r="C923" t="str">
            <v>Capitais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I923" t="str">
            <v>B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P923">
            <v>2423</v>
          </cell>
          <cell r="Q923" t="str">
            <v>capitalis</v>
          </cell>
          <cell r="S923">
            <v>0</v>
          </cell>
        </row>
        <row r="924">
          <cell r="A924">
            <v>178</v>
          </cell>
          <cell r="B924">
            <v>2424</v>
          </cell>
          <cell r="C924" t="str">
            <v>Prediais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I924" t="str">
            <v>B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2424</v>
          </cell>
          <cell r="Q924" t="str">
            <v>Prediais</v>
          </cell>
          <cell r="R924">
            <v>0</v>
          </cell>
          <cell r="S924">
            <v>0</v>
          </cell>
        </row>
        <row r="925">
          <cell r="A925">
            <v>179</v>
          </cell>
          <cell r="B925" t="str">
            <v>000117-1272-01</v>
          </cell>
          <cell r="C925" t="str">
            <v xml:space="preserve">  Sobre Rendimentos Prediais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I925" t="str">
            <v>B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P925" t="str">
            <v>000117-1272-01</v>
          </cell>
          <cell r="Q925" t="str">
            <v xml:space="preserve">  Sobre Rendimentos Prediais</v>
          </cell>
          <cell r="R925">
            <v>0</v>
          </cell>
          <cell r="S925">
            <v>0</v>
          </cell>
        </row>
        <row r="926">
          <cell r="A926">
            <v>180</v>
          </cell>
          <cell r="B926">
            <v>2429</v>
          </cell>
          <cell r="C926" t="str">
            <v>Sobre outros rendimentos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I926" t="str">
            <v>B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P926">
            <v>2429</v>
          </cell>
          <cell r="Q926" t="str">
            <v>Sobre outros rendimentos</v>
          </cell>
          <cell r="R926">
            <v>0</v>
          </cell>
          <cell r="S926">
            <v>0</v>
          </cell>
        </row>
        <row r="927">
          <cell r="A927">
            <v>181</v>
          </cell>
          <cell r="B927" t="str">
            <v>000117-1279-01</v>
          </cell>
          <cell r="C927" t="str">
            <v xml:space="preserve">  Retenções s/ pag. ao estrangeiro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I927" t="str">
            <v>B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P927" t="str">
            <v>000117-1279-01</v>
          </cell>
          <cell r="Q927" t="str">
            <v xml:space="preserve">  Retenções s/ pag. ao estrangeiro</v>
          </cell>
          <cell r="R927">
            <v>0</v>
          </cell>
          <cell r="S927">
            <v>0</v>
          </cell>
        </row>
        <row r="928">
          <cell r="A928">
            <v>182</v>
          </cell>
          <cell r="B928" t="str">
            <v>000158-1279-01</v>
          </cell>
          <cell r="C928" t="str">
            <v xml:space="preserve">  FIQ Grupo CGD - Caixa Capital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I928" t="str">
            <v>B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P928" t="str">
            <v>000158-1279-01</v>
          </cell>
          <cell r="Q928" t="str">
            <v xml:space="preserve">  FIQ Grupo CGD - Caixa capital</v>
          </cell>
          <cell r="S928">
            <v>0</v>
          </cell>
        </row>
        <row r="929">
          <cell r="A929">
            <v>184</v>
          </cell>
          <cell r="B929">
            <v>2431</v>
          </cell>
          <cell r="C929" t="str">
            <v>IVA Suportado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I929" t="str">
            <v>B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P929">
            <v>2431</v>
          </cell>
          <cell r="Q929" t="str">
            <v>IVA Suportado</v>
          </cell>
          <cell r="R929">
            <v>0</v>
          </cell>
          <cell r="S929">
            <v>0</v>
          </cell>
        </row>
        <row r="930">
          <cell r="A930">
            <v>185</v>
          </cell>
          <cell r="B930">
            <v>24311</v>
          </cell>
          <cell r="C930" t="str">
            <v>Existências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I930" t="str">
            <v>B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P930">
            <v>24311</v>
          </cell>
          <cell r="Q930" t="str">
            <v>Existências</v>
          </cell>
          <cell r="S930">
            <v>0</v>
          </cell>
        </row>
        <row r="931">
          <cell r="A931">
            <v>190</v>
          </cell>
          <cell r="B931">
            <v>24313</v>
          </cell>
          <cell r="C931" t="str">
            <v>Outros bens e serviços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I931" t="str">
            <v>B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P931">
            <v>24313</v>
          </cell>
          <cell r="Q931" t="str">
            <v>Outros bens e serviços</v>
          </cell>
          <cell r="R931">
            <v>0</v>
          </cell>
          <cell r="S931">
            <v>0</v>
          </cell>
        </row>
        <row r="932">
          <cell r="A932">
            <v>194</v>
          </cell>
          <cell r="B932" t="str">
            <v>000117-3026-04</v>
          </cell>
          <cell r="C932" t="str">
            <v xml:space="preserve">  05% - Out. Fornecimentos - IVA Ded.    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I932" t="str">
            <v>B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P932" t="str">
            <v>000117-3026-04</v>
          </cell>
          <cell r="Q932" t="str">
            <v xml:space="preserve">  05% - Out. Fornecimentos - IVA Ded.    </v>
          </cell>
          <cell r="S932">
            <v>0</v>
          </cell>
        </row>
        <row r="933">
          <cell r="A933">
            <v>195</v>
          </cell>
          <cell r="B933" t="str">
            <v>000117-3026-16</v>
          </cell>
          <cell r="C933" t="str">
            <v xml:space="preserve">  21% - Prej. Ex. Anteriores - IVA Ded.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I933" t="str">
            <v>B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P933" t="str">
            <v>000117-3026-16</v>
          </cell>
          <cell r="Q933" t="str">
            <v xml:space="preserve">  17% - Prej. Ex. Anteriores - IVA Ded.</v>
          </cell>
          <cell r="S933">
            <v>0</v>
          </cell>
        </row>
        <row r="934">
          <cell r="A934">
            <v>198</v>
          </cell>
          <cell r="B934" t="str">
            <v>000117-3026-22</v>
          </cell>
          <cell r="C934" t="str">
            <v xml:space="preserve">  21% - Material a Rep. - IVA Ded.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I934" t="str">
            <v>B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P934" t="str">
            <v>000117-3026-22</v>
          </cell>
          <cell r="Q934" t="str">
            <v xml:space="preserve">  17% - Material a Rep. - IVA Ded.</v>
          </cell>
          <cell r="S934">
            <v>0</v>
          </cell>
        </row>
        <row r="935">
          <cell r="A935">
            <v>202</v>
          </cell>
          <cell r="B935" t="str">
            <v>000117-3026-28</v>
          </cell>
          <cell r="C935" t="str">
            <v xml:space="preserve">  21% - Reparação Mobiliário - IVA Ded. 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I935" t="str">
            <v>B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P935" t="str">
            <v>000117-3026-28</v>
          </cell>
          <cell r="Q935" t="str">
            <v xml:space="preserve">  17% - Reparação Mobiliário - IVA Ded. </v>
          </cell>
          <cell r="R935">
            <v>0</v>
          </cell>
          <cell r="S935">
            <v>0</v>
          </cell>
        </row>
        <row r="936">
          <cell r="A936">
            <v>204</v>
          </cell>
          <cell r="B936" t="str">
            <v>000117-3026-36</v>
          </cell>
          <cell r="C936" t="str">
            <v xml:space="preserve">  21% - Desp. Manutenção - IVA Ded.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I936" t="str">
            <v>B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P936" t="str">
            <v>000117-3026-36</v>
          </cell>
          <cell r="Q936" t="str">
            <v xml:space="preserve">  17% - Desp. Manutenção - IVA Ded.</v>
          </cell>
          <cell r="S936">
            <v>0</v>
          </cell>
        </row>
        <row r="937">
          <cell r="A937">
            <v>206</v>
          </cell>
          <cell r="B937" t="str">
            <v>100099-3026-01</v>
          </cell>
          <cell r="C937" t="str">
            <v xml:space="preserve">  21% - Portes - IVA Ded.   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I937" t="str">
            <v>B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P937" t="str">
            <v>100099-3026-01</v>
          </cell>
          <cell r="Q937" t="str">
            <v xml:space="preserve">  17% - Portes - IVA Ded.   </v>
          </cell>
          <cell r="S937">
            <v>0</v>
          </cell>
        </row>
        <row r="938">
          <cell r="A938">
            <v>207</v>
          </cell>
          <cell r="B938" t="str">
            <v>100107-3026-01</v>
          </cell>
          <cell r="C938" t="str">
            <v xml:space="preserve">  21% - Outros - IVA Ded.   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 t="str">
            <v>B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P938" t="str">
            <v>100107-3026-01</v>
          </cell>
          <cell r="Q938" t="str">
            <v xml:space="preserve">  17% - Outros - IVA Ded.   </v>
          </cell>
          <cell r="S938">
            <v>0</v>
          </cell>
        </row>
        <row r="939">
          <cell r="A939">
            <v>208</v>
          </cell>
          <cell r="B939" t="str">
            <v>100107-3026-34</v>
          </cell>
          <cell r="C939" t="str">
            <v xml:space="preserve">  21% - Transf. Bancárias - IVA Ded. 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I939" t="str">
            <v>B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P939" t="str">
            <v>100107-3026-34</v>
          </cell>
          <cell r="Q939" t="str">
            <v xml:space="preserve">  17% - Transf. Bancárias - IVA Ded. </v>
          </cell>
          <cell r="S939">
            <v>0</v>
          </cell>
        </row>
        <row r="940">
          <cell r="A940">
            <v>210</v>
          </cell>
          <cell r="B940" t="str">
            <v>000117-3026-24</v>
          </cell>
          <cell r="C940" t="str">
            <v xml:space="preserve">  21% - Correio - IVA Ded.   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I940" t="str">
            <v>B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P940" t="str">
            <v>000117-3026-24</v>
          </cell>
          <cell r="Q940" t="str">
            <v xml:space="preserve">  17% - Correio - IVA Ded.   </v>
          </cell>
        </row>
        <row r="941">
          <cell r="A941">
            <v>211</v>
          </cell>
          <cell r="B941" t="str">
            <v>000117-3026-31</v>
          </cell>
          <cell r="C941" t="str">
            <v xml:space="preserve">  21% - Transp. Mat.e Equip. - IVA Ded.   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I941" t="str">
            <v>B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P941" t="str">
            <v>000117-3026-31</v>
          </cell>
          <cell r="Q941" t="str">
            <v xml:space="preserve">  17% - Transp. Mat.e Equip. - IVA Ded.   </v>
          </cell>
          <cell r="S941">
            <v>0</v>
          </cell>
        </row>
        <row r="942">
          <cell r="A942">
            <v>212</v>
          </cell>
          <cell r="B942" t="str">
            <v>000117-3026-43</v>
          </cell>
          <cell r="C942" t="str">
            <v xml:space="preserve">  21% - Outros Fornecimentos - IVA Ded.   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I942" t="str">
            <v>B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P942" t="str">
            <v>000117-3026-43</v>
          </cell>
          <cell r="Q942" t="str">
            <v xml:space="preserve">  17% - Outros Fornecimentos - IVA Ded.   </v>
          </cell>
        </row>
        <row r="943">
          <cell r="A943">
            <v>217</v>
          </cell>
          <cell r="B943" t="str">
            <v>000117-3026-46</v>
          </cell>
          <cell r="C943" t="str">
            <v xml:space="preserve">  21% - Aluguer Outro Equip. - IVA Ded.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I943" t="str">
            <v>B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P943" t="str">
            <v>000117-3026-46</v>
          </cell>
          <cell r="Q943" t="str">
            <v xml:space="preserve">  17% - Aluguer Outro Equip. - IVA Ded.</v>
          </cell>
          <cell r="S943">
            <v>0</v>
          </cell>
        </row>
        <row r="944">
          <cell r="A944">
            <v>218</v>
          </cell>
          <cell r="B944" t="str">
            <v>000117-3026-47</v>
          </cell>
          <cell r="C944" t="str">
            <v xml:space="preserve">  21% - Publicidade n/Obrig. - IVA Ded.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I944" t="str">
            <v>B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P944" t="str">
            <v>000117-3026-47</v>
          </cell>
          <cell r="Q944" t="str">
            <v xml:space="preserve">  17% - Publicidade n/Obrig. - IVA Ded.</v>
          </cell>
          <cell r="S944">
            <v>0</v>
          </cell>
        </row>
        <row r="945">
          <cell r="A945">
            <v>221</v>
          </cell>
          <cell r="B945" t="str">
            <v>000117-3026-37</v>
          </cell>
          <cell r="C945" t="str">
            <v xml:space="preserve">  21% - Outros Serviços - IVA Ded.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I945" t="str">
            <v>B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P945" t="str">
            <v>000117-3026-37</v>
          </cell>
          <cell r="Q945" t="str">
            <v xml:space="preserve">  17% - Outros Serviços - IVA Ded.</v>
          </cell>
        </row>
        <row r="946">
          <cell r="A946">
            <v>223</v>
          </cell>
          <cell r="B946" t="str">
            <v>000117-3026-40</v>
          </cell>
          <cell r="C946" t="str">
            <v xml:space="preserve">  21% - Cons. R. Outro Equip. - IVA Ded.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I946" t="str">
            <v>B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P946" t="str">
            <v>000117-3026-40</v>
          </cell>
          <cell r="Q946" t="str">
            <v xml:space="preserve">  17% - Cons. R. Outro Equip. - IVA Ded.</v>
          </cell>
          <cell r="S946">
            <v>0</v>
          </cell>
        </row>
        <row r="947">
          <cell r="A947">
            <v>224</v>
          </cell>
          <cell r="B947" t="str">
            <v>000158-3026-01</v>
          </cell>
          <cell r="C947" t="str">
            <v xml:space="preserve">  21% - Op. s/ Estrangeiro - IVA Ded.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I947" t="str">
            <v>B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P947" t="str">
            <v>000158-3026-01</v>
          </cell>
          <cell r="Q947" t="str">
            <v xml:space="preserve">  17% - Op. s/ Estrangeiro - IVA Ded.</v>
          </cell>
        </row>
        <row r="948">
          <cell r="A948">
            <v>225</v>
          </cell>
          <cell r="B948" t="str">
            <v>000117-3026-50</v>
          </cell>
          <cell r="C948" t="str">
            <v xml:space="preserve">  21% - Enc.formação Pessoal - IVA Ded.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I948" t="str">
            <v>B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P948" t="str">
            <v>000117-3026-50</v>
          </cell>
          <cell r="Q948" t="str">
            <v xml:space="preserve">  17% - Enc.formação Pessoal - IVA Ded.</v>
          </cell>
        </row>
        <row r="949">
          <cell r="A949">
            <v>226</v>
          </cell>
          <cell r="B949" t="str">
            <v>000117-3026-51</v>
          </cell>
          <cell r="C949" t="str">
            <v xml:space="preserve">  21% - Outros Serv. Espec.- IVA Ded.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I949" t="str">
            <v>B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P949" t="str">
            <v>000117-3026-50</v>
          </cell>
          <cell r="Q949" t="str">
            <v xml:space="preserve">  17% - Outros Serv. Espec.- IVA Ded.</v>
          </cell>
        </row>
        <row r="950">
          <cell r="A950">
            <v>229</v>
          </cell>
          <cell r="B950" t="str">
            <v>000117-3026-96</v>
          </cell>
          <cell r="C950" t="str">
            <v xml:space="preserve">  12% - Outr. Fornec. Terc. - IVA Ded.   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I950" t="str">
            <v>B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P950" t="str">
            <v>000117-3026-96</v>
          </cell>
          <cell r="Q950" t="str">
            <v xml:space="preserve">  12% - Outr. Fornec. Terc. - IVA Ded.   </v>
          </cell>
          <cell r="S950">
            <v>0</v>
          </cell>
        </row>
        <row r="951">
          <cell r="A951">
            <v>234</v>
          </cell>
          <cell r="B951">
            <v>2432</v>
          </cell>
          <cell r="C951" t="str">
            <v>IVA Dedutível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I951" t="str">
            <v>B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P951">
            <v>2432</v>
          </cell>
          <cell r="Q951" t="str">
            <v>IVA Dedutível</v>
          </cell>
          <cell r="S951">
            <v>0</v>
          </cell>
        </row>
        <row r="952">
          <cell r="A952">
            <v>235</v>
          </cell>
          <cell r="B952">
            <v>24321</v>
          </cell>
          <cell r="C952" t="str">
            <v>Existências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I952" t="str">
            <v>B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P952">
            <v>24321</v>
          </cell>
          <cell r="Q952" t="str">
            <v>Existências</v>
          </cell>
          <cell r="S952">
            <v>0</v>
          </cell>
        </row>
        <row r="953">
          <cell r="A953">
            <v>244</v>
          </cell>
          <cell r="B953">
            <v>2433</v>
          </cell>
          <cell r="C953" t="str">
            <v>IVA liquidado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I953" t="str">
            <v>B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P953">
            <v>2433</v>
          </cell>
          <cell r="Q953" t="str">
            <v>IVA iquidado</v>
          </cell>
          <cell r="R953">
            <v>1.4551915228366852E-11</v>
          </cell>
          <cell r="S953">
            <v>0</v>
          </cell>
        </row>
        <row r="954">
          <cell r="A954">
            <v>246</v>
          </cell>
          <cell r="B954" t="str">
            <v>114793-3030-01</v>
          </cell>
          <cell r="C954" t="str">
            <v xml:space="preserve">  21% - Prest. Serviço - IAPMEI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I954" t="str">
            <v>B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P954" t="str">
            <v>114793-3030-01</v>
          </cell>
          <cell r="Q954" t="str">
            <v xml:space="preserve">  17% - Prest. Serviço - IAPMEI</v>
          </cell>
          <cell r="S954">
            <v>0</v>
          </cell>
        </row>
        <row r="955">
          <cell r="A955">
            <v>248</v>
          </cell>
          <cell r="B955" t="str">
            <v>119917-3030-01</v>
          </cell>
          <cell r="C955" t="str">
            <v xml:space="preserve">  21% - Prest. Serviço - PP3E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I955" t="str">
            <v>B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P955" t="str">
            <v>119917-3030-01</v>
          </cell>
          <cell r="Q955" t="str">
            <v xml:space="preserve">  17% - Prest. Serviço - PP3E</v>
          </cell>
          <cell r="S955">
            <v>0</v>
          </cell>
        </row>
        <row r="956">
          <cell r="A956">
            <v>249</v>
          </cell>
          <cell r="B956" t="str">
            <v>119966-3030-01</v>
          </cell>
          <cell r="C956" t="str">
            <v xml:space="preserve">  21% - Prest. Serviço - C.P.Prado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I956" t="str">
            <v>B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P956" t="str">
            <v>119966-3030-01</v>
          </cell>
          <cell r="Q956" t="str">
            <v xml:space="preserve">  17% - Prest. Serviço - C.P.Prado</v>
          </cell>
          <cell r="S956">
            <v>0</v>
          </cell>
        </row>
        <row r="957">
          <cell r="A957">
            <v>252</v>
          </cell>
          <cell r="B957" t="str">
            <v>119677-3030-01</v>
          </cell>
          <cell r="C957" t="str">
            <v xml:space="preserve">  21% - Prest. Serviço - Ceramic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I957" t="str">
            <v>B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P957" t="str">
            <v>119677-3030-01</v>
          </cell>
          <cell r="Q957" t="str">
            <v xml:space="preserve">  17% - Prest. Serviço - Ceramic</v>
          </cell>
          <cell r="S957">
            <v>0</v>
          </cell>
        </row>
        <row r="958">
          <cell r="A958">
            <v>254</v>
          </cell>
          <cell r="B958" t="str">
            <v>120394-3030-01</v>
          </cell>
          <cell r="C958" t="str">
            <v xml:space="preserve">  21% - Prest. Serviço - Efacec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 t="str">
            <v>B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P958" t="str">
            <v>120394-3030-01</v>
          </cell>
          <cell r="Q958" t="str">
            <v xml:space="preserve">  17% - Prest. Serviço - Efacec</v>
          </cell>
          <cell r="S958">
            <v>0</v>
          </cell>
        </row>
        <row r="959">
          <cell r="A959">
            <v>256</v>
          </cell>
          <cell r="B959" t="str">
            <v>120600-3030-01</v>
          </cell>
          <cell r="C959" t="str">
            <v xml:space="preserve">  21% - Prest. Serviço - Tradingpor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I959" t="str">
            <v>B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P959" t="str">
            <v>120600-3030-01</v>
          </cell>
          <cell r="Q959" t="str">
            <v xml:space="preserve">  17% - Prest. Serviço - Tradingpor</v>
          </cell>
          <cell r="S959">
            <v>0</v>
          </cell>
        </row>
        <row r="960">
          <cell r="A960">
            <v>257</v>
          </cell>
          <cell r="B960" t="str">
            <v>120212-3030-01</v>
          </cell>
          <cell r="C960" t="str">
            <v xml:space="preserve">  21% - Prest. Serviço - Stab Vida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I960" t="str">
            <v>B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P960" t="str">
            <v>120212-3030-01</v>
          </cell>
          <cell r="Q960" t="str">
            <v xml:space="preserve">  17% - Prest. Serviço - Stab Vida</v>
          </cell>
          <cell r="S960">
            <v>0</v>
          </cell>
        </row>
        <row r="961">
          <cell r="A961">
            <v>261</v>
          </cell>
          <cell r="B961" t="str">
            <v>121269-3030-01</v>
          </cell>
          <cell r="C961" t="str">
            <v xml:space="preserve">  21% - Prest. Serviço - Sun Co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I961" t="str">
            <v>B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P961" t="str">
            <v>121269-3030-01</v>
          </cell>
          <cell r="Q961" t="str">
            <v xml:space="preserve">  17% - Prest. Serviço - Sun Co</v>
          </cell>
          <cell r="S961">
            <v>0</v>
          </cell>
        </row>
        <row r="962">
          <cell r="A962">
            <v>271</v>
          </cell>
          <cell r="B962" t="str">
            <v>000117-3030-98</v>
          </cell>
          <cell r="C962" t="str">
            <v xml:space="preserve">  21% - Prest. Serviço - Dev. Diversos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I962" t="str">
            <v>B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P962" t="str">
            <v>000117-3030-98</v>
          </cell>
          <cell r="Q962" t="str">
            <v xml:space="preserve">  17% - Prest. Serviço - Dev. Diversos</v>
          </cell>
          <cell r="S962">
            <v>0</v>
          </cell>
        </row>
        <row r="963">
          <cell r="A963">
            <v>273</v>
          </cell>
          <cell r="B963">
            <v>24332</v>
          </cell>
          <cell r="C963" t="str">
            <v>Autoconsumos e operações gratuitas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I963" t="str">
            <v>B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P963">
            <v>24332</v>
          </cell>
          <cell r="Q963" t="str">
            <v>Autoconsumos e operações gratuitas</v>
          </cell>
          <cell r="S963">
            <v>0</v>
          </cell>
        </row>
        <row r="964">
          <cell r="A964">
            <v>274</v>
          </cell>
          <cell r="B964">
            <v>2434</v>
          </cell>
          <cell r="C964" t="str">
            <v>IVA Reguarizações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I964" t="str">
            <v>B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2434</v>
          </cell>
          <cell r="Q964" t="str">
            <v>IVA Reguarizações</v>
          </cell>
          <cell r="S964">
            <v>0</v>
          </cell>
        </row>
        <row r="965">
          <cell r="A965">
            <v>275</v>
          </cell>
          <cell r="B965">
            <v>24341</v>
          </cell>
          <cell r="C965" t="str">
            <v>Mensais (ou trimestrais) a favor da empresa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I965" t="str">
            <v>B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24341</v>
          </cell>
          <cell r="Q965" t="str">
            <v>Mensais (ou trimestrais) a favor da empresa</v>
          </cell>
          <cell r="S965">
            <v>0</v>
          </cell>
        </row>
        <row r="966">
          <cell r="A966">
            <v>276</v>
          </cell>
          <cell r="B966">
            <v>24342</v>
          </cell>
          <cell r="C966" t="str">
            <v>Mensais (ou trimestrais) a favor do Estado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I966" t="str">
            <v>B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P966">
            <v>24342</v>
          </cell>
          <cell r="Q966" t="str">
            <v>Mensais (ou trimestrais) a favor do Estado</v>
          </cell>
          <cell r="S966">
            <v>0</v>
          </cell>
        </row>
        <row r="967">
          <cell r="A967">
            <v>280</v>
          </cell>
          <cell r="B967">
            <v>24344</v>
          </cell>
          <cell r="C967" t="str">
            <v>Anuais por variações dos pro rata definitivos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I967" t="str">
            <v>B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P967">
            <v>24344</v>
          </cell>
          <cell r="Q967" t="str">
            <v>Anuais por variações dos pro rata definitivos</v>
          </cell>
          <cell r="S967">
            <v>0</v>
          </cell>
        </row>
        <row r="968">
          <cell r="A968">
            <v>281</v>
          </cell>
          <cell r="B968">
            <v>24345</v>
          </cell>
          <cell r="C968" t="str">
            <v>Outras reguarizações anuais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I968" t="str">
            <v>B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P968">
            <v>24345</v>
          </cell>
          <cell r="Q968" t="str">
            <v>Outras reguarizações anuais</v>
          </cell>
          <cell r="S968">
            <v>0</v>
          </cell>
        </row>
        <row r="969">
          <cell r="A969">
            <v>282</v>
          </cell>
          <cell r="B969">
            <v>2435</v>
          </cell>
          <cell r="C969" t="str">
            <v>IVA Apuramento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I969" t="str">
            <v>B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P969">
            <v>2435</v>
          </cell>
          <cell r="Q969" t="str">
            <v>IVA Apuramento</v>
          </cell>
          <cell r="S969">
            <v>0</v>
          </cell>
        </row>
        <row r="970">
          <cell r="A970">
            <v>285</v>
          </cell>
          <cell r="B970">
            <v>2437</v>
          </cell>
          <cell r="C970" t="str">
            <v>IVA a recuperar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I970" t="str">
            <v>B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P970">
            <v>2437</v>
          </cell>
          <cell r="Q970" t="str">
            <v>IVA a recuperar</v>
          </cell>
          <cell r="S970">
            <v>0</v>
          </cell>
        </row>
        <row r="971">
          <cell r="A971">
            <v>286</v>
          </cell>
          <cell r="B971">
            <v>2438</v>
          </cell>
          <cell r="C971" t="str">
            <v>IVA Reembosos pedidos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I971" t="str">
            <v>B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P971">
            <v>2438</v>
          </cell>
          <cell r="Q971" t="str">
            <v>IVA Reembosos pedidos</v>
          </cell>
          <cell r="S971">
            <v>0</v>
          </cell>
        </row>
        <row r="972">
          <cell r="A972">
            <v>287</v>
          </cell>
          <cell r="B972">
            <v>2439</v>
          </cell>
          <cell r="C972" t="str">
            <v>IVA iquidações oficiosas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I972" t="str">
            <v>B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P972">
            <v>2439</v>
          </cell>
          <cell r="Q972" t="str">
            <v>IVA iquidações oficiosas</v>
          </cell>
          <cell r="S972">
            <v>0</v>
          </cell>
        </row>
        <row r="973">
          <cell r="A973">
            <v>290</v>
          </cell>
          <cell r="B973">
            <v>0</v>
          </cell>
          <cell r="C973" t="str">
            <v>Do selo - Juros e comissões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I973" t="str">
            <v>B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P973">
            <v>0</v>
          </cell>
          <cell r="Q973" t="str">
            <v>Do selo - Juros e comissões</v>
          </cell>
          <cell r="S973">
            <v>0</v>
          </cell>
        </row>
        <row r="974">
          <cell r="A974">
            <v>292</v>
          </cell>
          <cell r="B974" t="str">
            <v>000117-1277-01</v>
          </cell>
          <cell r="C974" t="str">
            <v xml:space="preserve">  Garantias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I974" t="str">
            <v>B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</row>
        <row r="975">
          <cell r="A975">
            <v>296</v>
          </cell>
          <cell r="B975">
            <v>246</v>
          </cell>
          <cell r="C975" t="str">
            <v>Tributos das autarquias Locais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I975" t="str">
            <v>B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P975">
            <v>246</v>
          </cell>
          <cell r="Q975" t="str">
            <v>Tributos das autarquias Locais</v>
          </cell>
          <cell r="S975">
            <v>0</v>
          </cell>
        </row>
        <row r="976">
          <cell r="A976">
            <v>297</v>
          </cell>
          <cell r="B976">
            <v>249</v>
          </cell>
          <cell r="C976" t="str">
            <v>Outras tributações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I976" t="str">
            <v>B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P976">
            <v>249</v>
          </cell>
          <cell r="Q976" t="str">
            <v>Outras tributações</v>
          </cell>
          <cell r="S976">
            <v>0</v>
          </cell>
        </row>
        <row r="977">
          <cell r="A977">
            <v>298</v>
          </cell>
          <cell r="B977">
            <v>25</v>
          </cell>
          <cell r="C977" t="str">
            <v>Accionistas (sócios)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I977" t="str">
            <v>B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P977">
            <v>25</v>
          </cell>
          <cell r="Q977" t="str">
            <v>Accionistas (sócios)</v>
          </cell>
          <cell r="R977">
            <v>0</v>
          </cell>
          <cell r="S977">
            <v>0</v>
          </cell>
        </row>
        <row r="978">
          <cell r="A978">
            <v>299</v>
          </cell>
          <cell r="B978">
            <v>251</v>
          </cell>
          <cell r="C978" t="str">
            <v>Estado e outros entes púbicos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 t="str">
            <v>B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P978">
            <v>251</v>
          </cell>
          <cell r="Q978" t="str">
            <v>Estado e outros entes púbicos</v>
          </cell>
          <cell r="S978">
            <v>0</v>
          </cell>
        </row>
        <row r="979">
          <cell r="A979">
            <v>300</v>
          </cell>
          <cell r="B979">
            <v>2511</v>
          </cell>
          <cell r="C979" t="str">
            <v>Empréstimos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I979" t="str">
            <v>B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P979">
            <v>2511</v>
          </cell>
          <cell r="Q979" t="str">
            <v>Empréstimos</v>
          </cell>
          <cell r="S979">
            <v>0</v>
          </cell>
        </row>
        <row r="980">
          <cell r="A980">
            <v>301</v>
          </cell>
          <cell r="B980">
            <v>2512</v>
          </cell>
          <cell r="C980" t="str">
            <v>Adiantamentos por conta de Lucros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I980" t="str">
            <v>B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P980">
            <v>2512</v>
          </cell>
          <cell r="Q980" t="str">
            <v>Adiantamentos por conta de Lucros</v>
          </cell>
          <cell r="S980">
            <v>0</v>
          </cell>
        </row>
        <row r="981">
          <cell r="A981">
            <v>302</v>
          </cell>
          <cell r="B981">
            <v>2513</v>
          </cell>
          <cell r="C981" t="str">
            <v>Resultados atribuídos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I981" t="str">
            <v>B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P981">
            <v>2513</v>
          </cell>
          <cell r="Q981" t="str">
            <v>Resultados atribuídos</v>
          </cell>
          <cell r="S981">
            <v>0</v>
          </cell>
        </row>
        <row r="982">
          <cell r="A982">
            <v>303</v>
          </cell>
          <cell r="B982">
            <v>2514</v>
          </cell>
          <cell r="C982" t="str">
            <v>Lucros disponíveis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I982" t="str">
            <v>B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P982">
            <v>2514</v>
          </cell>
          <cell r="Q982" t="str">
            <v>Lucros disponíveis</v>
          </cell>
          <cell r="S982">
            <v>0</v>
          </cell>
        </row>
        <row r="983">
          <cell r="A983">
            <v>304</v>
          </cell>
          <cell r="B983">
            <v>2519</v>
          </cell>
          <cell r="C983" t="str">
            <v>Outras operações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I983" t="str">
            <v>B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P983">
            <v>2519</v>
          </cell>
          <cell r="Q983" t="str">
            <v>Outras operações</v>
          </cell>
          <cell r="S983">
            <v>0</v>
          </cell>
        </row>
        <row r="984">
          <cell r="A984">
            <v>305</v>
          </cell>
          <cell r="B984">
            <v>252</v>
          </cell>
          <cell r="C984" t="str">
            <v>Empresas interligadas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I984" t="str">
            <v>B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P984">
            <v>252</v>
          </cell>
          <cell r="Q984" t="str">
            <v>Empresas interligadas</v>
          </cell>
          <cell r="S984">
            <v>0</v>
          </cell>
        </row>
        <row r="985">
          <cell r="A985">
            <v>306</v>
          </cell>
          <cell r="B985">
            <v>2521</v>
          </cell>
          <cell r="C985" t="str">
            <v>Empréstimos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I985" t="str">
            <v>B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P985">
            <v>2521</v>
          </cell>
          <cell r="Q985" t="str">
            <v>Empréstimos</v>
          </cell>
          <cell r="S985">
            <v>0</v>
          </cell>
        </row>
        <row r="986">
          <cell r="A986">
            <v>307</v>
          </cell>
          <cell r="B986">
            <v>2522</v>
          </cell>
          <cell r="C986" t="str">
            <v>Adiantamentos por conta de Lucros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I986" t="str">
            <v>B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P986">
            <v>2522</v>
          </cell>
          <cell r="Q986" t="str">
            <v>Adiantamentos por conta de Lucros</v>
          </cell>
          <cell r="S986">
            <v>0</v>
          </cell>
        </row>
        <row r="987">
          <cell r="A987">
            <v>308</v>
          </cell>
          <cell r="B987">
            <v>2523</v>
          </cell>
          <cell r="C987" t="str">
            <v>Resultados atribuídos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I987" t="str">
            <v>B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P987">
            <v>2523</v>
          </cell>
          <cell r="Q987" t="str">
            <v>Resultados atribuídos</v>
          </cell>
          <cell r="S987">
            <v>0</v>
          </cell>
        </row>
        <row r="988">
          <cell r="A988">
            <v>309</v>
          </cell>
          <cell r="B988">
            <v>2524</v>
          </cell>
          <cell r="C988" t="str">
            <v>Lucros disponíveis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I988" t="str">
            <v>B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P988">
            <v>2524</v>
          </cell>
          <cell r="Q988" t="str">
            <v>Lucros disponíveis</v>
          </cell>
          <cell r="S988">
            <v>0</v>
          </cell>
        </row>
        <row r="989">
          <cell r="A989">
            <v>310</v>
          </cell>
          <cell r="B989">
            <v>2529</v>
          </cell>
          <cell r="C989" t="str">
            <v>Outras operações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I989" t="str">
            <v>B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P989">
            <v>2529</v>
          </cell>
          <cell r="Q989" t="str">
            <v>Outras operações</v>
          </cell>
          <cell r="S989">
            <v>0</v>
          </cell>
        </row>
        <row r="990">
          <cell r="A990">
            <v>311</v>
          </cell>
          <cell r="B990">
            <v>253</v>
          </cell>
          <cell r="C990" t="str">
            <v>Empresas Associadas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I990" t="str">
            <v>B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P990">
            <v>253</v>
          </cell>
          <cell r="Q990" t="str">
            <v>Empresas Associadas</v>
          </cell>
          <cell r="S990">
            <v>0</v>
          </cell>
        </row>
        <row r="991">
          <cell r="A991">
            <v>312</v>
          </cell>
          <cell r="B991">
            <v>2531</v>
          </cell>
          <cell r="C991" t="str">
            <v>Empréstimos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I991" t="str">
            <v>B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P991">
            <v>2531</v>
          </cell>
          <cell r="Q991" t="str">
            <v>Empréstimos</v>
          </cell>
          <cell r="S991">
            <v>0</v>
          </cell>
        </row>
        <row r="992">
          <cell r="A992">
            <v>313</v>
          </cell>
          <cell r="B992">
            <v>2532</v>
          </cell>
          <cell r="C992" t="str">
            <v>Adiantamentos por conta de Lucros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I992" t="str">
            <v>B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P992">
            <v>2532</v>
          </cell>
          <cell r="Q992" t="str">
            <v>Adiantamentos por conta de Lucros</v>
          </cell>
          <cell r="S992">
            <v>0</v>
          </cell>
        </row>
        <row r="993">
          <cell r="A993">
            <v>314</v>
          </cell>
          <cell r="B993">
            <v>2533</v>
          </cell>
          <cell r="C993" t="str">
            <v>Resultados atribuídos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I993" t="str">
            <v>B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P993">
            <v>2533</v>
          </cell>
          <cell r="Q993" t="str">
            <v>Resultados atribuídos</v>
          </cell>
          <cell r="S993">
            <v>0</v>
          </cell>
        </row>
        <row r="994">
          <cell r="A994">
            <v>315</v>
          </cell>
          <cell r="B994">
            <v>2534</v>
          </cell>
          <cell r="C994" t="str">
            <v>Lucros disponíveis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I994" t="str">
            <v>B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P994">
            <v>2534</v>
          </cell>
          <cell r="Q994" t="str">
            <v>Lucros disponíveis</v>
          </cell>
          <cell r="S994">
            <v>0</v>
          </cell>
        </row>
        <row r="995">
          <cell r="A995">
            <v>316</v>
          </cell>
          <cell r="B995">
            <v>2539</v>
          </cell>
          <cell r="C995" t="str">
            <v>Outras operações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I995" t="str">
            <v>B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P995">
            <v>2539</v>
          </cell>
          <cell r="Q995" t="str">
            <v>Outras operações</v>
          </cell>
          <cell r="S995">
            <v>0</v>
          </cell>
        </row>
        <row r="996">
          <cell r="A996">
            <v>317</v>
          </cell>
          <cell r="B996">
            <v>254</v>
          </cell>
          <cell r="C996" t="str">
            <v>Outras empresas participantes e participadas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I996" t="str">
            <v>B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P996">
            <v>254</v>
          </cell>
          <cell r="Q996" t="str">
            <v>Outras empresas participantes e participadas</v>
          </cell>
          <cell r="R996">
            <v>0</v>
          </cell>
          <cell r="S996">
            <v>0</v>
          </cell>
        </row>
        <row r="997">
          <cell r="A997">
            <v>318</v>
          </cell>
          <cell r="B997">
            <v>2541</v>
          </cell>
          <cell r="C997" t="str">
            <v>Empréstimos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I997" t="str">
            <v>B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P997">
            <v>2541</v>
          </cell>
          <cell r="Q997" t="str">
            <v>Empréstimos</v>
          </cell>
          <cell r="R997">
            <v>0</v>
          </cell>
          <cell r="S997">
            <v>0</v>
          </cell>
        </row>
        <row r="998">
          <cell r="A998">
            <v>319</v>
          </cell>
          <cell r="B998">
            <v>0</v>
          </cell>
          <cell r="C998" t="str">
            <v>Empréstimos de tesouraria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 t="str">
            <v>B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P998">
            <v>0</v>
          </cell>
          <cell r="Q998" t="str">
            <v>Empréstimos de tesouraria</v>
          </cell>
          <cell r="R998">
            <v>0</v>
          </cell>
          <cell r="S998">
            <v>0</v>
          </cell>
        </row>
        <row r="999">
          <cell r="A999">
            <v>320</v>
          </cell>
          <cell r="B999" t="str">
            <v>120196-0624-02</v>
          </cell>
          <cell r="C999" t="str">
            <v xml:space="preserve">  Sinalemp, Sinal. Empres., SA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I999" t="str">
            <v>B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P999" t="str">
            <v>120196-0624-02</v>
          </cell>
          <cell r="Q999" t="str">
            <v xml:space="preserve">  Sinalemp, Sinal. Empres., SA</v>
          </cell>
          <cell r="R999">
            <v>0</v>
          </cell>
          <cell r="S999">
            <v>0</v>
          </cell>
        </row>
        <row r="1000">
          <cell r="A1000">
            <v>321</v>
          </cell>
          <cell r="B1000">
            <v>2542</v>
          </cell>
          <cell r="C1000" t="str">
            <v>Adiantamentos por conta de Lucros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I1000" t="str">
            <v>B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P1000">
            <v>2542</v>
          </cell>
          <cell r="Q1000" t="str">
            <v>Adiantamentos por conta de Lucros</v>
          </cell>
          <cell r="S1000">
            <v>0</v>
          </cell>
        </row>
        <row r="1001">
          <cell r="A1001">
            <v>322</v>
          </cell>
          <cell r="B1001">
            <v>2543</v>
          </cell>
          <cell r="C1001" t="str">
            <v>Resultados atribuídos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I1001" t="str">
            <v>B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P1001">
            <v>2543</v>
          </cell>
          <cell r="Q1001" t="str">
            <v>Resultados atribuídos</v>
          </cell>
          <cell r="S1001">
            <v>0</v>
          </cell>
        </row>
        <row r="1002">
          <cell r="A1002">
            <v>323</v>
          </cell>
          <cell r="B1002">
            <v>2544</v>
          </cell>
          <cell r="C1002" t="str">
            <v>Lucros disponíveis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I1002" t="str">
            <v>B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P1002">
            <v>2544</v>
          </cell>
          <cell r="Q1002" t="str">
            <v>Lucros disponíveis</v>
          </cell>
          <cell r="S1002">
            <v>0</v>
          </cell>
        </row>
        <row r="1003">
          <cell r="A1003">
            <v>324</v>
          </cell>
          <cell r="B1003">
            <v>2549</v>
          </cell>
          <cell r="C1003" t="str">
            <v>Outras operações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I1003" t="str">
            <v>B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P1003">
            <v>2549</v>
          </cell>
          <cell r="Q1003" t="str">
            <v>Outras operações</v>
          </cell>
          <cell r="S1003">
            <v>0</v>
          </cell>
        </row>
        <row r="1004">
          <cell r="A1004">
            <v>325</v>
          </cell>
          <cell r="B1004">
            <v>255</v>
          </cell>
          <cell r="C1004" t="str">
            <v>(Restantes) accionistas (sócios)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I1004" t="str">
            <v>B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255</v>
          </cell>
          <cell r="Q1004" t="str">
            <v>(Restantes) accionistas (sócios)</v>
          </cell>
          <cell r="S1004">
            <v>0</v>
          </cell>
        </row>
        <row r="1005">
          <cell r="A1005">
            <v>326</v>
          </cell>
          <cell r="B1005">
            <v>2551</v>
          </cell>
          <cell r="C1005" t="str">
            <v>Empréstimos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I1005" t="str">
            <v>B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P1005">
            <v>2551</v>
          </cell>
          <cell r="Q1005" t="str">
            <v>Empréstimos</v>
          </cell>
          <cell r="S1005">
            <v>0</v>
          </cell>
        </row>
        <row r="1006">
          <cell r="A1006">
            <v>327</v>
          </cell>
          <cell r="B1006">
            <v>2552</v>
          </cell>
          <cell r="C1006" t="str">
            <v>Adiantamentos por conta de Lucros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I1006" t="str">
            <v>B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P1006">
            <v>2552</v>
          </cell>
          <cell r="Q1006" t="str">
            <v>Adiantamentos por conta de Lucros</v>
          </cell>
          <cell r="S1006">
            <v>0</v>
          </cell>
        </row>
        <row r="1007">
          <cell r="A1007">
            <v>328</v>
          </cell>
          <cell r="B1007">
            <v>2553</v>
          </cell>
          <cell r="C1007" t="str">
            <v>Resultados atribuídos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I1007" t="str">
            <v>B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P1007">
            <v>2553</v>
          </cell>
          <cell r="Q1007" t="str">
            <v>Resultados atribuídos</v>
          </cell>
          <cell r="S1007">
            <v>0</v>
          </cell>
        </row>
        <row r="1008">
          <cell r="A1008">
            <v>329</v>
          </cell>
          <cell r="B1008">
            <v>2554</v>
          </cell>
          <cell r="C1008" t="str">
            <v>Lucros disponíveis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I1008" t="str">
            <v>B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P1008">
            <v>2554</v>
          </cell>
          <cell r="Q1008" t="str">
            <v>Lucros disponíveis</v>
          </cell>
          <cell r="S1008">
            <v>0</v>
          </cell>
        </row>
        <row r="1009">
          <cell r="A1009">
            <v>330</v>
          </cell>
          <cell r="B1009">
            <v>2559</v>
          </cell>
          <cell r="C1009" t="str">
            <v>Outras operações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I1009" t="str">
            <v>B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P1009">
            <v>2559</v>
          </cell>
          <cell r="Q1009" t="str">
            <v>Outras operações</v>
          </cell>
          <cell r="S1009">
            <v>0</v>
          </cell>
        </row>
        <row r="1010">
          <cell r="A1010">
            <v>341</v>
          </cell>
          <cell r="B1010">
            <v>2612</v>
          </cell>
          <cell r="C1010" t="str">
            <v>Fornecedores de imobilizadoTít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I1010" t="str">
            <v>B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P1010">
            <v>2612</v>
          </cell>
          <cell r="Q1010" t="str">
            <v>Fornecedores de imobilizadoTít</v>
          </cell>
          <cell r="S1010">
            <v>0</v>
          </cell>
        </row>
        <row r="1011">
          <cell r="A1011">
            <v>342</v>
          </cell>
          <cell r="B1011">
            <v>2619</v>
          </cell>
          <cell r="C1011" t="str">
            <v>Adiantamentos a fornecedores de imobilizado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I1011" t="str">
            <v>B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P1011">
            <v>2619</v>
          </cell>
          <cell r="Q1011" t="str">
            <v>Adiantamentos a fornecedores de imobilizado</v>
          </cell>
          <cell r="S1011">
            <v>0</v>
          </cell>
        </row>
        <row r="1012">
          <cell r="A1012">
            <v>344</v>
          </cell>
          <cell r="B1012">
            <v>2621</v>
          </cell>
          <cell r="C1012" t="str">
            <v>Remunerações a pagar aos órgãos Sociais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I1012" t="str">
            <v>B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P1012">
            <v>2621</v>
          </cell>
          <cell r="Q1012" t="str">
            <v>Remunerações a pagar aos órgãos Sociais</v>
          </cell>
          <cell r="S1012">
            <v>0</v>
          </cell>
        </row>
        <row r="1013">
          <cell r="A1013">
            <v>345</v>
          </cell>
          <cell r="B1013" t="str">
            <v>000117-1198-03</v>
          </cell>
          <cell r="C1013" t="str">
            <v xml:space="preserve">  Dra. Alice Paiva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I1013" t="str">
            <v>B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P1013" t="str">
            <v>000117-1198-03</v>
          </cell>
          <cell r="Q1013" t="str">
            <v xml:space="preserve">  Dra. Alice Paiva</v>
          </cell>
          <cell r="S1013">
            <v>0</v>
          </cell>
        </row>
        <row r="1014">
          <cell r="A1014">
            <v>348</v>
          </cell>
          <cell r="B1014">
            <v>2623</v>
          </cell>
          <cell r="C1014" t="str">
            <v>Adiantamentos aos órgãos Sociais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I1014" t="str">
            <v>B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P1014">
            <v>2623</v>
          </cell>
          <cell r="Q1014" t="str">
            <v>Adiantamentos aos órgãos Sociais</v>
          </cell>
          <cell r="S1014">
            <v>0</v>
          </cell>
        </row>
        <row r="1015">
          <cell r="A1015">
            <v>349</v>
          </cell>
          <cell r="B1015">
            <v>2624</v>
          </cell>
          <cell r="C1015" t="str">
            <v>Adiantamentos ao Pessoal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I1015" t="str">
            <v>B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P1015">
            <v>2624</v>
          </cell>
          <cell r="Q1015" t="str">
            <v>Adiantamentos ao Pessoal</v>
          </cell>
          <cell r="S1015">
            <v>0</v>
          </cell>
        </row>
        <row r="1016">
          <cell r="A1016">
            <v>350</v>
          </cell>
          <cell r="B1016">
            <v>2625</v>
          </cell>
          <cell r="C1016" t="str">
            <v>Cauções dos órgãos Sociais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I1016" t="str">
            <v>B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P1016">
            <v>2625</v>
          </cell>
          <cell r="Q1016" t="str">
            <v>Cauções dos órgãos Sociais</v>
          </cell>
          <cell r="S1016">
            <v>0</v>
          </cell>
        </row>
        <row r="1017">
          <cell r="A1017">
            <v>351</v>
          </cell>
          <cell r="B1017">
            <v>2626</v>
          </cell>
          <cell r="C1017" t="str">
            <v>Cauções do Pessoal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I1017" t="str">
            <v>B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P1017">
            <v>2626</v>
          </cell>
          <cell r="Q1017" t="str">
            <v>Cauções do Pessoal</v>
          </cell>
          <cell r="S1017">
            <v>0</v>
          </cell>
        </row>
        <row r="1018">
          <cell r="A1018">
            <v>352</v>
          </cell>
          <cell r="B1018">
            <v>2628</v>
          </cell>
          <cell r="C1018" t="str">
            <v>Outras operações com os órgãos Sociais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 t="str">
            <v>B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P1018">
            <v>2628</v>
          </cell>
          <cell r="Q1018" t="str">
            <v>Outras operações com os órgãos Sociais</v>
          </cell>
          <cell r="S1018">
            <v>0</v>
          </cell>
        </row>
        <row r="1019">
          <cell r="A1019">
            <v>353</v>
          </cell>
          <cell r="B1019">
            <v>2629</v>
          </cell>
          <cell r="C1019" t="str">
            <v>Outras operações com o Pessoal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I1019" t="str">
            <v>B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2629</v>
          </cell>
          <cell r="Q1019" t="str">
            <v>Outras operações com o Pessoal</v>
          </cell>
          <cell r="S1019">
            <v>0</v>
          </cell>
        </row>
        <row r="1020">
          <cell r="A1020">
            <v>354</v>
          </cell>
          <cell r="B1020">
            <v>263</v>
          </cell>
          <cell r="C1020" t="str">
            <v>Sindicatos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I1020" t="str">
            <v>B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P1020">
            <v>263</v>
          </cell>
          <cell r="Q1020" t="str">
            <v>Sindicatos</v>
          </cell>
          <cell r="S1020">
            <v>0</v>
          </cell>
        </row>
        <row r="1021">
          <cell r="A1021">
            <v>355</v>
          </cell>
          <cell r="B1021">
            <v>264</v>
          </cell>
          <cell r="C1021" t="str">
            <v>Subscritores de Capital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I1021" t="str">
            <v>B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P1021">
            <v>264</v>
          </cell>
          <cell r="Q1021" t="str">
            <v>Subscritores de capital</v>
          </cell>
          <cell r="S1021">
            <v>0</v>
          </cell>
        </row>
        <row r="1022">
          <cell r="A1022">
            <v>356</v>
          </cell>
          <cell r="B1022">
            <v>2641</v>
          </cell>
          <cell r="C1022" t="str">
            <v>Entidades púbicas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I1022" t="str">
            <v>B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P1022">
            <v>2641</v>
          </cell>
          <cell r="Q1022" t="str">
            <v>Entidades púbicas</v>
          </cell>
          <cell r="S1022">
            <v>0</v>
          </cell>
        </row>
        <row r="1023">
          <cell r="A1023">
            <v>357</v>
          </cell>
          <cell r="B1023">
            <v>2642</v>
          </cell>
          <cell r="C1023" t="str">
            <v>Entidades privadas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I1023" t="str">
            <v>B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P1023">
            <v>2642</v>
          </cell>
          <cell r="Q1023" t="str">
            <v>Entidades privadas</v>
          </cell>
          <cell r="S1023">
            <v>0</v>
          </cell>
        </row>
        <row r="1024">
          <cell r="A1024">
            <v>358</v>
          </cell>
          <cell r="B1024">
            <v>2649</v>
          </cell>
          <cell r="C1024" t="str">
            <v>Outras entidades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I1024" t="str">
            <v>B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P1024">
            <v>2649</v>
          </cell>
          <cell r="Q1024" t="str">
            <v>Outras entidades</v>
          </cell>
          <cell r="S1024">
            <v>0</v>
          </cell>
        </row>
        <row r="1025">
          <cell r="A1025">
            <v>359</v>
          </cell>
          <cell r="B1025">
            <v>265</v>
          </cell>
          <cell r="C1025" t="str">
            <v>Credores por subscrições não iberadas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I1025" t="str">
            <v>B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P1025">
            <v>265</v>
          </cell>
          <cell r="Q1025" t="str">
            <v>Credores por subscrições não iberadas</v>
          </cell>
          <cell r="S1025">
            <v>0</v>
          </cell>
        </row>
        <row r="1026">
          <cell r="A1026">
            <v>360</v>
          </cell>
          <cell r="B1026">
            <v>0</v>
          </cell>
          <cell r="C1026" t="str">
            <v>Capital não Realizado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I1026" t="str">
            <v>B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P1026">
            <v>0</v>
          </cell>
          <cell r="Q1026" t="str">
            <v>capital não Realizado</v>
          </cell>
          <cell r="S1026">
            <v>0</v>
          </cell>
        </row>
        <row r="1027">
          <cell r="A1027">
            <v>361</v>
          </cell>
          <cell r="B1027">
            <v>266</v>
          </cell>
          <cell r="C1027" t="str">
            <v>Obrigacionistas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I1027" t="str">
            <v>B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P1027">
            <v>266</v>
          </cell>
          <cell r="Q1027" t="str">
            <v>Obrigacionistas</v>
          </cell>
          <cell r="S1027">
            <v>0</v>
          </cell>
        </row>
        <row r="1028">
          <cell r="A1028">
            <v>362</v>
          </cell>
          <cell r="B1028">
            <v>267</v>
          </cell>
          <cell r="C1028" t="str">
            <v>Consutores, assessores e intermediários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I1028" t="str">
            <v>B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P1028">
            <v>267</v>
          </cell>
          <cell r="Q1028" t="str">
            <v>Consutores, assessores e intermediários</v>
          </cell>
          <cell r="S1028">
            <v>0</v>
          </cell>
        </row>
        <row r="1029">
          <cell r="A1029">
            <v>369</v>
          </cell>
          <cell r="B1029" t="str">
            <v>120147-0624-01</v>
          </cell>
          <cell r="C1029" t="str">
            <v xml:space="preserve">  António Augusto Coimbra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I1029" t="str">
            <v>B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P1029" t="str">
            <v>120147-0624-01</v>
          </cell>
          <cell r="Q1029" t="str">
            <v xml:space="preserve">  António Augusto Coimbra</v>
          </cell>
          <cell r="R1029">
            <v>0</v>
          </cell>
          <cell r="S1029">
            <v>0</v>
          </cell>
        </row>
        <row r="1030">
          <cell r="A1030">
            <v>371</v>
          </cell>
          <cell r="B1030" t="str">
            <v>000158-0624-02</v>
          </cell>
          <cell r="C1030" t="str">
            <v xml:space="preserve">  FIQ Grupo CGD - Caixa Capital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I1030" t="str">
            <v>B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P1030" t="str">
            <v>000158-0624-02</v>
          </cell>
          <cell r="Q1030" t="str">
            <v xml:space="preserve">  FIQ Grupo CGD - Caixa capital</v>
          </cell>
          <cell r="S1030">
            <v>0</v>
          </cell>
        </row>
        <row r="1031">
          <cell r="A1031">
            <v>372</v>
          </cell>
          <cell r="B1031" t="str">
            <v>121517-0624-01</v>
          </cell>
          <cell r="C1031" t="str">
            <v xml:space="preserve">  Joaquim S.Coutinho / Gaspar S.Coutinho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I1031" t="str">
            <v>B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P1031" t="str">
            <v>121517-0624-01</v>
          </cell>
          <cell r="Q1031" t="str">
            <v xml:space="preserve">  Joaquim S.Coutinho / Gaspar S.Coutinho</v>
          </cell>
          <cell r="S1031">
            <v>0</v>
          </cell>
        </row>
        <row r="1032">
          <cell r="A1032">
            <v>378</v>
          </cell>
          <cell r="B1032" t="str">
            <v>000018-0624-02</v>
          </cell>
          <cell r="C1032" t="str">
            <v xml:space="preserve">  Caixa Banco de Investimento, SA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I1032" t="str">
            <v>B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P1032" t="str">
            <v>000018-0624-02</v>
          </cell>
          <cell r="Q1032" t="str">
            <v xml:space="preserve">  Caixa Banco de Investimento, SA</v>
          </cell>
          <cell r="S1032">
            <v>0</v>
          </cell>
        </row>
        <row r="1033">
          <cell r="A1033">
            <v>379</v>
          </cell>
          <cell r="B1033" t="str">
            <v>120006-0624-01</v>
          </cell>
          <cell r="C1033" t="str">
            <v xml:space="preserve">  Ferraço, SA   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I1033" t="str">
            <v>B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P1033" t="str">
            <v>120006-0624-01</v>
          </cell>
          <cell r="Q1033" t="str">
            <v xml:space="preserve">  Ferraço, SA   </v>
          </cell>
          <cell r="S1033">
            <v>0</v>
          </cell>
        </row>
        <row r="1034">
          <cell r="A1034">
            <v>380</v>
          </cell>
          <cell r="B1034" t="str">
            <v>000117-0624-02</v>
          </cell>
          <cell r="C1034" t="str">
            <v xml:space="preserve">  Imprensa Nacional Casa da Moeda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I1034" t="str">
            <v>B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P1034" t="str">
            <v>000117-0624-02</v>
          </cell>
          <cell r="Q1034" t="str">
            <v xml:space="preserve">  Imprensa Nacional Casa da Moeda</v>
          </cell>
          <cell r="R1034">
            <v>0</v>
          </cell>
          <cell r="S1034">
            <v>0</v>
          </cell>
        </row>
        <row r="1035">
          <cell r="A1035">
            <v>381</v>
          </cell>
          <cell r="B1035" t="str">
            <v>000117-0624-04</v>
          </cell>
          <cell r="C1035" t="str">
            <v xml:space="preserve">  Agostinho Santos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I1035" t="str">
            <v>B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P1035" t="str">
            <v>000117-0624-04</v>
          </cell>
          <cell r="Q1035" t="str">
            <v xml:space="preserve">  Agostinho Santos</v>
          </cell>
          <cell r="S1035">
            <v>0</v>
          </cell>
        </row>
        <row r="1036">
          <cell r="A1036">
            <v>383</v>
          </cell>
          <cell r="B1036" t="str">
            <v>000117-0624-21</v>
          </cell>
          <cell r="C1036" t="str">
            <v xml:space="preserve">  Conserv. Registo Comercial Lisboa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I1036" t="str">
            <v>B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P1036" t="str">
            <v>000117-0624-21</v>
          </cell>
          <cell r="Q1036" t="str">
            <v xml:space="preserve">  Conserv. Registo Comercial Lisboa</v>
          </cell>
          <cell r="S1036">
            <v>0</v>
          </cell>
        </row>
        <row r="1037">
          <cell r="A1037">
            <v>385</v>
          </cell>
          <cell r="B1037" t="str">
            <v>000117-0624-22</v>
          </cell>
          <cell r="C1037" t="str">
            <v xml:space="preserve">  Via Directa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I1037" t="str">
            <v>B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P1037" t="str">
            <v>000117-0624-22</v>
          </cell>
          <cell r="Q1037" t="str">
            <v xml:space="preserve">  Via Directa</v>
          </cell>
          <cell r="S1037">
            <v>0</v>
          </cell>
        </row>
        <row r="1038">
          <cell r="A1038">
            <v>386</v>
          </cell>
          <cell r="B1038" t="str">
            <v>000117-0624-23</v>
          </cell>
          <cell r="C1038" t="str">
            <v xml:space="preserve">  José Augusto Tavares da Silva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 t="str">
            <v>B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P1038" t="str">
            <v>000117-0624-23</v>
          </cell>
          <cell r="Q1038" t="str">
            <v xml:space="preserve">  José Augusto Tavares da Silva</v>
          </cell>
          <cell r="S1038">
            <v>0</v>
          </cell>
        </row>
        <row r="1039">
          <cell r="A1039">
            <v>392</v>
          </cell>
          <cell r="B1039" t="str">
            <v>000117-0624-27</v>
          </cell>
          <cell r="C1039" t="str">
            <v xml:space="preserve">  Excesso no pag. Impostos retidos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I1039" t="str">
            <v>B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P1039" t="str">
            <v>000117-0624-27</v>
          </cell>
          <cell r="Q1039" t="str">
            <v xml:space="preserve">  Excesso no pag. Impostos retidos</v>
          </cell>
          <cell r="S1039">
            <v>0</v>
          </cell>
        </row>
        <row r="1040">
          <cell r="A1040">
            <v>395</v>
          </cell>
          <cell r="B1040" t="str">
            <v>000117-0624-30</v>
          </cell>
          <cell r="C1040" t="str">
            <v xml:space="preserve">  Armindo Mendes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I1040" t="str">
            <v>B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P1040" t="str">
            <v>000117-0624-30</v>
          </cell>
          <cell r="Q1040" t="str">
            <v xml:space="preserve">  Armindo Mendes</v>
          </cell>
          <cell r="S1040">
            <v>0</v>
          </cell>
        </row>
        <row r="1041">
          <cell r="A1041">
            <v>397</v>
          </cell>
          <cell r="B1041" t="str">
            <v>000117-0624-32</v>
          </cell>
          <cell r="C1041" t="str">
            <v xml:space="preserve">  António Lopes da Graça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I1041" t="str">
            <v>B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P1041" t="str">
            <v>000117-0624-32</v>
          </cell>
          <cell r="Q1041" t="str">
            <v xml:space="preserve">  António Lopes da Graça</v>
          </cell>
          <cell r="R1041">
            <v>0</v>
          </cell>
          <cell r="S1041">
            <v>0</v>
          </cell>
        </row>
        <row r="1042">
          <cell r="A1042">
            <v>399</v>
          </cell>
          <cell r="B1042" t="str">
            <v>000117-0624-26</v>
          </cell>
          <cell r="C1042" t="str">
            <v xml:space="preserve">  O Contribuinte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I1042" t="str">
            <v>B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P1042" t="str">
            <v>000117-0624-26</v>
          </cell>
          <cell r="Q1042" t="str">
            <v xml:space="preserve">  O Contribuinte</v>
          </cell>
          <cell r="S1042">
            <v>0</v>
          </cell>
        </row>
        <row r="1043">
          <cell r="A1043">
            <v>405</v>
          </cell>
          <cell r="B1043" t="str">
            <v>120089-0624-02</v>
          </cell>
          <cell r="C1043" t="str">
            <v xml:space="preserve">  Gaspar, SGPS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I1043" t="str">
            <v>B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P1043" t="str">
            <v>120089-0624-02</v>
          </cell>
          <cell r="Q1043" t="str">
            <v xml:space="preserve">  Gaspar, SGPS</v>
          </cell>
          <cell r="S1043">
            <v>0</v>
          </cell>
        </row>
        <row r="1044">
          <cell r="A1044">
            <v>406</v>
          </cell>
          <cell r="B1044" t="str">
            <v>121517-0624-02</v>
          </cell>
          <cell r="C1044" t="str">
            <v xml:space="preserve">  Joaquim S.Coutinho / Gaspar S.Coutinho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I1044" t="str">
            <v>B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P1044" t="str">
            <v>121517-0624-02</v>
          </cell>
          <cell r="Q1044" t="str">
            <v xml:space="preserve">  Joaquim S.Coutinho / Gaspar S.Coutinho</v>
          </cell>
          <cell r="S1044">
            <v>0</v>
          </cell>
        </row>
        <row r="1045">
          <cell r="A1045">
            <v>407</v>
          </cell>
          <cell r="B1045" t="str">
            <v>119784-0624-02</v>
          </cell>
          <cell r="C1045" t="str">
            <v xml:space="preserve">  Felino, SA  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I1045" t="str">
            <v>B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P1045" t="str">
            <v>119784-0624-02</v>
          </cell>
          <cell r="Q1045" t="str">
            <v xml:space="preserve">  Felino, SA  </v>
          </cell>
          <cell r="S1045">
            <v>0</v>
          </cell>
        </row>
        <row r="1046">
          <cell r="A1046">
            <v>408</v>
          </cell>
          <cell r="B1046" t="str">
            <v>120667-0624-02</v>
          </cell>
          <cell r="C1046" t="str">
            <v xml:space="preserve">  Portuvinus, SA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I1046" t="str">
            <v>B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P1046" t="str">
            <v>120667-0624-02</v>
          </cell>
          <cell r="Q1046" t="str">
            <v xml:space="preserve">  Portuvinus, SA</v>
          </cell>
          <cell r="R1046">
            <v>0</v>
          </cell>
          <cell r="S1046">
            <v>0</v>
          </cell>
        </row>
        <row r="1047">
          <cell r="A1047">
            <v>409</v>
          </cell>
          <cell r="B1047" t="str">
            <v>120428-0624-02</v>
          </cell>
          <cell r="C1047" t="str">
            <v xml:space="preserve">  Torre Confecções, SA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I1047" t="str">
            <v>B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</row>
        <row r="1048">
          <cell r="A1048">
            <v>410</v>
          </cell>
          <cell r="B1048" t="str">
            <v>120196-0624-03</v>
          </cell>
          <cell r="C1048" t="str">
            <v xml:space="preserve">  Sinalemp, Sinal. Empres., SA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I1048" t="str">
            <v>B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P1048" t="str">
            <v>120196-0624-03</v>
          </cell>
          <cell r="Q1048" t="str">
            <v xml:space="preserve">  Sinalemp, Sinal. Empres., SA</v>
          </cell>
          <cell r="R1048">
            <v>0</v>
          </cell>
          <cell r="S1048">
            <v>0</v>
          </cell>
        </row>
        <row r="1049">
          <cell r="A1049">
            <v>412</v>
          </cell>
          <cell r="B1049" t="str">
            <v>121111-0624-02</v>
          </cell>
          <cell r="C1049" t="str">
            <v xml:space="preserve">  Manuel Inácio &amp; Filhos, SGPS, SA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I1049" t="str">
            <v>B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</row>
        <row r="1050">
          <cell r="A1050">
            <v>418</v>
          </cell>
          <cell r="B1050" t="str">
            <v>120089-0755-05</v>
          </cell>
          <cell r="C1050" t="str">
            <v xml:space="preserve">  Gaspar, SGPS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I1050" t="str">
            <v>B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</row>
        <row r="1051">
          <cell r="A1051">
            <v>427</v>
          </cell>
          <cell r="B1051">
            <v>0</v>
          </cell>
          <cell r="C1051" t="str">
            <v>Credores Diversos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I1051" t="str">
            <v>B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P1051">
            <v>0</v>
          </cell>
          <cell r="Q1051" t="str">
            <v>Credores Diversos</v>
          </cell>
          <cell r="R1051">
            <v>0</v>
          </cell>
          <cell r="S1051">
            <v>0</v>
          </cell>
        </row>
        <row r="1052">
          <cell r="A1052">
            <v>428</v>
          </cell>
          <cell r="B1052" t="str">
            <v>100099-1198-01</v>
          </cell>
          <cell r="C1052" t="str">
            <v xml:space="preserve">  Caixa Geral de Depósitos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I1052" t="str">
            <v>B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P1052" t="str">
            <v>100099-1198-01</v>
          </cell>
          <cell r="Q1052" t="str">
            <v xml:space="preserve">  Caixa Geral de Depósitos</v>
          </cell>
          <cell r="S1052">
            <v>0</v>
          </cell>
        </row>
        <row r="1053">
          <cell r="A1053">
            <v>429</v>
          </cell>
          <cell r="B1053" t="str">
            <v>000125-1198-01</v>
          </cell>
          <cell r="C1053" t="str">
            <v xml:space="preserve">  FIQ PME - Caixa Capital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I1053" t="str">
            <v>B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P1053" t="str">
            <v>000125-1198-01</v>
          </cell>
          <cell r="Q1053" t="str">
            <v xml:space="preserve">  FIQ PME - Caixa capital</v>
          </cell>
          <cell r="S1053">
            <v>0</v>
          </cell>
        </row>
        <row r="1054">
          <cell r="A1054">
            <v>430</v>
          </cell>
          <cell r="B1054" t="str">
            <v>000117-1198-04</v>
          </cell>
          <cell r="C1054" t="str">
            <v xml:space="preserve">  APCRI - Assoc. Portug. Cap. Risco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I1054" t="str">
            <v>B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P1054" t="str">
            <v>000117-1198-04</v>
          </cell>
          <cell r="Q1054" t="str">
            <v xml:space="preserve">  APCRI - Assoc. Portug. Cap. Risco</v>
          </cell>
          <cell r="R1054">
            <v>0</v>
          </cell>
          <cell r="S1054">
            <v>0</v>
          </cell>
        </row>
        <row r="1055">
          <cell r="A1055">
            <v>431</v>
          </cell>
          <cell r="B1055" t="str">
            <v>119917-1198-01</v>
          </cell>
          <cell r="C1055" t="str">
            <v xml:space="preserve">  PP3E, SGPS, SA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I1055" t="str">
            <v>B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P1055" t="str">
            <v>119917-1198-01</v>
          </cell>
          <cell r="Q1055" t="str">
            <v xml:space="preserve">  PP3E, SGPS, SA</v>
          </cell>
          <cell r="S1055">
            <v>0</v>
          </cell>
        </row>
        <row r="1056">
          <cell r="A1056">
            <v>432</v>
          </cell>
          <cell r="B1056" t="str">
            <v>000117-1198-06</v>
          </cell>
          <cell r="C1056" t="str">
            <v xml:space="preserve">  Joaquim Sousa Coutinho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I1056" t="str">
            <v>B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P1056" t="str">
            <v>000117-1198-06</v>
          </cell>
          <cell r="Q1056" t="str">
            <v xml:space="preserve">  Joaquim Sousa Coutinho</v>
          </cell>
          <cell r="S1056">
            <v>0</v>
          </cell>
        </row>
        <row r="1057">
          <cell r="A1057">
            <v>433</v>
          </cell>
          <cell r="B1057" t="str">
            <v>000158-1198-01</v>
          </cell>
          <cell r="C1057" t="str">
            <v xml:space="preserve">  FIQ Grupo CGD - Caixa Capital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I1057" t="str">
            <v>B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P1057" t="str">
            <v>000158-1198-01</v>
          </cell>
          <cell r="Q1057" t="str">
            <v xml:space="preserve">  FIQ Grupo CGD - Caixa capital</v>
          </cell>
          <cell r="S1057">
            <v>0</v>
          </cell>
        </row>
        <row r="1058">
          <cell r="A1058">
            <v>434</v>
          </cell>
          <cell r="B1058" t="str">
            <v>000018-3044-01</v>
          </cell>
          <cell r="C1058" t="str">
            <v xml:space="preserve">  CAIXA BI (Operações de bolsa a liquidar)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 t="str">
            <v>B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P1058" t="str">
            <v>000018-3044-01</v>
          </cell>
          <cell r="Q1058" t="str">
            <v xml:space="preserve">  CAIXA BI (Operações de bolsa a liquidar)</v>
          </cell>
          <cell r="R1058">
            <v>0</v>
          </cell>
          <cell r="S1058">
            <v>0</v>
          </cell>
        </row>
        <row r="1059">
          <cell r="A1059">
            <v>441</v>
          </cell>
          <cell r="B1059">
            <v>0</v>
          </cell>
          <cell r="C1059" t="str">
            <v>Certificados de Depósito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I1059" t="str">
            <v>B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P1059">
            <v>0</v>
          </cell>
          <cell r="Q1059" t="str">
            <v>Certificados de Depósito</v>
          </cell>
          <cell r="S1059">
            <v>0</v>
          </cell>
        </row>
        <row r="1060">
          <cell r="A1060">
            <v>443</v>
          </cell>
          <cell r="B1060" t="str">
            <v>120089-1955-01</v>
          </cell>
          <cell r="C1060" t="str">
            <v xml:space="preserve">  Gaspar, SGPS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I1060" t="str">
            <v>B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P1060" t="str">
            <v>120089-1955-01</v>
          </cell>
          <cell r="Q1060" t="str">
            <v xml:space="preserve">  Gaspar, SGPS</v>
          </cell>
          <cell r="S1060">
            <v>0</v>
          </cell>
        </row>
        <row r="1061">
          <cell r="A1061">
            <v>445</v>
          </cell>
          <cell r="B1061" t="str">
            <v>120196-1955-01</v>
          </cell>
          <cell r="C1061" t="str">
            <v xml:space="preserve">  Sinalemp, Sinal. Empres., SA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I1061" t="str">
            <v>B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P1061" t="str">
            <v>120196-1955-01</v>
          </cell>
          <cell r="Q1061" t="str">
            <v xml:space="preserve">  Sinalemp, Sinal. Empres., SA</v>
          </cell>
          <cell r="R1061">
            <v>0</v>
          </cell>
          <cell r="S1061">
            <v>0</v>
          </cell>
        </row>
        <row r="1062">
          <cell r="A1062">
            <v>447</v>
          </cell>
          <cell r="B1062">
            <v>0</v>
          </cell>
          <cell r="C1062" t="str">
            <v>Contratos de Suprimento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I1062" t="str">
            <v>B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P1062">
            <v>0</v>
          </cell>
          <cell r="Q1062" t="str">
            <v>Contratos de Suprimento</v>
          </cell>
          <cell r="R1062">
            <v>0</v>
          </cell>
          <cell r="S1062">
            <v>0</v>
          </cell>
        </row>
        <row r="1063">
          <cell r="A1063">
            <v>448</v>
          </cell>
          <cell r="B1063" t="str">
            <v>119784-1981-01</v>
          </cell>
          <cell r="C1063" t="str">
            <v xml:space="preserve">  Felino, SA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I1063" t="str">
            <v>B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P1063" t="str">
            <v>119784-1981-01</v>
          </cell>
          <cell r="Q1063" t="str">
            <v xml:space="preserve">  Felino, SA</v>
          </cell>
          <cell r="S1063">
            <v>0</v>
          </cell>
        </row>
        <row r="1064">
          <cell r="A1064">
            <v>449</v>
          </cell>
          <cell r="B1064" t="str">
            <v>120667-1981-01</v>
          </cell>
          <cell r="C1064" t="str">
            <v xml:space="preserve">  Portuvinus, SGPS, SA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I1064" t="str">
            <v>B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P1064" t="str">
            <v>120667-1981-01</v>
          </cell>
          <cell r="Q1064" t="str">
            <v xml:space="preserve">  Portuvinus, SGPS, SA</v>
          </cell>
          <cell r="R1064">
            <v>0</v>
          </cell>
          <cell r="S1064">
            <v>0</v>
          </cell>
        </row>
        <row r="1065">
          <cell r="A1065">
            <v>450</v>
          </cell>
          <cell r="B1065" t="str">
            <v>121269-1981-01</v>
          </cell>
          <cell r="C1065" t="str">
            <v xml:space="preserve">  Sun Co, Comp. Energia Solar, SA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I1065" t="str">
            <v>B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P1065" t="str">
            <v>121269-1981-01</v>
          </cell>
          <cell r="Q1065" t="str">
            <v xml:space="preserve">  Sun Co, Comp. Energia Solar, SA</v>
          </cell>
          <cell r="S1065">
            <v>0</v>
          </cell>
        </row>
        <row r="1066">
          <cell r="A1066">
            <v>453</v>
          </cell>
          <cell r="B1066" t="str">
            <v>000117-1992-01</v>
          </cell>
          <cell r="C1066" t="str">
            <v xml:space="preserve">  Especialização de Prest. Serviços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I1066" t="str">
            <v>B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P1066" t="str">
            <v>000117-1992-01</v>
          </cell>
          <cell r="Q1066" t="str">
            <v xml:space="preserve">  Especialização de Prest. Serviços</v>
          </cell>
          <cell r="S1066">
            <v>0</v>
          </cell>
        </row>
        <row r="1067">
          <cell r="A1067">
            <v>457</v>
          </cell>
          <cell r="B1067" t="str">
            <v>121269-1992-01</v>
          </cell>
          <cell r="C1067" t="str">
            <v xml:space="preserve">  Sun Co, Comp. Energia Solar, SA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I1067" t="str">
            <v>B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P1067" t="str">
            <v>121269-1992-01</v>
          </cell>
          <cell r="Q1067" t="str">
            <v xml:space="preserve">  Sun Co, Comp. Energia Solar, SA</v>
          </cell>
          <cell r="S1067">
            <v>0</v>
          </cell>
        </row>
        <row r="1068">
          <cell r="A1068">
            <v>458</v>
          </cell>
          <cell r="B1068" t="str">
            <v>119917-1992-01</v>
          </cell>
          <cell r="C1068" t="str">
            <v xml:space="preserve">  PP3E, SA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I1068" t="str">
            <v>B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P1068" t="str">
            <v>119917-1992-01</v>
          </cell>
          <cell r="Q1068" t="str">
            <v xml:space="preserve">  PP3E, SA</v>
          </cell>
          <cell r="S1068">
            <v>0</v>
          </cell>
        </row>
        <row r="1069">
          <cell r="A1069">
            <v>459</v>
          </cell>
          <cell r="B1069" t="str">
            <v>119966-1992-01</v>
          </cell>
          <cell r="C1069" t="str">
            <v xml:space="preserve">  Companhia de Papel do Prado, SA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I1069" t="str">
            <v>B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P1069" t="str">
            <v>119966-1992-01</v>
          </cell>
          <cell r="Q1069" t="str">
            <v xml:space="preserve">  Companhia de Papel do Prado, SA</v>
          </cell>
          <cell r="S1069">
            <v>0</v>
          </cell>
        </row>
        <row r="1070">
          <cell r="A1070">
            <v>461</v>
          </cell>
          <cell r="B1070" t="str">
            <v>119677-1992-01</v>
          </cell>
          <cell r="C1070" t="str">
            <v xml:space="preserve">  Ceramic, SA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I1070" t="str">
            <v>B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P1070" t="str">
            <v>119677-1992-01</v>
          </cell>
          <cell r="Q1070" t="str">
            <v xml:space="preserve">  Ceramic, SA</v>
          </cell>
          <cell r="S1070">
            <v>0</v>
          </cell>
        </row>
        <row r="1071">
          <cell r="A1071">
            <v>462</v>
          </cell>
          <cell r="B1071" t="str">
            <v>119784-1992-01</v>
          </cell>
          <cell r="C1071" t="str">
            <v xml:space="preserve">  Felino, SA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I1071" t="str">
            <v>B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P1071" t="str">
            <v>119784-1992-01</v>
          </cell>
          <cell r="Q1071" t="str">
            <v xml:space="preserve">  Felino, SA</v>
          </cell>
          <cell r="R1071">
            <v>0</v>
          </cell>
          <cell r="S1071">
            <v>0</v>
          </cell>
        </row>
        <row r="1072">
          <cell r="A1072">
            <v>472</v>
          </cell>
          <cell r="B1072">
            <v>2726</v>
          </cell>
          <cell r="C1072" t="str">
            <v>Descontos de emissão de obrigações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I1072" t="str">
            <v>B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P1072">
            <v>2726</v>
          </cell>
          <cell r="Q1072" t="str">
            <v>Descontos de emissão de obrigações</v>
          </cell>
          <cell r="S1072">
            <v>0</v>
          </cell>
        </row>
        <row r="1073">
          <cell r="A1073">
            <v>473</v>
          </cell>
          <cell r="B1073">
            <v>2727</v>
          </cell>
          <cell r="C1073" t="str">
            <v>Descontos de emissão de títulos de participação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I1073" t="str">
            <v>B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P1073">
            <v>2727</v>
          </cell>
          <cell r="Q1073" t="str">
            <v>Descontos de emissão de títulos de participação</v>
          </cell>
          <cell r="S1073">
            <v>0</v>
          </cell>
        </row>
        <row r="1074">
          <cell r="A1074">
            <v>474</v>
          </cell>
          <cell r="B1074">
            <v>2728</v>
          </cell>
          <cell r="C1074" t="str">
            <v>Diferenças de câmbio desfavoráveis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I1074" t="str">
            <v>B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P1074">
            <v>2728</v>
          </cell>
          <cell r="Q1074" t="str">
            <v>Diferenças de câmbio desfavoráveis</v>
          </cell>
          <cell r="S1074">
            <v>0</v>
          </cell>
        </row>
        <row r="1075">
          <cell r="A1075">
            <v>475</v>
          </cell>
          <cell r="B1075">
            <v>27281</v>
          </cell>
          <cell r="C1075" t="str">
            <v>Relacionadas com o financiamento do imobilizado em curso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I1075" t="str">
            <v>B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P1075">
            <v>27281</v>
          </cell>
          <cell r="Q1075" t="str">
            <v>Reacionadas com o financiamento do imobilizado em curso</v>
          </cell>
          <cell r="S1075">
            <v>0</v>
          </cell>
        </row>
        <row r="1076">
          <cell r="A1076">
            <v>476</v>
          </cell>
          <cell r="B1076">
            <v>27282</v>
          </cell>
          <cell r="C1076" t="str">
            <v>Outras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I1076" t="str">
            <v>B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P1076">
            <v>27282</v>
          </cell>
          <cell r="Q1076" t="str">
            <v>Outras</v>
          </cell>
          <cell r="S1076">
            <v>0</v>
          </cell>
        </row>
        <row r="1077">
          <cell r="A1077">
            <v>483</v>
          </cell>
          <cell r="B1077">
            <v>0</v>
          </cell>
          <cell r="C1077" t="str">
            <v>Rendas e Alugueres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I1077" t="str">
            <v>B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P1077">
            <v>0</v>
          </cell>
          <cell r="Q1077" t="str">
            <v>Rendas e Alugueres</v>
          </cell>
          <cell r="S1077">
            <v>0</v>
          </cell>
        </row>
        <row r="1078">
          <cell r="A1078">
            <v>485</v>
          </cell>
          <cell r="B1078" t="str">
            <v>000117-2838-01</v>
          </cell>
          <cell r="C1078" t="str">
            <v xml:space="preserve">  Repar. Máquinas - IVA Ded.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 t="str">
            <v>B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P1078" t="str">
            <v>000117-2838-01</v>
          </cell>
          <cell r="Q1078" t="str">
            <v xml:space="preserve">  Repar. Máquinas - IVA Ded.</v>
          </cell>
          <cell r="S1078">
            <v>0</v>
          </cell>
        </row>
        <row r="1079">
          <cell r="A1079">
            <v>486</v>
          </cell>
          <cell r="B1079" t="str">
            <v>000117-2838-02</v>
          </cell>
          <cell r="C1079" t="str">
            <v xml:space="preserve">  Aluguer Outros Equip. - IVA Ded.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I1079" t="str">
            <v>B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P1079" t="str">
            <v>000117-2838-02</v>
          </cell>
          <cell r="Q1079" t="str">
            <v xml:space="preserve">  Aluguer Outros Equip. - IVA Ded.</v>
          </cell>
          <cell r="S1079">
            <v>0</v>
          </cell>
        </row>
        <row r="1080">
          <cell r="A1080">
            <v>487</v>
          </cell>
          <cell r="B1080" t="str">
            <v>000117-2838-03</v>
          </cell>
          <cell r="C1080" t="str">
            <v xml:space="preserve">  Adiantamentos Despesas Pessoal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I1080" t="str">
            <v>B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P1080" t="str">
            <v>000117-2838-03</v>
          </cell>
          <cell r="Q1080" t="str">
            <v xml:space="preserve">  Adiantamentos Despesas Pessoal</v>
          </cell>
          <cell r="S1080">
            <v>0</v>
          </cell>
        </row>
        <row r="1081">
          <cell r="A1081">
            <v>488</v>
          </cell>
          <cell r="B1081" t="str">
            <v>102764-2838-01</v>
          </cell>
          <cell r="C1081" t="str">
            <v xml:space="preserve">  Juros Locação - Caixa Leasing Factoring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I1081" t="str">
            <v>B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P1081" t="str">
            <v>102764-2838-01</v>
          </cell>
          <cell r="Q1081" t="str">
            <v xml:space="preserve">  Juros Locação - Locapor</v>
          </cell>
          <cell r="S1081">
            <v>0</v>
          </cell>
        </row>
        <row r="1082">
          <cell r="A1082">
            <v>492</v>
          </cell>
          <cell r="B1082" t="str">
            <v>000117-2838-04</v>
          </cell>
          <cell r="C1082" t="str">
            <v xml:space="preserve">  Outros Serviços Especializ. - IVA Ded.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I1082" t="str">
            <v>B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P1082" t="str">
            <v>000117-2838-04</v>
          </cell>
          <cell r="Q1082" t="str">
            <v xml:space="preserve">  Outros Serviços Especializ. - IVA Ded.</v>
          </cell>
          <cell r="R1082">
            <v>0</v>
          </cell>
          <cell r="S1082">
            <v>0</v>
          </cell>
        </row>
        <row r="1083">
          <cell r="A1083">
            <v>495</v>
          </cell>
          <cell r="B1083" t="str">
            <v>000018-3042-01</v>
          </cell>
          <cell r="C1083" t="str">
            <v xml:space="preserve">  CBI 119198 500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I1083" t="str">
            <v>B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P1083" t="str">
            <v>000018-3042-01</v>
          </cell>
          <cell r="Q1083" t="str">
            <v xml:space="preserve">  CBI 119198 500</v>
          </cell>
          <cell r="S1083">
            <v>0</v>
          </cell>
        </row>
        <row r="1084">
          <cell r="A1084">
            <v>496</v>
          </cell>
          <cell r="B1084" t="str">
            <v>000117-3042-01</v>
          </cell>
          <cell r="C1084" t="str">
            <v xml:space="preserve">  CGD 2169.022515.630 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I1084" t="str">
            <v>B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P1084" t="str">
            <v>000117-3042-01</v>
          </cell>
          <cell r="Q1084" t="str">
            <v xml:space="preserve">  CGD 2169.022515.630 </v>
          </cell>
          <cell r="S1084">
            <v>0</v>
          </cell>
        </row>
        <row r="1085">
          <cell r="A1085">
            <v>503</v>
          </cell>
          <cell r="B1085">
            <v>2731</v>
          </cell>
          <cell r="C1085" t="str">
            <v>Seguros a liquidar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I1085" t="str">
            <v>B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P1085">
            <v>2731</v>
          </cell>
          <cell r="Q1085" t="str">
            <v>Seguros a liquidar</v>
          </cell>
          <cell r="S1085">
            <v>0</v>
          </cell>
        </row>
        <row r="1086">
          <cell r="A1086">
            <v>511</v>
          </cell>
          <cell r="B1086" t="str">
            <v>000117-2324-02</v>
          </cell>
          <cell r="C1086" t="str">
            <v xml:space="preserve">  Complemento Pensões do Pessoal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I1086" t="str">
            <v>B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P1086" t="str">
            <v>000117-2324-02</v>
          </cell>
          <cell r="Q1086" t="str">
            <v xml:space="preserve">  Complemento Pensões do Pessoal</v>
          </cell>
          <cell r="S1086">
            <v>0</v>
          </cell>
        </row>
        <row r="1087">
          <cell r="A1087">
            <v>518</v>
          </cell>
          <cell r="B1087" t="str">
            <v>100107-2338-01</v>
          </cell>
          <cell r="C1087" t="str">
            <v xml:space="preserve">  Com. Banco Depositário - CGD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I1087" t="str">
            <v>B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P1087" t="str">
            <v>100107-2338-01</v>
          </cell>
          <cell r="Q1087" t="str">
            <v xml:space="preserve">  Com. Banco Depositário - CGD</v>
          </cell>
          <cell r="S1087">
            <v>0</v>
          </cell>
        </row>
        <row r="1088">
          <cell r="A1088">
            <v>519</v>
          </cell>
          <cell r="B1088" t="str">
            <v>000117-2338-04</v>
          </cell>
          <cell r="C1088" t="str">
            <v xml:space="preserve">  Comunicações - IVA Ded.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I1088" t="str">
            <v>B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P1088" t="str">
            <v>000117-2338-04</v>
          </cell>
          <cell r="Q1088" t="str">
            <v xml:space="preserve">  Comunicações - IVA Ded.</v>
          </cell>
          <cell r="S1088">
            <v>0</v>
          </cell>
        </row>
        <row r="1089">
          <cell r="A1089">
            <v>522</v>
          </cell>
          <cell r="B1089" t="str">
            <v>000117-2338-09</v>
          </cell>
          <cell r="C1089" t="str">
            <v xml:space="preserve">  Avenças e Honorários - IVA Ded.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I1089" t="str">
            <v>B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P1089" t="str">
            <v>000117-2338-09</v>
          </cell>
          <cell r="Q1089" t="str">
            <v xml:space="preserve">  Avenças e Honorários - IVA Ded.</v>
          </cell>
          <cell r="R1089">
            <v>0</v>
          </cell>
          <cell r="S1089">
            <v>0</v>
          </cell>
        </row>
        <row r="1090">
          <cell r="A1090">
            <v>523</v>
          </cell>
          <cell r="B1090">
            <v>274</v>
          </cell>
          <cell r="C1090" t="str">
            <v>Proveitos diferidos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I1090" t="str">
            <v>B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P1090">
            <v>274</v>
          </cell>
          <cell r="Q1090" t="str">
            <v>Proveitos diferidos</v>
          </cell>
          <cell r="R1090">
            <v>0</v>
          </cell>
          <cell r="S1090">
            <v>0</v>
          </cell>
        </row>
        <row r="1091">
          <cell r="A1091">
            <v>524</v>
          </cell>
          <cell r="B1091">
            <v>2745</v>
          </cell>
          <cell r="C1091" t="str">
            <v>Subsídios para investimentos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I1091" t="str">
            <v>B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P1091">
            <v>2745</v>
          </cell>
          <cell r="Q1091" t="str">
            <v>Subsídios para investimentos</v>
          </cell>
          <cell r="S1091">
            <v>0</v>
          </cell>
        </row>
        <row r="1092">
          <cell r="A1092">
            <v>525</v>
          </cell>
          <cell r="B1092">
            <v>2746</v>
          </cell>
          <cell r="C1092" t="str">
            <v>Prémios de emissão de obrigações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I1092" t="str">
            <v>B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P1092">
            <v>2746</v>
          </cell>
          <cell r="Q1092" t="str">
            <v>Prémios de emissão de obrigações</v>
          </cell>
          <cell r="S1092">
            <v>0</v>
          </cell>
        </row>
        <row r="1093">
          <cell r="A1093">
            <v>526</v>
          </cell>
          <cell r="B1093">
            <v>2747</v>
          </cell>
          <cell r="C1093" t="str">
            <v>Prémios de emissão de títulos de participação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I1093" t="str">
            <v>B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P1093">
            <v>2747</v>
          </cell>
          <cell r="Q1093" t="str">
            <v>Prémios de emissão de títulos de participação</v>
          </cell>
          <cell r="S1093">
            <v>0</v>
          </cell>
        </row>
        <row r="1094">
          <cell r="A1094">
            <v>527</v>
          </cell>
          <cell r="B1094">
            <v>2748</v>
          </cell>
          <cell r="C1094" t="str">
            <v>Diferenças de câmbio favoráveis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I1094" t="str">
            <v>B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P1094">
            <v>2748</v>
          </cell>
          <cell r="Q1094" t="str">
            <v>Diferenças de câmbio favoráveis</v>
          </cell>
          <cell r="S1094">
            <v>0</v>
          </cell>
        </row>
        <row r="1095">
          <cell r="A1095">
            <v>528</v>
          </cell>
          <cell r="B1095">
            <v>27481</v>
          </cell>
          <cell r="C1095" t="str">
            <v>Relacionadas com o financiamento do imobilizado em curso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I1095" t="str">
            <v>B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P1095">
            <v>27481</v>
          </cell>
          <cell r="Q1095" t="str">
            <v>Reacionadas com o financiamento do imobilizado em curso</v>
          </cell>
          <cell r="S1095">
            <v>0</v>
          </cell>
        </row>
        <row r="1096">
          <cell r="A1096">
            <v>529</v>
          </cell>
          <cell r="B1096">
            <v>27482</v>
          </cell>
          <cell r="C1096" t="str">
            <v>Outras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I1096" t="str">
            <v>B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P1096">
            <v>27482</v>
          </cell>
          <cell r="Q1096" t="str">
            <v>Outras</v>
          </cell>
          <cell r="S1096">
            <v>0</v>
          </cell>
        </row>
        <row r="1097">
          <cell r="A1097">
            <v>530</v>
          </cell>
          <cell r="B1097">
            <v>2749</v>
          </cell>
          <cell r="C1097" t="str">
            <v>Outros proveitos diferidos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I1097" t="str">
            <v>B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P1097">
            <v>2749</v>
          </cell>
          <cell r="Q1097" t="str">
            <v>Outros proveitos diferidos</v>
          </cell>
          <cell r="R1097">
            <v>0</v>
          </cell>
          <cell r="S1097">
            <v>0</v>
          </cell>
        </row>
        <row r="1098">
          <cell r="A1098">
            <v>531</v>
          </cell>
          <cell r="B1098" t="str">
            <v>000117-3042-99</v>
          </cell>
          <cell r="C1098" t="str">
            <v xml:space="preserve">  Outros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 t="str">
            <v>B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P1098" t="str">
            <v>000117-3042-99</v>
          </cell>
          <cell r="Q1098" t="str">
            <v xml:space="preserve">  Outras</v>
          </cell>
          <cell r="R1098">
            <v>0</v>
          </cell>
          <cell r="S1098">
            <v>0</v>
          </cell>
        </row>
        <row r="1099">
          <cell r="A1099">
            <v>551</v>
          </cell>
          <cell r="B1099" t="str">
            <v>121111-1554-31</v>
          </cell>
          <cell r="C1099" t="str">
            <v xml:space="preserve">  Manuel Inácio &amp; Filhos, SGPS, SA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I1099" t="str">
            <v>B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</row>
        <row r="1100">
          <cell r="A1100">
            <v>557</v>
          </cell>
          <cell r="B1100" t="str">
            <v>120428-2668-31</v>
          </cell>
          <cell r="C1100" t="str">
            <v xml:space="preserve">  Torre Confecções, SA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I1100" t="str">
            <v>B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P1100" t="str">
            <v>120428-0816-01</v>
          </cell>
          <cell r="Q1100" t="str">
            <v xml:space="preserve">  Torre Confecções, SA</v>
          </cell>
          <cell r="R1100">
            <v>0</v>
          </cell>
          <cell r="S1100">
            <v>0</v>
          </cell>
        </row>
        <row r="1101">
          <cell r="A1101">
            <v>558</v>
          </cell>
          <cell r="B1101" t="str">
            <v>121343-2668-31</v>
          </cell>
          <cell r="C1101" t="str">
            <v xml:space="preserve">  Grupo Pestana - Pous. Inv. Turíst., SA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I1101" t="str">
            <v>B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</row>
        <row r="1102">
          <cell r="A1102">
            <v>567</v>
          </cell>
          <cell r="B1102">
            <v>0</v>
          </cell>
          <cell r="C1102" t="str">
            <v>Empréstimos de tesouraria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I1102" t="str">
            <v>B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P1102">
            <v>0</v>
          </cell>
          <cell r="Q1102" t="str">
            <v>Empréstimos de tesouraria</v>
          </cell>
          <cell r="R1102">
            <v>0</v>
          </cell>
          <cell r="S1102">
            <v>0</v>
          </cell>
        </row>
        <row r="1103">
          <cell r="A1103">
            <v>576</v>
          </cell>
          <cell r="B1103">
            <v>0</v>
          </cell>
          <cell r="C1103" t="str">
            <v>Juros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I1103" t="str">
            <v>B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P1103">
            <v>0</v>
          </cell>
          <cell r="Q1103" t="str">
            <v>Juros</v>
          </cell>
          <cell r="R1103">
            <v>0</v>
          </cell>
          <cell r="S1103">
            <v>0</v>
          </cell>
        </row>
        <row r="1104">
          <cell r="A1104">
            <v>577</v>
          </cell>
          <cell r="B1104" t="str">
            <v>120196-1554-32</v>
          </cell>
          <cell r="C1104" t="str">
            <v xml:space="preserve">  Sinalemp, Sinal. Empres., SA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I1104" t="str">
            <v>B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P1104" t="str">
            <v>120196-0807-02</v>
          </cell>
          <cell r="Q1104" t="str">
            <v xml:space="preserve">  Sinalemp, Sinal. Empres., SA</v>
          </cell>
          <cell r="R1104">
            <v>0</v>
          </cell>
          <cell r="S1104">
            <v>0</v>
          </cell>
        </row>
        <row r="1105">
          <cell r="A1105">
            <v>579</v>
          </cell>
          <cell r="B1105">
            <v>0</v>
          </cell>
          <cell r="C1105" t="str">
            <v>Empréstimos de tesouraria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I1105" t="str">
            <v>B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P1105">
            <v>0</v>
          </cell>
          <cell r="Q1105" t="str">
            <v>Empréstimos de tesouraria</v>
          </cell>
          <cell r="S1105">
            <v>0</v>
          </cell>
        </row>
        <row r="1106">
          <cell r="A1106">
            <v>584</v>
          </cell>
          <cell r="B1106" t="str">
            <v>120089-2668-35</v>
          </cell>
          <cell r="C1106" t="str">
            <v xml:space="preserve">  Gaspar, SGPS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I1106" t="str">
            <v>B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P1106" t="str">
            <v>120055-0816-05</v>
          </cell>
          <cell r="Q1106" t="str">
            <v xml:space="preserve">  Gresval, SA</v>
          </cell>
          <cell r="R1106">
            <v>0</v>
          </cell>
          <cell r="S1106">
            <v>0</v>
          </cell>
        </row>
        <row r="1107">
          <cell r="A1107">
            <v>592</v>
          </cell>
          <cell r="B1107">
            <v>29</v>
          </cell>
          <cell r="C1107" t="str">
            <v>Provisões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I1107" t="str">
            <v>B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P1107">
            <v>29</v>
          </cell>
          <cell r="Q1107" t="str">
            <v>Provisões</v>
          </cell>
          <cell r="S1107">
            <v>0</v>
          </cell>
        </row>
        <row r="1108">
          <cell r="A1108">
            <v>593</v>
          </cell>
          <cell r="B1108">
            <v>291</v>
          </cell>
          <cell r="C1108" t="str">
            <v>Pensões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I1108" t="str">
            <v>B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P1108">
            <v>291</v>
          </cell>
          <cell r="Q1108" t="str">
            <v>Pensões</v>
          </cell>
          <cell r="S1108">
            <v>0</v>
          </cell>
        </row>
        <row r="1109">
          <cell r="A1109">
            <v>594</v>
          </cell>
          <cell r="B1109">
            <v>292</v>
          </cell>
          <cell r="C1109" t="str">
            <v>Impostos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I1109" t="str">
            <v>B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P1109">
            <v>292</v>
          </cell>
          <cell r="Q1109" t="str">
            <v>Impostos</v>
          </cell>
          <cell r="S1109">
            <v>0</v>
          </cell>
        </row>
        <row r="1110">
          <cell r="A1110">
            <v>595</v>
          </cell>
          <cell r="B1110">
            <v>293</v>
          </cell>
          <cell r="C1110" t="str">
            <v>Processos judiciais em curso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I1110" t="str">
            <v>B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P1110">
            <v>293</v>
          </cell>
          <cell r="Q1110" t="str">
            <v>Processos judiciais em curso</v>
          </cell>
          <cell r="S1110">
            <v>0</v>
          </cell>
        </row>
        <row r="1111">
          <cell r="A1111">
            <v>596</v>
          </cell>
          <cell r="B1111">
            <v>294</v>
          </cell>
          <cell r="C1111" t="str">
            <v>Acidentes no Trabalho e doenças profissionais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I1111" t="str">
            <v>B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P1111">
            <v>294</v>
          </cell>
          <cell r="Q1111" t="str">
            <v>Acidentes no trabaho e doenças profissionais</v>
          </cell>
          <cell r="S1111">
            <v>0</v>
          </cell>
        </row>
        <row r="1112">
          <cell r="A1112">
            <v>597</v>
          </cell>
          <cell r="B1112">
            <v>295</v>
          </cell>
          <cell r="C1112" t="str">
            <v>Garantias a Clientes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I1112" t="str">
            <v>B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P1112">
            <v>295</v>
          </cell>
          <cell r="Q1112" t="str">
            <v>Garantias a Clientes</v>
          </cell>
          <cell r="S1112">
            <v>0</v>
          </cell>
        </row>
        <row r="1113">
          <cell r="A1113">
            <v>598</v>
          </cell>
          <cell r="B1113">
            <v>298</v>
          </cell>
          <cell r="C1113" t="str">
            <v>Outras provisões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I1113" t="str">
            <v>B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P1113">
            <v>298</v>
          </cell>
          <cell r="Q1113" t="str">
            <v>Outras provisões</v>
          </cell>
          <cell r="S1113">
            <v>0</v>
          </cell>
        </row>
        <row r="1114">
          <cell r="A1114">
            <v>599</v>
          </cell>
          <cell r="B1114">
            <v>0</v>
          </cell>
          <cell r="C1114" t="str">
            <v>Para outros riscos e encargos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I1114" t="str">
            <v>B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P1114">
            <v>0</v>
          </cell>
          <cell r="Q1114" t="str">
            <v>Para outros riscos e encargos</v>
          </cell>
          <cell r="S1114">
            <v>0</v>
          </cell>
        </row>
        <row r="1115">
          <cell r="A1115">
            <v>600</v>
          </cell>
          <cell r="B1115">
            <v>31</v>
          </cell>
          <cell r="C1115" t="str">
            <v>Compras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I1115" t="str">
            <v>B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P1115">
            <v>31</v>
          </cell>
          <cell r="Q1115" t="str">
            <v>Compras</v>
          </cell>
          <cell r="S1115">
            <v>0</v>
          </cell>
        </row>
        <row r="1116">
          <cell r="A1116">
            <v>601</v>
          </cell>
          <cell r="B1116">
            <v>312</v>
          </cell>
          <cell r="C1116" t="str">
            <v>Mercadorias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I1116" t="str">
            <v>B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P1116">
            <v>312</v>
          </cell>
          <cell r="Q1116" t="str">
            <v>Mercadorias</v>
          </cell>
          <cell r="S1116">
            <v>0</v>
          </cell>
        </row>
        <row r="1117">
          <cell r="A1117">
            <v>602</v>
          </cell>
          <cell r="B1117">
            <v>316</v>
          </cell>
          <cell r="C1117" t="str">
            <v>Matérias-primas, subsidiárias e de consumo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I1117" t="str">
            <v>B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P1117">
            <v>316</v>
          </cell>
          <cell r="Q1117" t="str">
            <v>Matérias-primas, subsidiárias e de consumo</v>
          </cell>
          <cell r="S1117">
            <v>0</v>
          </cell>
        </row>
        <row r="1118">
          <cell r="A1118">
            <v>603</v>
          </cell>
          <cell r="B1118">
            <v>3161</v>
          </cell>
          <cell r="C1118" t="str">
            <v>Matérias-primas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 t="str">
            <v>B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P1118">
            <v>3161</v>
          </cell>
          <cell r="Q1118" t="str">
            <v>Matérias-primas</v>
          </cell>
          <cell r="S1118">
            <v>0</v>
          </cell>
        </row>
        <row r="1119">
          <cell r="A1119">
            <v>604</v>
          </cell>
          <cell r="B1119">
            <v>3162</v>
          </cell>
          <cell r="C1119" t="str">
            <v>Matérias subsidiárias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I1119" t="str">
            <v>B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P1119">
            <v>3162</v>
          </cell>
          <cell r="Q1119" t="str">
            <v>Matérias subsidiárias</v>
          </cell>
          <cell r="S1119">
            <v>0</v>
          </cell>
        </row>
        <row r="1120">
          <cell r="A1120">
            <v>605</v>
          </cell>
          <cell r="B1120">
            <v>3163</v>
          </cell>
          <cell r="C1120" t="str">
            <v>Materialis diversos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I1120" t="str">
            <v>B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P1120">
            <v>3163</v>
          </cell>
          <cell r="Q1120" t="str">
            <v>Materialis diversos</v>
          </cell>
          <cell r="S1120">
            <v>0</v>
          </cell>
        </row>
        <row r="1121">
          <cell r="A1121">
            <v>606</v>
          </cell>
          <cell r="B1121">
            <v>3164</v>
          </cell>
          <cell r="C1121" t="str">
            <v>Embalagens de consumo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I1121" t="str">
            <v>B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P1121">
            <v>3164</v>
          </cell>
          <cell r="Q1121" t="str">
            <v>Embalagens de consumo</v>
          </cell>
          <cell r="S1121">
            <v>0</v>
          </cell>
        </row>
        <row r="1122">
          <cell r="A1122">
            <v>607</v>
          </cell>
          <cell r="B1122">
            <v>317</v>
          </cell>
          <cell r="C1122" t="str">
            <v>Devouções de compras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I1122" t="str">
            <v>B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P1122">
            <v>317</v>
          </cell>
          <cell r="Q1122" t="str">
            <v>Devouções de compras</v>
          </cell>
          <cell r="S1122">
            <v>0</v>
          </cell>
        </row>
        <row r="1123">
          <cell r="A1123">
            <v>608</v>
          </cell>
          <cell r="B1123">
            <v>318</v>
          </cell>
          <cell r="C1123" t="str">
            <v>Descontos e abatimentos em compras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I1123" t="str">
            <v>B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P1123">
            <v>318</v>
          </cell>
          <cell r="Q1123" t="str">
            <v>Descontos e abatimentos em compras</v>
          </cell>
          <cell r="S1123">
            <v>0</v>
          </cell>
        </row>
        <row r="1124">
          <cell r="A1124">
            <v>609</v>
          </cell>
          <cell r="B1124">
            <v>319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I1124" t="str">
            <v>B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P1124">
            <v>319</v>
          </cell>
          <cell r="Q1124">
            <v>0</v>
          </cell>
          <cell r="S1124">
            <v>0</v>
          </cell>
        </row>
        <row r="1125">
          <cell r="A1125">
            <v>610</v>
          </cell>
          <cell r="B1125">
            <v>32</v>
          </cell>
          <cell r="C1125" t="str">
            <v>Mercadorias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I1125" t="str">
            <v>B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P1125">
            <v>32</v>
          </cell>
          <cell r="Q1125" t="str">
            <v>Mercadorias</v>
          </cell>
          <cell r="S1125">
            <v>0</v>
          </cell>
        </row>
        <row r="1126">
          <cell r="A1126">
            <v>611</v>
          </cell>
          <cell r="B1126">
            <v>324</v>
          </cell>
          <cell r="C1126" t="str">
            <v>Embalagens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I1126" t="str">
            <v>B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P1126">
            <v>324</v>
          </cell>
          <cell r="Q1126" t="str">
            <v>Embalagens</v>
          </cell>
          <cell r="S1126">
            <v>0</v>
          </cell>
        </row>
        <row r="1127">
          <cell r="A1127">
            <v>612</v>
          </cell>
          <cell r="B1127">
            <v>325</v>
          </cell>
          <cell r="C1127" t="str">
            <v>Mercadorias em trânsito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I1127" t="str">
            <v>B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P1127">
            <v>325</v>
          </cell>
          <cell r="Q1127" t="str">
            <v>Mercadorias em trânsito</v>
          </cell>
          <cell r="S1127">
            <v>0</v>
          </cell>
        </row>
        <row r="1128">
          <cell r="A1128">
            <v>613</v>
          </cell>
          <cell r="B1128">
            <v>326</v>
          </cell>
          <cell r="C1128" t="str">
            <v>Mercadorias em poder de terceiros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I1128" t="str">
            <v>B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P1128">
            <v>326</v>
          </cell>
          <cell r="Q1128" t="str">
            <v>Mercadorias em poder de terceiros</v>
          </cell>
          <cell r="S1128">
            <v>0</v>
          </cell>
        </row>
        <row r="1129">
          <cell r="A1129">
            <v>614</v>
          </cell>
          <cell r="B1129">
            <v>329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I1129" t="str">
            <v>B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P1129">
            <v>329</v>
          </cell>
          <cell r="Q1129">
            <v>0</v>
          </cell>
          <cell r="S1129">
            <v>0</v>
          </cell>
        </row>
        <row r="1130">
          <cell r="A1130">
            <v>615</v>
          </cell>
          <cell r="B1130">
            <v>33</v>
          </cell>
          <cell r="C1130" t="str">
            <v>Produtos acabados e intermédios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I1130" t="str">
            <v>B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P1130">
            <v>33</v>
          </cell>
          <cell r="Q1130" t="str">
            <v>Produtos acabados e intermédios</v>
          </cell>
          <cell r="S1130">
            <v>0</v>
          </cell>
        </row>
        <row r="1131">
          <cell r="A1131">
            <v>616</v>
          </cell>
          <cell r="B1131">
            <v>336</v>
          </cell>
          <cell r="C1131" t="str">
            <v>Produtos em poder de terceiros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I1131" t="str">
            <v>B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P1131">
            <v>336</v>
          </cell>
          <cell r="Q1131" t="str">
            <v>Produtos em poder de terceiros</v>
          </cell>
          <cell r="S1131">
            <v>0</v>
          </cell>
        </row>
        <row r="1132">
          <cell r="A1132">
            <v>617</v>
          </cell>
          <cell r="B1132">
            <v>339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I1132" t="str">
            <v>B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P1132">
            <v>339</v>
          </cell>
          <cell r="Q1132">
            <v>0</v>
          </cell>
          <cell r="S1132">
            <v>0</v>
          </cell>
        </row>
        <row r="1133">
          <cell r="A1133">
            <v>618</v>
          </cell>
          <cell r="B1133">
            <v>34</v>
          </cell>
          <cell r="C1133" t="str">
            <v xml:space="preserve">Subprodutos, desperdícios resíduos e refugos 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I1133" t="str">
            <v>B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P1133">
            <v>34</v>
          </cell>
          <cell r="Q1133" t="str">
            <v xml:space="preserve">Subprodutos, desperdícios resíduos e refugos </v>
          </cell>
          <cell r="S1133">
            <v>0</v>
          </cell>
        </row>
        <row r="1134">
          <cell r="A1134">
            <v>619</v>
          </cell>
          <cell r="B1134">
            <v>341</v>
          </cell>
          <cell r="C1134" t="str">
            <v>Subprodutos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I1134" t="str">
            <v>B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P1134">
            <v>341</v>
          </cell>
          <cell r="Q1134" t="str">
            <v>Subprodutos</v>
          </cell>
          <cell r="S1134">
            <v>0</v>
          </cell>
        </row>
        <row r="1135">
          <cell r="A1135">
            <v>620</v>
          </cell>
          <cell r="B1135">
            <v>348</v>
          </cell>
          <cell r="C1135" t="str">
            <v>Desperdícios, resíduos e refugos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I1135" t="str">
            <v>B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P1135">
            <v>348</v>
          </cell>
          <cell r="Q1135" t="str">
            <v>Desperdícios, resíduos e refugos</v>
          </cell>
          <cell r="S1135">
            <v>0</v>
          </cell>
        </row>
        <row r="1136">
          <cell r="A1136">
            <v>621</v>
          </cell>
          <cell r="B1136">
            <v>349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I1136" t="str">
            <v>B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P1136">
            <v>349</v>
          </cell>
          <cell r="Q1136">
            <v>0</v>
          </cell>
          <cell r="S1136">
            <v>0</v>
          </cell>
        </row>
        <row r="1137">
          <cell r="A1137">
            <v>622</v>
          </cell>
          <cell r="B1137">
            <v>35</v>
          </cell>
          <cell r="C1137" t="str">
            <v>Produtos e Trabalhos em curso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I1137" t="str">
            <v>B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P1137">
            <v>35</v>
          </cell>
          <cell r="Q1137" t="str">
            <v>Produtos e trabahos em curso</v>
          </cell>
          <cell r="S1137">
            <v>0</v>
          </cell>
        </row>
        <row r="1138">
          <cell r="A1138">
            <v>623</v>
          </cell>
          <cell r="B1138">
            <v>36</v>
          </cell>
          <cell r="C1138" t="str">
            <v xml:space="preserve">Matérias-primas, subsidiárias e de consumo 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 t="str">
            <v>B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P1138">
            <v>36</v>
          </cell>
          <cell r="Q1138" t="str">
            <v xml:space="preserve">Matérias-primas, subsidiárias e de consumo </v>
          </cell>
          <cell r="S1138">
            <v>0</v>
          </cell>
        </row>
        <row r="1139">
          <cell r="A1139">
            <v>624</v>
          </cell>
          <cell r="B1139">
            <v>361</v>
          </cell>
          <cell r="C1139" t="str">
            <v>Matérias-primas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I1139" t="str">
            <v>B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P1139">
            <v>361</v>
          </cell>
          <cell r="Q1139" t="str">
            <v>Matérias-primas</v>
          </cell>
          <cell r="S1139">
            <v>0</v>
          </cell>
        </row>
        <row r="1140">
          <cell r="A1140">
            <v>625</v>
          </cell>
          <cell r="B1140">
            <v>362</v>
          </cell>
          <cell r="C1140" t="str">
            <v>Matérias subsidiárias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I1140" t="str">
            <v>B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P1140">
            <v>362</v>
          </cell>
          <cell r="Q1140" t="str">
            <v>Matérias subsidiárias</v>
          </cell>
          <cell r="S1140">
            <v>0</v>
          </cell>
        </row>
        <row r="1141">
          <cell r="A1141">
            <v>626</v>
          </cell>
          <cell r="B1141">
            <v>363</v>
          </cell>
          <cell r="C1141" t="str">
            <v>Materialis diversos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I1141" t="str">
            <v>B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P1141">
            <v>363</v>
          </cell>
          <cell r="Q1141" t="str">
            <v>Materialis diversos</v>
          </cell>
          <cell r="S1141">
            <v>0</v>
          </cell>
        </row>
        <row r="1142">
          <cell r="A1142">
            <v>627</v>
          </cell>
          <cell r="B1142">
            <v>364</v>
          </cell>
          <cell r="C1142" t="str">
            <v>Embalagens de consumo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I1142" t="str">
            <v>B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P1142">
            <v>364</v>
          </cell>
          <cell r="Q1142" t="str">
            <v>Embalagens de consumo</v>
          </cell>
          <cell r="S1142">
            <v>0</v>
          </cell>
        </row>
        <row r="1143">
          <cell r="A1143">
            <v>628</v>
          </cell>
          <cell r="B1143">
            <v>365</v>
          </cell>
          <cell r="C1143" t="str">
            <v>Matérias e Materialis em trânsito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I1143" t="str">
            <v>B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P1143">
            <v>365</v>
          </cell>
          <cell r="Q1143" t="str">
            <v>Matérias e Materialis em trânsito</v>
          </cell>
          <cell r="S1143">
            <v>0</v>
          </cell>
        </row>
        <row r="1144">
          <cell r="A1144">
            <v>629</v>
          </cell>
          <cell r="B1144">
            <v>369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I1144" t="str">
            <v>B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P1144">
            <v>369</v>
          </cell>
          <cell r="Q1144">
            <v>0</v>
          </cell>
          <cell r="S1144">
            <v>0</v>
          </cell>
        </row>
        <row r="1145">
          <cell r="A1145">
            <v>630</v>
          </cell>
          <cell r="B1145">
            <v>37</v>
          </cell>
          <cell r="C1145" t="str">
            <v>Adiantamentos por conta de compras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I1145" t="str">
            <v>B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P1145">
            <v>37</v>
          </cell>
          <cell r="Q1145" t="str">
            <v>Adiantamentos por conta de compras</v>
          </cell>
          <cell r="S1145">
            <v>0</v>
          </cell>
        </row>
        <row r="1146">
          <cell r="A1146">
            <v>631</v>
          </cell>
          <cell r="B1146">
            <v>372</v>
          </cell>
          <cell r="C1146" t="str">
            <v>Mercadorias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I1146" t="str">
            <v>B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P1146">
            <v>372</v>
          </cell>
          <cell r="Q1146" t="str">
            <v>Mercadorias</v>
          </cell>
          <cell r="S1146">
            <v>0</v>
          </cell>
        </row>
        <row r="1147">
          <cell r="A1147">
            <v>632</v>
          </cell>
          <cell r="B1147">
            <v>376</v>
          </cell>
          <cell r="C1147" t="str">
            <v>Matérias-primas, subsidiárias e de consumo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I1147" t="str">
            <v>B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P1147">
            <v>376</v>
          </cell>
          <cell r="Q1147" t="str">
            <v>Matérias-primas, subsidiárias e de consumo</v>
          </cell>
          <cell r="S1147">
            <v>0</v>
          </cell>
        </row>
        <row r="1148">
          <cell r="A1148">
            <v>633</v>
          </cell>
          <cell r="B1148">
            <v>38</v>
          </cell>
          <cell r="C1148" t="str">
            <v>Reguarização de existências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I1148" t="str">
            <v>B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P1148">
            <v>38</v>
          </cell>
          <cell r="Q1148" t="str">
            <v>Reguarização de existências</v>
          </cell>
          <cell r="S1148">
            <v>0</v>
          </cell>
        </row>
        <row r="1149">
          <cell r="A1149">
            <v>634</v>
          </cell>
          <cell r="B1149">
            <v>382</v>
          </cell>
          <cell r="C1149" t="str">
            <v>Mercadorias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I1149" t="str">
            <v>B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P1149">
            <v>382</v>
          </cell>
          <cell r="Q1149" t="str">
            <v>Mercadorias</v>
          </cell>
          <cell r="S1149">
            <v>0</v>
          </cell>
        </row>
        <row r="1150">
          <cell r="A1150">
            <v>635</v>
          </cell>
          <cell r="B1150">
            <v>383</v>
          </cell>
          <cell r="C1150" t="str">
            <v xml:space="preserve">Produtos acabados e intermédios 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I1150" t="str">
            <v>B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P1150">
            <v>383</v>
          </cell>
          <cell r="Q1150" t="str">
            <v xml:space="preserve">Produtos acabados e intermédios </v>
          </cell>
          <cell r="S1150">
            <v>0</v>
          </cell>
        </row>
        <row r="1151">
          <cell r="A1151">
            <v>636</v>
          </cell>
          <cell r="B1151">
            <v>384</v>
          </cell>
          <cell r="C1151" t="str">
            <v xml:space="preserve">Subprodutos, desperdícios, resíduos e refugos 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I1151" t="str">
            <v>B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P1151">
            <v>384</v>
          </cell>
          <cell r="Q1151" t="str">
            <v xml:space="preserve">Subprodutos, desperdícios, resíduos e refugos </v>
          </cell>
          <cell r="S1151">
            <v>0</v>
          </cell>
        </row>
        <row r="1152">
          <cell r="A1152">
            <v>637</v>
          </cell>
          <cell r="B1152">
            <v>386</v>
          </cell>
          <cell r="C1152" t="str">
            <v xml:space="preserve">Matérias-primas, subsidiárias e de consumo 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I1152" t="str">
            <v>B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P1152">
            <v>386</v>
          </cell>
          <cell r="Q1152" t="str">
            <v xml:space="preserve">Matérias-primas, subsidiárias e de consumo </v>
          </cell>
          <cell r="S1152">
            <v>0</v>
          </cell>
        </row>
        <row r="1153">
          <cell r="A1153">
            <v>638</v>
          </cell>
          <cell r="B1153">
            <v>39</v>
          </cell>
          <cell r="C1153" t="str">
            <v>Ajustamentos de existências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I1153" t="str">
            <v>B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P1153">
            <v>39</v>
          </cell>
          <cell r="Q1153" t="str">
            <v>Ajustamentos de existências</v>
          </cell>
          <cell r="S1153">
            <v>0</v>
          </cell>
        </row>
        <row r="1154">
          <cell r="A1154">
            <v>639</v>
          </cell>
          <cell r="B1154">
            <v>392</v>
          </cell>
          <cell r="C1154" t="str">
            <v>Mercadorias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I1154" t="str">
            <v>B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P1154">
            <v>392</v>
          </cell>
          <cell r="Q1154" t="str">
            <v>Mercadorias</v>
          </cell>
          <cell r="S1154">
            <v>0</v>
          </cell>
        </row>
        <row r="1155">
          <cell r="A1155">
            <v>640</v>
          </cell>
          <cell r="B1155">
            <v>393</v>
          </cell>
          <cell r="C1155" t="str">
            <v>Produtos acabados e intermédios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I1155" t="str">
            <v>B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P1155">
            <v>393</v>
          </cell>
          <cell r="Q1155" t="str">
            <v>Produtos acabados e intermédios</v>
          </cell>
          <cell r="S1155">
            <v>0</v>
          </cell>
        </row>
        <row r="1156">
          <cell r="A1156">
            <v>641</v>
          </cell>
          <cell r="B1156">
            <v>394</v>
          </cell>
          <cell r="C1156" t="str">
            <v>Subprodutos, desperdícios, resíduos e refugos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I1156" t="str">
            <v>B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P1156">
            <v>394</v>
          </cell>
          <cell r="Q1156" t="str">
            <v>Subprodutos, desperdícios, resíduos e refugos</v>
          </cell>
          <cell r="S1156">
            <v>0</v>
          </cell>
        </row>
        <row r="1157">
          <cell r="A1157">
            <v>642</v>
          </cell>
          <cell r="B1157">
            <v>395</v>
          </cell>
          <cell r="C1157" t="str">
            <v>Produtos e Trabalhos em curso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I1157" t="str">
            <v>B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P1157">
            <v>395</v>
          </cell>
          <cell r="Q1157" t="str">
            <v>Produtos e trabahos em curso</v>
          </cell>
          <cell r="S1157">
            <v>0</v>
          </cell>
        </row>
        <row r="1158">
          <cell r="A1158">
            <v>643</v>
          </cell>
          <cell r="B1158">
            <v>396</v>
          </cell>
          <cell r="C1158" t="str">
            <v>Matérias-primas, subsidiárias e de consumo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 t="str">
            <v>B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P1158">
            <v>396</v>
          </cell>
          <cell r="Q1158" t="str">
            <v>Matérias-primas, subsidiárias e de consumo</v>
          </cell>
          <cell r="S1158">
            <v>0</v>
          </cell>
        </row>
        <row r="1159">
          <cell r="A1159">
            <v>649</v>
          </cell>
          <cell r="B1159">
            <v>4112</v>
          </cell>
          <cell r="C1159" t="str">
            <v>Empresas Associadas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I1159" t="str">
            <v>B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P1159">
            <v>4112</v>
          </cell>
          <cell r="Q1159" t="str">
            <v>Empresas Associadas</v>
          </cell>
          <cell r="S1159">
            <v>0</v>
          </cell>
        </row>
        <row r="1160">
          <cell r="A1160">
            <v>650</v>
          </cell>
          <cell r="B1160">
            <v>0</v>
          </cell>
          <cell r="C1160" t="str">
            <v>Acções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I1160" t="str">
            <v>B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P1160">
            <v>0</v>
          </cell>
          <cell r="Q1160" t="str">
            <v>Acções</v>
          </cell>
          <cell r="S1160">
            <v>0</v>
          </cell>
        </row>
        <row r="1161">
          <cell r="A1161">
            <v>656</v>
          </cell>
          <cell r="B1161" t="str">
            <v>120667-1312-01</v>
          </cell>
          <cell r="C1161" t="str">
            <v xml:space="preserve">  Portuvinus, SGPS, SA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I1161" t="str">
            <v>B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P1161" t="str">
            <v>120667-1348-01</v>
          </cell>
          <cell r="Q1161" t="str">
            <v xml:space="preserve">  Portuvinus, SGPS, SA</v>
          </cell>
          <cell r="R1161">
            <v>0</v>
          </cell>
          <cell r="S1161">
            <v>0</v>
          </cell>
        </row>
        <row r="1162">
          <cell r="A1162">
            <v>657</v>
          </cell>
          <cell r="B1162" t="str">
            <v>120857-1312-01</v>
          </cell>
          <cell r="C1162" t="str">
            <v xml:space="preserve">  Finpro Infraestruturas , SGPS, SA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I1162" t="str">
            <v>B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P1162" t="str">
            <v>120857-1348-01</v>
          </cell>
          <cell r="Q1162" t="str">
            <v xml:space="preserve">  Finpro Infraestruturas , SGPS, SA</v>
          </cell>
          <cell r="R1162">
            <v>0</v>
          </cell>
          <cell r="S1162">
            <v>0</v>
          </cell>
        </row>
        <row r="1163">
          <cell r="A1163">
            <v>662</v>
          </cell>
          <cell r="B1163" t="str">
            <v>121269-1312-01</v>
          </cell>
          <cell r="C1163" t="str">
            <v xml:space="preserve">  Sun Co, Comp. Energia Solar, SA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I1163" t="str">
            <v>B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P1163" t="str">
            <v>121269-1348-01</v>
          </cell>
          <cell r="Q1163" t="str">
            <v xml:space="preserve">  Sun Co, Comp. Energia Solar, SA</v>
          </cell>
          <cell r="S1163">
            <v>0</v>
          </cell>
        </row>
        <row r="1164">
          <cell r="A1164">
            <v>667</v>
          </cell>
          <cell r="B1164">
            <v>0</v>
          </cell>
          <cell r="C1164" t="str">
            <v>Quotas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I1164" t="str">
            <v>B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P1164">
            <v>0</v>
          </cell>
          <cell r="Q1164" t="str">
            <v>Quotas</v>
          </cell>
          <cell r="S1164">
            <v>0</v>
          </cell>
        </row>
        <row r="1165">
          <cell r="A1165">
            <v>670</v>
          </cell>
          <cell r="B1165">
            <v>0</v>
          </cell>
          <cell r="C1165" t="str">
            <v>Outras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I1165" t="str">
            <v>B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P1165">
            <v>0</v>
          </cell>
          <cell r="Q1165" t="str">
            <v>Outras</v>
          </cell>
          <cell r="R1165">
            <v>0</v>
          </cell>
          <cell r="S1165">
            <v>0</v>
          </cell>
        </row>
        <row r="1166">
          <cell r="A1166">
            <v>671</v>
          </cell>
          <cell r="B1166" t="str">
            <v>000117-1312-01</v>
          </cell>
          <cell r="C1166" t="str">
            <v xml:space="preserve">  Associação Tecnopolo Coimbra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I1166" t="str">
            <v>B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P1166" t="str">
            <v>000117-1350-01</v>
          </cell>
          <cell r="Q1166" t="str">
            <v xml:space="preserve">  Associação Tecnopolo Coimbra</v>
          </cell>
          <cell r="R1166">
            <v>0</v>
          </cell>
          <cell r="S1166">
            <v>0</v>
          </cell>
        </row>
        <row r="1167">
          <cell r="A1167">
            <v>676</v>
          </cell>
          <cell r="B1167">
            <v>4122</v>
          </cell>
          <cell r="C1167" t="str">
            <v>Empresas Associadas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I1167" t="str">
            <v>B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P1167">
            <v>4122</v>
          </cell>
          <cell r="Q1167" t="str">
            <v>Empresas Associadas</v>
          </cell>
          <cell r="S1167">
            <v>0</v>
          </cell>
        </row>
        <row r="1168">
          <cell r="A1168">
            <v>684</v>
          </cell>
          <cell r="B1168">
            <v>0</v>
          </cell>
          <cell r="C1168" t="str">
            <v>Suprimentos Vivos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I1168" t="str">
            <v>B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P1168">
            <v>0</v>
          </cell>
          <cell r="Q1168" t="str">
            <v>Suprimentos Vencidos</v>
          </cell>
          <cell r="R1168">
            <v>0</v>
          </cell>
          <cell r="S1168">
            <v>0</v>
          </cell>
        </row>
        <row r="1169">
          <cell r="A1169">
            <v>685</v>
          </cell>
          <cell r="B1169" t="str">
            <v>119644-1377-01</v>
          </cell>
          <cell r="C1169" t="str">
            <v xml:space="preserve">  Biomediche, Lda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I1169" t="str">
            <v>B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P1169" t="str">
            <v>119644-0755-03</v>
          </cell>
          <cell r="Q1169" t="str">
            <v xml:space="preserve">  Biomediche, Lda</v>
          </cell>
          <cell r="R1169">
            <v>0</v>
          </cell>
          <cell r="S1169">
            <v>0</v>
          </cell>
        </row>
        <row r="1170">
          <cell r="A1170">
            <v>688</v>
          </cell>
          <cell r="B1170">
            <v>4132</v>
          </cell>
          <cell r="C1170" t="str">
            <v>Empresas Associadas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I1170" t="str">
            <v>B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P1170">
            <v>4132</v>
          </cell>
          <cell r="Q1170" t="str">
            <v>Empresas Associadas</v>
          </cell>
          <cell r="S1170">
            <v>0</v>
          </cell>
        </row>
        <row r="1171">
          <cell r="A1171">
            <v>692</v>
          </cell>
          <cell r="B1171" t="str">
            <v>120667-1377-01</v>
          </cell>
          <cell r="C1171" t="str">
            <v xml:space="preserve">  Portuvinus SGPS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I1171" t="str">
            <v>B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P1171" t="str">
            <v>120667-1377-01</v>
          </cell>
          <cell r="Q1171" t="str">
            <v xml:space="preserve">  Portuvinus SGPS</v>
          </cell>
          <cell r="R1171">
            <v>0</v>
          </cell>
          <cell r="S1171">
            <v>0</v>
          </cell>
        </row>
        <row r="1172">
          <cell r="A1172">
            <v>693</v>
          </cell>
          <cell r="B1172" t="str">
            <v>121269-1377-01</v>
          </cell>
          <cell r="C1172" t="str">
            <v xml:space="preserve">  Sun Co, Comp. Energia Solar, SA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I1172" t="str">
            <v>B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P1172" t="str">
            <v>121269-1377-01</v>
          </cell>
          <cell r="Q1172" t="str">
            <v xml:space="preserve">  Sun Co, Comp. Energia Solar, SA</v>
          </cell>
          <cell r="S1172">
            <v>0</v>
          </cell>
        </row>
        <row r="1173">
          <cell r="A1173">
            <v>695</v>
          </cell>
          <cell r="B1173">
            <v>0</v>
          </cell>
          <cell r="C1173" t="str">
            <v>Suprimentos Vencidos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I1173" t="str">
            <v>B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P1173">
            <v>0</v>
          </cell>
          <cell r="Q1173" t="str">
            <v>Suprimentos Vencidos</v>
          </cell>
          <cell r="S1173">
            <v>0</v>
          </cell>
        </row>
        <row r="1174">
          <cell r="A1174">
            <v>696</v>
          </cell>
          <cell r="B1174">
            <v>414</v>
          </cell>
          <cell r="C1174" t="str">
            <v>Investimentos em imóveis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I1174" t="str">
            <v>B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P1174">
            <v>414</v>
          </cell>
          <cell r="Q1174" t="str">
            <v>Investimentos em imóveis</v>
          </cell>
          <cell r="S1174">
            <v>0</v>
          </cell>
        </row>
        <row r="1175">
          <cell r="A1175">
            <v>697</v>
          </cell>
          <cell r="B1175">
            <v>4141</v>
          </cell>
          <cell r="C1175" t="str">
            <v>Terrenos e recursos naturais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I1175" t="str">
            <v>B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P1175">
            <v>4141</v>
          </cell>
          <cell r="Q1175" t="str">
            <v>Terrenos e recursos naturais</v>
          </cell>
          <cell r="S1175">
            <v>0</v>
          </cell>
        </row>
        <row r="1176">
          <cell r="A1176">
            <v>698</v>
          </cell>
          <cell r="B1176">
            <v>4142</v>
          </cell>
          <cell r="C1176" t="str">
            <v xml:space="preserve">Edifícios e outras construções 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I1176" t="str">
            <v>B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P1176">
            <v>4142</v>
          </cell>
          <cell r="Q1176" t="str">
            <v xml:space="preserve">Edifícios e outras construções </v>
          </cell>
          <cell r="S1176">
            <v>0</v>
          </cell>
        </row>
        <row r="1177">
          <cell r="A1177">
            <v>699</v>
          </cell>
          <cell r="B1177">
            <v>415</v>
          </cell>
          <cell r="C1177" t="str">
            <v>Outras Aplicações financeiras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I1177" t="str">
            <v>B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P1177">
            <v>415</v>
          </cell>
          <cell r="Q1177" t="str">
            <v>Outras Aplicações financeiras</v>
          </cell>
          <cell r="S1177">
            <v>0</v>
          </cell>
        </row>
        <row r="1178">
          <cell r="A1178">
            <v>700</v>
          </cell>
          <cell r="B1178">
            <v>4151</v>
          </cell>
          <cell r="C1178" t="str">
            <v>Depósitos bancários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 t="str">
            <v>B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P1178">
            <v>4151</v>
          </cell>
          <cell r="Q1178" t="str">
            <v>Depósitos bancários</v>
          </cell>
          <cell r="S1178">
            <v>0</v>
          </cell>
        </row>
        <row r="1179">
          <cell r="A1179">
            <v>701</v>
          </cell>
          <cell r="B1179">
            <v>4152</v>
          </cell>
          <cell r="C1179" t="str">
            <v>títulos da dívida púbica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I1179" t="str">
            <v>B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P1179">
            <v>4152</v>
          </cell>
          <cell r="Q1179" t="str">
            <v>títulos da dívida púbica</v>
          </cell>
          <cell r="S1179">
            <v>0</v>
          </cell>
        </row>
        <row r="1180">
          <cell r="A1180">
            <v>702</v>
          </cell>
          <cell r="B1180">
            <v>4153</v>
          </cell>
          <cell r="C1180" t="str">
            <v>Outros títulos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I1180" t="str">
            <v>B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P1180">
            <v>4153</v>
          </cell>
          <cell r="Q1180" t="str">
            <v>Outros títulos</v>
          </cell>
          <cell r="S1180">
            <v>0</v>
          </cell>
        </row>
        <row r="1181">
          <cell r="A1181">
            <v>703</v>
          </cell>
          <cell r="B1181">
            <v>4154</v>
          </cell>
          <cell r="C1181" t="str">
            <v>Fundos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I1181" t="str">
            <v>B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P1181">
            <v>4154</v>
          </cell>
          <cell r="Q1181" t="str">
            <v>Fundos</v>
          </cell>
          <cell r="S1181">
            <v>0</v>
          </cell>
        </row>
        <row r="1182">
          <cell r="A1182">
            <v>705</v>
          </cell>
          <cell r="B1182">
            <v>421</v>
          </cell>
          <cell r="C1182" t="str">
            <v>Terrenos e recursos naturais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I1182" t="str">
            <v>B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P1182">
            <v>421</v>
          </cell>
          <cell r="Q1182" t="str">
            <v>Terrenos e recursos naturais</v>
          </cell>
          <cell r="S1182">
            <v>0</v>
          </cell>
        </row>
        <row r="1183">
          <cell r="A1183">
            <v>706</v>
          </cell>
          <cell r="B1183">
            <v>422</v>
          </cell>
          <cell r="C1183" t="str">
            <v>Edifícios e outras construções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I1183" t="str">
            <v>B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P1183">
            <v>422</v>
          </cell>
          <cell r="Q1183" t="str">
            <v>Edifícios e outras construções</v>
          </cell>
          <cell r="S1183">
            <v>0</v>
          </cell>
        </row>
        <row r="1184">
          <cell r="A1184">
            <v>707</v>
          </cell>
          <cell r="B1184">
            <v>423</v>
          </cell>
          <cell r="C1184" t="str">
            <v>Equipamento básico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I1184" t="str">
            <v>B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P1184">
            <v>423</v>
          </cell>
          <cell r="Q1184" t="str">
            <v>Equipamento básico</v>
          </cell>
          <cell r="S1184">
            <v>0</v>
          </cell>
        </row>
        <row r="1185">
          <cell r="A1185">
            <v>709</v>
          </cell>
          <cell r="B1185">
            <v>0</v>
          </cell>
          <cell r="C1185" t="str">
            <v>Não aquirido em Locação Financeira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I1185" t="str">
            <v>B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P1185">
            <v>0</v>
          </cell>
          <cell r="Q1185" t="str">
            <v>Não aquirido em Locação Financeira</v>
          </cell>
          <cell r="R1185">
            <v>0</v>
          </cell>
          <cell r="S1185">
            <v>0</v>
          </cell>
        </row>
        <row r="1186">
          <cell r="A1186">
            <v>710</v>
          </cell>
          <cell r="B1186" t="str">
            <v>000117-1434-01</v>
          </cell>
          <cell r="C1186" t="str">
            <v xml:space="preserve">  Material de Transporte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I1186" t="str">
            <v>B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P1186" t="str">
            <v>000117-1434-01</v>
          </cell>
          <cell r="Q1186" t="str">
            <v xml:space="preserve">  Material de Transporte</v>
          </cell>
          <cell r="R1186">
            <v>0</v>
          </cell>
          <cell r="S1186">
            <v>0</v>
          </cell>
        </row>
        <row r="1187">
          <cell r="A1187">
            <v>713</v>
          </cell>
          <cell r="B1187">
            <v>425</v>
          </cell>
          <cell r="C1187" t="str">
            <v xml:space="preserve">Ferramentas e utensíios 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I1187" t="str">
            <v>B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P1187">
            <v>425</v>
          </cell>
          <cell r="Q1187" t="str">
            <v xml:space="preserve">Ferramentas e utensíios </v>
          </cell>
          <cell r="S1187">
            <v>0</v>
          </cell>
        </row>
        <row r="1188">
          <cell r="A1188">
            <v>721</v>
          </cell>
          <cell r="B1188">
            <v>427</v>
          </cell>
          <cell r="C1188" t="str">
            <v>Taras e vasihame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I1188" t="str">
            <v>B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P1188">
            <v>427</v>
          </cell>
          <cell r="Q1188" t="str">
            <v>Taras e vasihame</v>
          </cell>
          <cell r="S1188">
            <v>0</v>
          </cell>
        </row>
        <row r="1189">
          <cell r="A1189">
            <v>722</v>
          </cell>
          <cell r="B1189">
            <v>4271</v>
          </cell>
          <cell r="C1189" t="str">
            <v xml:space="preserve">Embalagens retornáveis 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I1189" t="str">
            <v>B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P1189">
            <v>4271</v>
          </cell>
          <cell r="Q1189" t="str">
            <v xml:space="preserve">Embalagens retornáveis </v>
          </cell>
          <cell r="S1189">
            <v>0</v>
          </cell>
        </row>
        <row r="1190">
          <cell r="A1190">
            <v>723</v>
          </cell>
          <cell r="B1190">
            <v>4279</v>
          </cell>
          <cell r="C1190" t="str">
            <v xml:space="preserve">Outras taras e outro vasihame 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I1190" t="str">
            <v>B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P1190">
            <v>4279</v>
          </cell>
          <cell r="Q1190" t="str">
            <v xml:space="preserve">Outras taras e outro vasihame </v>
          </cell>
          <cell r="S1190">
            <v>0</v>
          </cell>
        </row>
        <row r="1191">
          <cell r="A1191">
            <v>730</v>
          </cell>
          <cell r="B1191">
            <v>432</v>
          </cell>
          <cell r="C1191" t="str">
            <v>Despesas de investigação e de desenvovimento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I1191" t="str">
            <v>B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P1191">
            <v>432</v>
          </cell>
          <cell r="Q1191" t="str">
            <v>Despesas de investigação e de desenvovimento</v>
          </cell>
          <cell r="S1191">
            <v>0</v>
          </cell>
        </row>
        <row r="1192">
          <cell r="A1192">
            <v>731</v>
          </cell>
          <cell r="B1192">
            <v>433</v>
          </cell>
          <cell r="C1192" t="str">
            <v>Propriedade industria e outros direitos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I1192" t="str">
            <v>B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P1192">
            <v>433</v>
          </cell>
          <cell r="Q1192" t="str">
            <v>Propriedade industria e outros direitos</v>
          </cell>
          <cell r="S1192">
            <v>0</v>
          </cell>
        </row>
        <row r="1193">
          <cell r="A1193">
            <v>732</v>
          </cell>
          <cell r="B1193">
            <v>434</v>
          </cell>
          <cell r="C1193" t="str">
            <v>Trespasses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I1193" t="str">
            <v>B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P1193">
            <v>434</v>
          </cell>
          <cell r="Q1193" t="str">
            <v>Trespasses</v>
          </cell>
          <cell r="S1193">
            <v>0</v>
          </cell>
        </row>
        <row r="1194">
          <cell r="A1194">
            <v>733</v>
          </cell>
          <cell r="B1194">
            <v>44</v>
          </cell>
          <cell r="C1194" t="str">
            <v>imobilizações em curso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I1194" t="str">
            <v>B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P1194">
            <v>44</v>
          </cell>
          <cell r="Q1194" t="str">
            <v>Imobiizações em curso</v>
          </cell>
          <cell r="S1194">
            <v>0</v>
          </cell>
        </row>
        <row r="1195">
          <cell r="A1195">
            <v>734</v>
          </cell>
          <cell r="B1195">
            <v>441</v>
          </cell>
          <cell r="C1195" t="str">
            <v>Obras em curso A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I1195" t="str">
            <v>B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P1195">
            <v>441</v>
          </cell>
          <cell r="Q1195" t="str">
            <v>Obras em curso A</v>
          </cell>
          <cell r="S1195">
            <v>0</v>
          </cell>
        </row>
        <row r="1196">
          <cell r="A1196">
            <v>735</v>
          </cell>
          <cell r="B1196">
            <v>442</v>
          </cell>
          <cell r="C1196" t="str">
            <v>Obras em curso B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I1196" t="str">
            <v>B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P1196">
            <v>442</v>
          </cell>
          <cell r="Q1196" t="str">
            <v>Obras em curso B</v>
          </cell>
          <cell r="S1196">
            <v>0</v>
          </cell>
        </row>
        <row r="1197">
          <cell r="A1197">
            <v>736</v>
          </cell>
          <cell r="B1197">
            <v>447</v>
          </cell>
          <cell r="C1197" t="str">
            <v>Adiantamentos por conta de investimentos financeiros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I1197" t="str">
            <v>B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P1197">
            <v>447</v>
          </cell>
          <cell r="Q1197" t="str">
            <v>Adiantamentos por conta de investimentos financeiros</v>
          </cell>
          <cell r="S1197">
            <v>0</v>
          </cell>
        </row>
        <row r="1198">
          <cell r="A1198">
            <v>737</v>
          </cell>
          <cell r="B1198">
            <v>448</v>
          </cell>
          <cell r="C1198" t="str">
            <v>Adiantamentos por conta de imobilizações corpóreas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I1198" t="str">
            <v>B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P1198">
            <v>448</v>
          </cell>
          <cell r="Q1198" t="str">
            <v>Adiantamentos por conta de imobiizações corpóreas</v>
          </cell>
          <cell r="S1198">
            <v>0</v>
          </cell>
        </row>
        <row r="1199">
          <cell r="A1199">
            <v>738</v>
          </cell>
          <cell r="B1199">
            <v>449</v>
          </cell>
          <cell r="C1199" t="str">
            <v>Adiantamentos por conta de imobilizações incorpóreas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I1199" t="str">
            <v>B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P1199">
            <v>449</v>
          </cell>
          <cell r="Q1199" t="str">
            <v>Adiantamentos por conta de imobiizações incorpóreas</v>
          </cell>
          <cell r="S1199">
            <v>0</v>
          </cell>
        </row>
        <row r="1200">
          <cell r="A1200">
            <v>740</v>
          </cell>
          <cell r="B1200">
            <v>481</v>
          </cell>
          <cell r="C1200" t="str">
            <v xml:space="preserve">De investimentos em imóveis 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I1200" t="str">
            <v>B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P1200">
            <v>481</v>
          </cell>
          <cell r="Q1200" t="str">
            <v xml:space="preserve">De investimentos em imóveis </v>
          </cell>
          <cell r="S1200">
            <v>0</v>
          </cell>
        </row>
        <row r="1201">
          <cell r="A1201">
            <v>741</v>
          </cell>
          <cell r="B1201">
            <v>4811</v>
          </cell>
          <cell r="C1201" t="str">
            <v xml:space="preserve">Terrenos e recursos naturais 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I1201" t="str">
            <v>B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P1201">
            <v>4811</v>
          </cell>
          <cell r="Q1201" t="str">
            <v xml:space="preserve">Terrenos e recursos naturais </v>
          </cell>
          <cell r="S1201">
            <v>0</v>
          </cell>
        </row>
        <row r="1202">
          <cell r="A1202">
            <v>742</v>
          </cell>
          <cell r="B1202">
            <v>4812</v>
          </cell>
          <cell r="C1202" t="str">
            <v>Edifícios e outras construções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I1202" t="str">
            <v>B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P1202">
            <v>4812</v>
          </cell>
          <cell r="Q1202" t="str">
            <v>Edifícios e outras construções</v>
          </cell>
          <cell r="S1202">
            <v>0</v>
          </cell>
        </row>
        <row r="1203">
          <cell r="A1203">
            <v>744</v>
          </cell>
          <cell r="B1203">
            <v>4821</v>
          </cell>
          <cell r="C1203" t="str">
            <v>Terrenos e recursos naturais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I1203" t="str">
            <v>B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P1203">
            <v>4821</v>
          </cell>
          <cell r="Q1203" t="str">
            <v>Terrenos e recursos naturais</v>
          </cell>
          <cell r="S1203">
            <v>0</v>
          </cell>
        </row>
        <row r="1204">
          <cell r="A1204">
            <v>745</v>
          </cell>
          <cell r="B1204">
            <v>4822</v>
          </cell>
          <cell r="C1204" t="str">
            <v>Edifícios e outras construções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I1204" t="str">
            <v>B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P1204">
            <v>4822</v>
          </cell>
          <cell r="Q1204" t="str">
            <v>Edifícios e outras construções</v>
          </cell>
          <cell r="S1204">
            <v>0</v>
          </cell>
        </row>
        <row r="1205">
          <cell r="A1205">
            <v>746</v>
          </cell>
          <cell r="B1205">
            <v>4823</v>
          </cell>
          <cell r="C1205" t="str">
            <v>Equipamento básico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I1205" t="str">
            <v>B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P1205">
            <v>4823</v>
          </cell>
          <cell r="Q1205" t="str">
            <v>Equipamento básico</v>
          </cell>
          <cell r="S1205">
            <v>0</v>
          </cell>
        </row>
        <row r="1206">
          <cell r="A1206">
            <v>748</v>
          </cell>
          <cell r="B1206">
            <v>0</v>
          </cell>
          <cell r="C1206" t="str">
            <v>Não aquirido em Locação Financeira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I1206" t="str">
            <v>B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P1206">
            <v>0</v>
          </cell>
          <cell r="Q1206" t="str">
            <v>Não aquirido em Locação Financeira</v>
          </cell>
          <cell r="R1206">
            <v>0</v>
          </cell>
          <cell r="S1206">
            <v>0</v>
          </cell>
        </row>
        <row r="1207">
          <cell r="A1207">
            <v>749</v>
          </cell>
          <cell r="B1207" t="str">
            <v>000117-1535-05</v>
          </cell>
          <cell r="C1207" t="str">
            <v xml:space="preserve">  Material de Transporte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I1207" t="str">
            <v>B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P1207" t="str">
            <v>000117-1535-05</v>
          </cell>
          <cell r="Q1207" t="str">
            <v xml:space="preserve">  Material de Transporte</v>
          </cell>
          <cell r="R1207">
            <v>0</v>
          </cell>
          <cell r="S1207">
            <v>0</v>
          </cell>
        </row>
        <row r="1208">
          <cell r="A1208">
            <v>752</v>
          </cell>
          <cell r="B1208">
            <v>4825</v>
          </cell>
          <cell r="C1208" t="str">
            <v>Ferramentas e utensíios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I1208" t="str">
            <v>B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P1208">
            <v>4825</v>
          </cell>
          <cell r="Q1208" t="str">
            <v>Ferramentas e utensíios</v>
          </cell>
          <cell r="S1208">
            <v>0</v>
          </cell>
        </row>
        <row r="1209">
          <cell r="A1209">
            <v>760</v>
          </cell>
          <cell r="B1209">
            <v>4827</v>
          </cell>
          <cell r="C1209" t="str">
            <v>Taras e vasihame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I1209" t="str">
            <v>B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P1209">
            <v>4827</v>
          </cell>
          <cell r="Q1209" t="str">
            <v>Taras e vasihame</v>
          </cell>
          <cell r="S1209">
            <v>0</v>
          </cell>
        </row>
        <row r="1210">
          <cell r="A1210">
            <v>767</v>
          </cell>
          <cell r="B1210">
            <v>4832</v>
          </cell>
          <cell r="C1210" t="str">
            <v>Despesas de investigação e de desenvovimento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I1210" t="str">
            <v>B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P1210">
            <v>4832</v>
          </cell>
          <cell r="Q1210" t="str">
            <v>Despesas de investigação e de desenvovimento</v>
          </cell>
          <cell r="S1210">
            <v>0</v>
          </cell>
        </row>
        <row r="1211">
          <cell r="A1211">
            <v>768</v>
          </cell>
          <cell r="B1211">
            <v>4833</v>
          </cell>
          <cell r="C1211" t="str">
            <v>Propriedade industria e outros direitos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I1211" t="str">
            <v>B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P1211">
            <v>4833</v>
          </cell>
          <cell r="Q1211" t="str">
            <v>Propriedade industria e outros direitos</v>
          </cell>
          <cell r="S1211">
            <v>0</v>
          </cell>
        </row>
        <row r="1212">
          <cell r="A1212">
            <v>769</v>
          </cell>
          <cell r="B1212">
            <v>4834</v>
          </cell>
          <cell r="C1212" t="str">
            <v>Trespasses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I1212" t="str">
            <v>B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P1212">
            <v>4834</v>
          </cell>
          <cell r="Q1212" t="str">
            <v>Trespasses</v>
          </cell>
          <cell r="S1212">
            <v>0</v>
          </cell>
        </row>
        <row r="1213">
          <cell r="A1213">
            <v>777</v>
          </cell>
          <cell r="B1213" t="str">
            <v>120857-1313-01</v>
          </cell>
          <cell r="C1213" t="str">
            <v xml:space="preserve">  Finpro Infraestruturas , SGPS, SA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I1213" t="str">
            <v>B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P1213" t="str">
            <v>120857-1552-01</v>
          </cell>
          <cell r="Q1213" t="str">
            <v xml:space="preserve">  Finpro Infraestruturas , SGPS, SA</v>
          </cell>
          <cell r="R1213">
            <v>0</v>
          </cell>
          <cell r="S1213">
            <v>0</v>
          </cell>
        </row>
        <row r="1214">
          <cell r="A1214">
            <v>779</v>
          </cell>
          <cell r="B1214" t="str">
            <v>120667-1312-20</v>
          </cell>
          <cell r="C1214" t="str">
            <v xml:space="preserve">  Portuvinus, SGPS, SA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I1214" t="str">
            <v>B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P1214" t="str">
            <v>120667-1552-01</v>
          </cell>
          <cell r="Q1214" t="str">
            <v xml:space="preserve">  Portuvinus, SGPS, SA</v>
          </cell>
          <cell r="R1214">
            <v>0</v>
          </cell>
          <cell r="S1214">
            <v>0</v>
          </cell>
        </row>
        <row r="1215">
          <cell r="A1215">
            <v>788</v>
          </cell>
          <cell r="B1215" t="str">
            <v>000117-1313-01</v>
          </cell>
          <cell r="C1215" t="str">
            <v xml:space="preserve">  Associação Tecnopolo Coimbra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I1215" t="str">
            <v>B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P1215" t="str">
            <v>000117-1554-01</v>
          </cell>
          <cell r="Q1215" t="str">
            <v xml:space="preserve">  Associação Tecnopolo Coimbra</v>
          </cell>
          <cell r="R1215">
            <v>0</v>
          </cell>
          <cell r="S1215">
            <v>0</v>
          </cell>
        </row>
        <row r="1216">
          <cell r="A1216">
            <v>801</v>
          </cell>
          <cell r="B1216">
            <v>0</v>
          </cell>
          <cell r="C1216" t="str">
            <v>Suprimentos Vivos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I1216" t="str">
            <v>B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 t="str">
            <v>Suprimentos Vivos</v>
          </cell>
          <cell r="R1216">
            <v>0</v>
          </cell>
          <cell r="S1216">
            <v>0</v>
          </cell>
        </row>
        <row r="1217">
          <cell r="A1217">
            <v>802</v>
          </cell>
          <cell r="B1217" t="str">
            <v>119644-1554-02</v>
          </cell>
          <cell r="C1217" t="str">
            <v xml:space="preserve">  Biomediche, Lda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I1217" t="str">
            <v>B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P1217" t="str">
            <v>119644-1554-02</v>
          </cell>
          <cell r="Q1217" t="str">
            <v xml:space="preserve">  Biomediche, Lda</v>
          </cell>
          <cell r="R1217">
            <v>0</v>
          </cell>
          <cell r="S1217">
            <v>0</v>
          </cell>
        </row>
        <row r="1218">
          <cell r="A1218">
            <v>809</v>
          </cell>
          <cell r="B1218">
            <v>0</v>
          </cell>
          <cell r="C1218" t="str">
            <v>Suprimentos Vencidos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I1218" t="str">
            <v>B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P1218">
            <v>0</v>
          </cell>
          <cell r="Q1218" t="str">
            <v>Suprimentos Vencidos</v>
          </cell>
          <cell r="S1218">
            <v>0</v>
          </cell>
        </row>
        <row r="1219">
          <cell r="A1219">
            <v>810</v>
          </cell>
          <cell r="B1219">
            <v>495</v>
          </cell>
          <cell r="C1219" t="str">
            <v>Outras Aplicações financeiras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I1219" t="str">
            <v>B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P1219">
            <v>495</v>
          </cell>
          <cell r="Q1219" t="str">
            <v>Outras Aplicações financeiras</v>
          </cell>
          <cell r="S1219">
            <v>0</v>
          </cell>
        </row>
        <row r="1220">
          <cell r="A1220">
            <v>813</v>
          </cell>
          <cell r="B1220">
            <v>52</v>
          </cell>
          <cell r="C1220" t="str">
            <v>Acções (quotas) próprias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I1220" t="str">
            <v>B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P1220">
            <v>52</v>
          </cell>
          <cell r="Q1220" t="str">
            <v>Acções (quotas) próprias</v>
          </cell>
          <cell r="S1220">
            <v>0</v>
          </cell>
        </row>
        <row r="1221">
          <cell r="A1221">
            <v>814</v>
          </cell>
          <cell r="B1221">
            <v>521</v>
          </cell>
          <cell r="C1221" t="str">
            <v>valor nomina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I1221" t="str">
            <v>B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P1221">
            <v>521</v>
          </cell>
          <cell r="Q1221" t="str">
            <v>valor nomina</v>
          </cell>
          <cell r="S1221">
            <v>0</v>
          </cell>
        </row>
        <row r="1222">
          <cell r="A1222">
            <v>815</v>
          </cell>
          <cell r="B1222">
            <v>522</v>
          </cell>
          <cell r="C1222" t="str">
            <v>Descontos e prémios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I1222" t="str">
            <v>B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P1222">
            <v>522</v>
          </cell>
          <cell r="Q1222" t="str">
            <v>Descontos e prémios</v>
          </cell>
          <cell r="S1222">
            <v>0</v>
          </cell>
        </row>
        <row r="1223">
          <cell r="A1223">
            <v>816</v>
          </cell>
          <cell r="B1223">
            <v>53</v>
          </cell>
          <cell r="C1223" t="str">
            <v>Prestações supementares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I1223" t="str">
            <v>B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P1223">
            <v>53</v>
          </cell>
          <cell r="Q1223" t="str">
            <v>Prestações supementares</v>
          </cell>
          <cell r="S1223">
            <v>0</v>
          </cell>
        </row>
        <row r="1224">
          <cell r="A1224">
            <v>817</v>
          </cell>
          <cell r="B1224">
            <v>54</v>
          </cell>
          <cell r="C1224" t="str">
            <v>Prémios de emissão de acções (quotas)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I1224" t="str">
            <v>B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P1224">
            <v>54</v>
          </cell>
          <cell r="Q1224" t="str">
            <v>Prémios de emissão de acções (quotas)</v>
          </cell>
          <cell r="S1224">
            <v>0</v>
          </cell>
        </row>
        <row r="1225">
          <cell r="A1225">
            <v>818</v>
          </cell>
          <cell r="B1225">
            <v>55</v>
          </cell>
          <cell r="C1225" t="str">
            <v>Ajustamentos de partes de Capital em filiais e Associadas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I1225" t="str">
            <v>B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P1225">
            <v>55</v>
          </cell>
          <cell r="Q1225" t="str">
            <v>Ajustamentos de partes de capital em fiiais e Associadas</v>
          </cell>
          <cell r="S1225">
            <v>0</v>
          </cell>
        </row>
        <row r="1226">
          <cell r="A1226">
            <v>819</v>
          </cell>
          <cell r="B1226">
            <v>551</v>
          </cell>
          <cell r="C1226" t="str">
            <v>Ajustamentos de transição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I1226" t="str">
            <v>B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P1226">
            <v>551</v>
          </cell>
          <cell r="Q1226" t="str">
            <v>Ajustamentos de transição</v>
          </cell>
          <cell r="S1226">
            <v>0</v>
          </cell>
        </row>
        <row r="1227">
          <cell r="A1227">
            <v>820</v>
          </cell>
          <cell r="B1227">
            <v>552</v>
          </cell>
          <cell r="C1227" t="str">
            <v>Lucros não atribuídos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I1227" t="str">
            <v>B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P1227">
            <v>552</v>
          </cell>
          <cell r="Q1227" t="str">
            <v>Lucros não atribuídos</v>
          </cell>
          <cell r="S1227">
            <v>0</v>
          </cell>
        </row>
        <row r="1228">
          <cell r="A1228">
            <v>821</v>
          </cell>
          <cell r="B1228">
            <v>553</v>
          </cell>
          <cell r="C1228" t="str">
            <v>Outras variações nos Capitalis próprios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I1228" t="str">
            <v>B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P1228">
            <v>553</v>
          </cell>
          <cell r="Q1228" t="str">
            <v>Outras variações nos capitalis próprios</v>
          </cell>
          <cell r="S1228">
            <v>0</v>
          </cell>
        </row>
        <row r="1229">
          <cell r="A1229">
            <v>822</v>
          </cell>
          <cell r="B1229">
            <v>554</v>
          </cell>
          <cell r="C1229" t="str">
            <v>Depreciações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I1229" t="str">
            <v>B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P1229">
            <v>554</v>
          </cell>
          <cell r="Q1229" t="str">
            <v>Depreciações</v>
          </cell>
          <cell r="S1229">
            <v>0</v>
          </cell>
        </row>
        <row r="1230">
          <cell r="A1230">
            <v>823</v>
          </cell>
          <cell r="B1230">
            <v>56</v>
          </cell>
          <cell r="C1230" t="str">
            <v>Reservas de reavaiação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I1230" t="str">
            <v>B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P1230">
            <v>56</v>
          </cell>
          <cell r="Q1230" t="str">
            <v>Reservas de reavaiação</v>
          </cell>
          <cell r="S1230">
            <v>0</v>
          </cell>
        </row>
        <row r="1231">
          <cell r="A1231">
            <v>824</v>
          </cell>
          <cell r="B1231">
            <v>561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I1231" t="str">
            <v>B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P1231">
            <v>561</v>
          </cell>
          <cell r="Q1231">
            <v>0</v>
          </cell>
          <cell r="S1231">
            <v>0</v>
          </cell>
        </row>
        <row r="1232">
          <cell r="A1232">
            <v>825</v>
          </cell>
          <cell r="B1232">
            <v>562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I1232" t="str">
            <v>B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P1232">
            <v>562</v>
          </cell>
          <cell r="Q1232">
            <v>0</v>
          </cell>
          <cell r="S1232">
            <v>0</v>
          </cell>
        </row>
        <row r="1233">
          <cell r="A1233">
            <v>826</v>
          </cell>
          <cell r="B1233">
            <v>569</v>
          </cell>
          <cell r="C1233" t="str">
            <v>Outras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I1233" t="str">
            <v>B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P1233">
            <v>569</v>
          </cell>
          <cell r="Q1233" t="str">
            <v>Outras</v>
          </cell>
          <cell r="S1233">
            <v>0</v>
          </cell>
        </row>
        <row r="1234">
          <cell r="A1234">
            <v>832</v>
          </cell>
          <cell r="B1234">
            <v>573</v>
          </cell>
          <cell r="C1234" t="str">
            <v>Reservas Contratuais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I1234" t="str">
            <v>B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P1234">
            <v>573</v>
          </cell>
          <cell r="Q1234" t="str">
            <v>Reservas Contratualis</v>
          </cell>
          <cell r="S1234">
            <v>0</v>
          </cell>
        </row>
        <row r="1235">
          <cell r="A1235">
            <v>835</v>
          </cell>
          <cell r="B1235">
            <v>575</v>
          </cell>
          <cell r="C1235" t="str">
            <v>Subsídios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I1235" t="str">
            <v>B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P1235">
            <v>575</v>
          </cell>
          <cell r="Q1235" t="str">
            <v>Subsídios</v>
          </cell>
          <cell r="S1235">
            <v>0</v>
          </cell>
        </row>
        <row r="1236">
          <cell r="A1236">
            <v>836</v>
          </cell>
          <cell r="B1236">
            <v>576</v>
          </cell>
          <cell r="C1236" t="str">
            <v>Doações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I1236" t="str">
            <v>B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P1236">
            <v>576</v>
          </cell>
          <cell r="Q1236" t="str">
            <v>Doações</v>
          </cell>
          <cell r="S1236">
            <v>0</v>
          </cell>
        </row>
        <row r="1237">
          <cell r="A1237">
            <v>842</v>
          </cell>
          <cell r="B1237" t="str">
            <v>000117-3224-01</v>
          </cell>
          <cell r="C1237" t="str">
            <v xml:space="preserve">  Aguardando Aprovação Contas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I1237" t="str">
            <v>B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P1237" t="str">
            <v>000117-3224-01</v>
          </cell>
          <cell r="Q1237" t="str">
            <v xml:space="preserve">  Aguardando Aprovação Contas</v>
          </cell>
          <cell r="R1237">
            <v>0</v>
          </cell>
          <cell r="S1237">
            <v>0</v>
          </cell>
        </row>
        <row r="1238">
          <cell r="A1238">
            <v>844</v>
          </cell>
          <cell r="B1238">
            <v>61</v>
          </cell>
          <cell r="C1238" t="str">
            <v>Custo das mercadorias vendidas e das matérias consumadas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I1238" t="str">
            <v>B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P1238">
            <v>61</v>
          </cell>
          <cell r="Q1238" t="str">
            <v>Custo das mercadorias vendidas e das matérias consumadas</v>
          </cell>
          <cell r="S1238">
            <v>0</v>
          </cell>
        </row>
        <row r="1239">
          <cell r="A1239">
            <v>845</v>
          </cell>
          <cell r="B1239">
            <v>612</v>
          </cell>
          <cell r="C1239" t="str">
            <v>Mercadorias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I1239" t="str">
            <v>B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P1239">
            <v>612</v>
          </cell>
          <cell r="Q1239" t="str">
            <v>Mercadorias</v>
          </cell>
          <cell r="S1239">
            <v>0</v>
          </cell>
        </row>
        <row r="1240">
          <cell r="A1240">
            <v>846</v>
          </cell>
          <cell r="B1240">
            <v>616</v>
          </cell>
          <cell r="C1240" t="str">
            <v xml:space="preserve">Matérias-primas, subsidiárias e de consumo 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I1240" t="str">
            <v>B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P1240">
            <v>616</v>
          </cell>
          <cell r="Q1240" t="str">
            <v xml:space="preserve">Matérias-primas, subsidiárias e de consumo </v>
          </cell>
          <cell r="S1240">
            <v>0</v>
          </cell>
        </row>
        <row r="1241">
          <cell r="A1241">
            <v>847</v>
          </cell>
          <cell r="B1241">
            <v>6161</v>
          </cell>
          <cell r="C1241" t="str">
            <v xml:space="preserve">Matérias-primas 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I1241" t="str">
            <v>B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P1241">
            <v>6161</v>
          </cell>
          <cell r="Q1241" t="str">
            <v xml:space="preserve">Matérias-primas </v>
          </cell>
          <cell r="S1241">
            <v>0</v>
          </cell>
        </row>
        <row r="1242">
          <cell r="A1242">
            <v>848</v>
          </cell>
          <cell r="B1242">
            <v>6162</v>
          </cell>
          <cell r="C1242" t="str">
            <v xml:space="preserve">Matérias subsidiárias 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I1242" t="str">
            <v>B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P1242">
            <v>6162</v>
          </cell>
          <cell r="Q1242" t="str">
            <v xml:space="preserve">Matérias subsidiárias </v>
          </cell>
          <cell r="S1242">
            <v>0</v>
          </cell>
        </row>
        <row r="1243">
          <cell r="A1243">
            <v>849</v>
          </cell>
          <cell r="B1243">
            <v>6163</v>
          </cell>
          <cell r="C1243" t="str">
            <v xml:space="preserve">Materialis diversos 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I1243" t="str">
            <v>B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P1243">
            <v>6163</v>
          </cell>
          <cell r="Q1243" t="str">
            <v xml:space="preserve">Materialis diversos </v>
          </cell>
          <cell r="S1243">
            <v>0</v>
          </cell>
        </row>
        <row r="1244">
          <cell r="A1244">
            <v>850</v>
          </cell>
          <cell r="B1244">
            <v>6164</v>
          </cell>
          <cell r="C1244" t="str">
            <v xml:space="preserve">Embalagens de consumo 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I1244" t="str">
            <v>B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P1244">
            <v>6164</v>
          </cell>
          <cell r="Q1244" t="str">
            <v xml:space="preserve">Embalagens de consumo </v>
          </cell>
          <cell r="S1244">
            <v>0</v>
          </cell>
        </row>
        <row r="1245">
          <cell r="A1245">
            <v>851</v>
          </cell>
          <cell r="B1245">
            <v>619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I1245" t="str">
            <v>B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P1245">
            <v>619</v>
          </cell>
          <cell r="Q1245">
            <v>0</v>
          </cell>
          <cell r="S1245">
            <v>0</v>
          </cell>
        </row>
        <row r="1246">
          <cell r="A1246">
            <v>853</v>
          </cell>
          <cell r="B1246">
            <v>621</v>
          </cell>
          <cell r="C1246" t="str">
            <v>Subcontratos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I1246" t="str">
            <v>B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P1246">
            <v>621</v>
          </cell>
          <cell r="Q1246" t="str">
            <v>Subcontratos</v>
          </cell>
          <cell r="S1246">
            <v>0</v>
          </cell>
        </row>
        <row r="1247">
          <cell r="A1247">
            <v>855</v>
          </cell>
          <cell r="B1247">
            <v>62211</v>
          </cell>
          <cell r="C1247" t="str">
            <v>Eectricidade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I1247" t="str">
            <v>B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P1247">
            <v>62211</v>
          </cell>
          <cell r="Q1247" t="str">
            <v>Eectricidade</v>
          </cell>
          <cell r="S1247">
            <v>0</v>
          </cell>
        </row>
        <row r="1248">
          <cell r="A1248">
            <v>859</v>
          </cell>
          <cell r="B1248">
            <v>62213</v>
          </cell>
          <cell r="C1248" t="str">
            <v>Água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I1248" t="str">
            <v>B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P1248">
            <v>62213</v>
          </cell>
          <cell r="Q1248" t="str">
            <v>Água</v>
          </cell>
          <cell r="S1248">
            <v>0</v>
          </cell>
        </row>
        <row r="1249">
          <cell r="A1249">
            <v>860</v>
          </cell>
          <cell r="B1249">
            <v>62214</v>
          </cell>
          <cell r="C1249" t="str">
            <v>Outros fuidos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I1249" t="str">
            <v>B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P1249">
            <v>62214</v>
          </cell>
          <cell r="Q1249" t="str">
            <v>Outros fuidos</v>
          </cell>
          <cell r="S1249">
            <v>0</v>
          </cell>
        </row>
        <row r="1250">
          <cell r="A1250">
            <v>861</v>
          </cell>
          <cell r="B1250">
            <v>62215</v>
          </cell>
          <cell r="C1250" t="str">
            <v>Ferramentas e utensíios de desgaste rápido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I1250" t="str">
            <v>B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P1250">
            <v>62215</v>
          </cell>
          <cell r="Q1250" t="str">
            <v>Ferramentas e utensíios de desgaste rápido</v>
          </cell>
          <cell r="S1250">
            <v>0</v>
          </cell>
        </row>
        <row r="1251">
          <cell r="A1251">
            <v>869</v>
          </cell>
          <cell r="B1251">
            <v>62218</v>
          </cell>
          <cell r="C1251" t="str">
            <v>Artigos para oferta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I1251" t="str">
            <v>B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P1251">
            <v>62218</v>
          </cell>
          <cell r="Q1251" t="str">
            <v>Artigos para oferta</v>
          </cell>
          <cell r="S1251">
            <v>0</v>
          </cell>
        </row>
        <row r="1252">
          <cell r="A1252">
            <v>878</v>
          </cell>
          <cell r="B1252" t="str">
            <v>000117-4168-02</v>
          </cell>
          <cell r="C1252" t="str">
            <v xml:space="preserve">  Aluguer O. Equip. - IVA Ded.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I1252" t="str">
            <v>B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P1252" t="str">
            <v>000117-4168-02</v>
          </cell>
          <cell r="Q1252" t="str">
            <v xml:space="preserve">  Aluguer O. Equip. - IVA Ded.</v>
          </cell>
          <cell r="S1252">
            <v>0</v>
          </cell>
        </row>
        <row r="1253">
          <cell r="A1253">
            <v>879</v>
          </cell>
          <cell r="B1253">
            <v>62220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I1253" t="str">
            <v>B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P1253">
            <v>62220</v>
          </cell>
          <cell r="Q1253">
            <v>0</v>
          </cell>
          <cell r="S1253">
            <v>0</v>
          </cell>
        </row>
        <row r="1254">
          <cell r="A1254">
            <v>891</v>
          </cell>
          <cell r="B1254">
            <v>62224</v>
          </cell>
          <cell r="C1254" t="str">
            <v xml:space="preserve">Royalties 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I1254" t="str">
            <v>B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P1254">
            <v>62224</v>
          </cell>
          <cell r="Q1254" t="str">
            <v xml:space="preserve">Royalties </v>
          </cell>
          <cell r="S1254">
            <v>0</v>
          </cell>
        </row>
        <row r="1255">
          <cell r="A1255">
            <v>892</v>
          </cell>
          <cell r="B1255">
            <v>62225</v>
          </cell>
          <cell r="C1255" t="str">
            <v xml:space="preserve">Transportes de mercadorias 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I1255" t="str">
            <v>B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P1255">
            <v>62225</v>
          </cell>
          <cell r="Q1255" t="str">
            <v xml:space="preserve">Transportes de mercadorias </v>
          </cell>
          <cell r="S1255">
            <v>0</v>
          </cell>
        </row>
        <row r="1256">
          <cell r="A1256">
            <v>893</v>
          </cell>
          <cell r="B1256">
            <v>62226</v>
          </cell>
          <cell r="C1256" t="str">
            <v>Transportes de Pessoal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I1256" t="str">
            <v>B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P1256">
            <v>62226</v>
          </cell>
          <cell r="Q1256" t="str">
            <v>Transportes de Pessoal</v>
          </cell>
          <cell r="S1256">
            <v>0</v>
          </cell>
        </row>
        <row r="1257">
          <cell r="A1257">
            <v>901</v>
          </cell>
          <cell r="B1257" t="str">
            <v>000117-4172-03</v>
          </cell>
          <cell r="C1257" t="str">
            <v xml:space="preserve">  Estacionamentos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I1257" t="str">
            <v>B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P1257" t="str">
            <v>000117-4172-03</v>
          </cell>
          <cell r="Q1257" t="str">
            <v xml:space="preserve">  Estacionamentos</v>
          </cell>
          <cell r="S1257">
            <v>0</v>
          </cell>
        </row>
        <row r="1258">
          <cell r="A1258">
            <v>917</v>
          </cell>
          <cell r="B1258">
            <v>0</v>
          </cell>
          <cell r="C1258" t="str">
            <v>De câmbios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I1258" t="str">
            <v>B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P1258">
            <v>0</v>
          </cell>
          <cell r="Q1258" t="str">
            <v>De câmbios</v>
          </cell>
          <cell r="S1258">
            <v>0</v>
          </cell>
        </row>
        <row r="1259">
          <cell r="A1259">
            <v>922</v>
          </cell>
          <cell r="B1259" t="str">
            <v>000117-4236-01</v>
          </cell>
          <cell r="C1259" t="str">
            <v xml:space="preserve">  Portes - IVA Ded.   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I1259" t="str">
            <v>B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P1259" t="str">
            <v>000117-4236-01</v>
          </cell>
          <cell r="Q1259" t="str">
            <v xml:space="preserve">  Portes - IVA Ded.   </v>
          </cell>
          <cell r="R1259">
            <v>0</v>
          </cell>
          <cell r="S1259">
            <v>0</v>
          </cell>
        </row>
        <row r="1260">
          <cell r="A1260">
            <v>925</v>
          </cell>
          <cell r="B1260" t="str">
            <v>000117-4236-06</v>
          </cell>
          <cell r="C1260" t="str">
            <v xml:space="preserve">  Trasnf. Bancárias - IVA não Ded.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I1260" t="str">
            <v>B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P1260" t="str">
            <v>000117-4236-06</v>
          </cell>
          <cell r="Q1260" t="str">
            <v xml:space="preserve">  Trasnf. Bancárias - IVA não Ded.</v>
          </cell>
          <cell r="S1260">
            <v>0</v>
          </cell>
        </row>
        <row r="1261">
          <cell r="A1261">
            <v>926</v>
          </cell>
          <cell r="B1261" t="str">
            <v>000117-4236-08</v>
          </cell>
          <cell r="C1261" t="str">
            <v xml:space="preserve">  Desp. Manutenção - IVA Ded.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I1261" t="str">
            <v>B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P1261" t="str">
            <v>000117-4236-08</v>
          </cell>
          <cell r="Q1261" t="str">
            <v xml:space="preserve">  Desp. Manutenção - IVA Ded.</v>
          </cell>
          <cell r="S1261">
            <v>0</v>
          </cell>
        </row>
        <row r="1262">
          <cell r="A1262">
            <v>927</v>
          </cell>
          <cell r="B1262" t="str">
            <v>100099-4236-01</v>
          </cell>
          <cell r="C1262" t="str">
            <v xml:space="preserve">  Desp. Manutenção CGD - IVA Ded.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I1262" t="str">
            <v>B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P1262" t="str">
            <v>100099-4236-01</v>
          </cell>
          <cell r="Q1262" t="str">
            <v xml:space="preserve">  Desp. Manutenção CGD - IVA Ded.</v>
          </cell>
          <cell r="S1262">
            <v>0</v>
          </cell>
        </row>
        <row r="1263">
          <cell r="A1263">
            <v>928</v>
          </cell>
          <cell r="B1263" t="str">
            <v>100107-4236-01</v>
          </cell>
          <cell r="C1263" t="str">
            <v xml:space="preserve">  Desp. Manutenção CGD - IVA Ded.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I1263" t="str">
            <v>B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P1263" t="str">
            <v>100107-4236-01</v>
          </cell>
          <cell r="Q1263" t="str">
            <v xml:space="preserve">  Desp. Manutenção CGD - IVA Ded.</v>
          </cell>
          <cell r="S1263">
            <v>0</v>
          </cell>
        </row>
        <row r="1264">
          <cell r="A1264">
            <v>929</v>
          </cell>
          <cell r="B1264" t="str">
            <v>100107-4236-02</v>
          </cell>
          <cell r="C1264" t="str">
            <v xml:space="preserve">  Outros CGD - IVA Ded.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I1264" t="str">
            <v>B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P1264" t="str">
            <v>100107-4236-02</v>
          </cell>
          <cell r="Q1264" t="str">
            <v xml:space="preserve">  Outros CGD - IVA Ded.</v>
          </cell>
          <cell r="S1264">
            <v>0</v>
          </cell>
        </row>
        <row r="1265">
          <cell r="A1265">
            <v>930</v>
          </cell>
          <cell r="B1265" t="str">
            <v>000117-4236-03</v>
          </cell>
          <cell r="C1265" t="str">
            <v xml:space="preserve">  Montagem Contratos - IVA não Ded.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I1265" t="str">
            <v>B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P1265" t="str">
            <v>000117-4236-03</v>
          </cell>
          <cell r="Q1265" t="str">
            <v xml:space="preserve">  Montagem Contratos - IVA não Ded.</v>
          </cell>
          <cell r="S1265">
            <v>0</v>
          </cell>
        </row>
        <row r="1266">
          <cell r="A1266">
            <v>931</v>
          </cell>
          <cell r="B1266" t="str">
            <v>100107-4236-04</v>
          </cell>
          <cell r="C1266" t="str">
            <v xml:space="preserve">  Transf. Bancárias CGD - IVA Ded.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I1266" t="str">
            <v>B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P1266" t="str">
            <v>100107-4236-04</v>
          </cell>
          <cell r="Q1266" t="str">
            <v xml:space="preserve">  Transf. Bancárias CGD - IVA Ded.</v>
          </cell>
          <cell r="S1266">
            <v>0</v>
          </cell>
        </row>
        <row r="1267">
          <cell r="A1267">
            <v>932</v>
          </cell>
          <cell r="B1267" t="str">
            <v>000117-4236-10</v>
          </cell>
          <cell r="C1267" t="str">
            <v xml:space="preserve">  Outros - IVA Isento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I1267" t="str">
            <v>B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P1267" t="str">
            <v>000117-4236-10</v>
          </cell>
          <cell r="Q1267" t="str">
            <v xml:space="preserve">  Outros - IVA Isento</v>
          </cell>
          <cell r="S1267">
            <v>0</v>
          </cell>
        </row>
        <row r="1268">
          <cell r="A1268">
            <v>937</v>
          </cell>
          <cell r="B1268" t="str">
            <v>000117-4236-09</v>
          </cell>
          <cell r="C1268" t="str">
            <v xml:space="preserve">  Outros - IVA Ded.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I1268" t="str">
            <v>B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P1268" t="str">
            <v>000117-4236-09</v>
          </cell>
          <cell r="Q1268" t="str">
            <v xml:space="preserve">  Outros - IVA Ded.</v>
          </cell>
          <cell r="S1268">
            <v>0</v>
          </cell>
        </row>
        <row r="1269">
          <cell r="A1269">
            <v>940</v>
          </cell>
          <cell r="B1269" t="str">
            <v>000117-4193-02</v>
          </cell>
          <cell r="C1269" t="str">
            <v xml:space="preserve">  Avenças e Honorários - IVA Isento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I1269" t="str">
            <v>B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P1269" t="str">
            <v>000117-4193-02</v>
          </cell>
          <cell r="Q1269" t="str">
            <v xml:space="preserve">  Avenças e Honorários - IVA Isento</v>
          </cell>
          <cell r="S1269">
            <v>0</v>
          </cell>
        </row>
        <row r="1270">
          <cell r="A1270">
            <v>941</v>
          </cell>
          <cell r="B1270">
            <v>62230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I1270" t="str">
            <v>B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P1270">
            <v>62230</v>
          </cell>
          <cell r="Q1270">
            <v>0</v>
          </cell>
          <cell r="S1270">
            <v>0</v>
          </cell>
        </row>
        <row r="1271">
          <cell r="A1271">
            <v>953</v>
          </cell>
          <cell r="B1271">
            <v>62234</v>
          </cell>
          <cell r="C1271" t="str">
            <v xml:space="preserve">Limpeza, higiene e conforto 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I1271" t="str">
            <v>B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P1271">
            <v>62234</v>
          </cell>
          <cell r="Q1271" t="str">
            <v xml:space="preserve">Limpeza, higiene e conforto </v>
          </cell>
          <cell r="S1271">
            <v>0</v>
          </cell>
        </row>
        <row r="1272">
          <cell r="A1272">
            <v>954</v>
          </cell>
          <cell r="B1272">
            <v>62235</v>
          </cell>
          <cell r="C1272" t="str">
            <v xml:space="preserve">Vigiância e segurança 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I1272" t="str">
            <v>B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P1272">
            <v>62235</v>
          </cell>
          <cell r="Q1272" t="str">
            <v xml:space="preserve">Vigiância e segurança </v>
          </cell>
          <cell r="S1272">
            <v>0</v>
          </cell>
        </row>
        <row r="1273">
          <cell r="A1273">
            <v>961</v>
          </cell>
          <cell r="B1273" t="str">
            <v>000117-4227-02</v>
          </cell>
          <cell r="C1273" t="str">
            <v xml:space="preserve">  Outros Serviços Espec. - IVA Isento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I1273" t="str">
            <v>B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P1273" t="str">
            <v>000117-4227-02</v>
          </cell>
          <cell r="Q1273" t="str">
            <v xml:space="preserve">  Outros Serviços Espec. - IVA Isento</v>
          </cell>
          <cell r="S1273">
            <v>0</v>
          </cell>
        </row>
        <row r="1274">
          <cell r="A1274">
            <v>966</v>
          </cell>
          <cell r="B1274" t="str">
            <v>000117-4227-04</v>
          </cell>
          <cell r="C1274" t="str">
            <v xml:space="preserve">  Serviços no Estrageiro - IVA Ded.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I1274" t="str">
            <v>B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P1274" t="str">
            <v>000117-4227-04</v>
          </cell>
          <cell r="Q1274" t="str">
            <v xml:space="preserve">  Serviços no Estrageiro - IVA Ded.</v>
          </cell>
          <cell r="S1274">
            <v>0</v>
          </cell>
        </row>
        <row r="1275">
          <cell r="A1275">
            <v>967</v>
          </cell>
          <cell r="B1275">
            <v>62290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I1275" t="str">
            <v>B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P1275">
            <v>62290</v>
          </cell>
          <cell r="Q1275">
            <v>0</v>
          </cell>
          <cell r="S1275">
            <v>0</v>
          </cell>
        </row>
        <row r="1276">
          <cell r="A1276">
            <v>973</v>
          </cell>
          <cell r="B1276" t="str">
            <v>000117-4153-09</v>
          </cell>
          <cell r="C1276" t="str">
            <v xml:space="preserve">  Outros Fornecimentos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I1276" t="str">
            <v>B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P1276" t="str">
            <v>000117-4153-09</v>
          </cell>
          <cell r="Q1276" t="str">
            <v xml:space="preserve">  Outros Fornecimentos</v>
          </cell>
          <cell r="S1276">
            <v>0</v>
          </cell>
        </row>
        <row r="1277">
          <cell r="A1277">
            <v>974</v>
          </cell>
          <cell r="B1277">
            <v>62299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I1277" t="str">
            <v>B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P1277">
            <v>62299</v>
          </cell>
          <cell r="Q1277">
            <v>0</v>
          </cell>
          <cell r="S1277">
            <v>0</v>
          </cell>
        </row>
        <row r="1278">
          <cell r="A1278">
            <v>975</v>
          </cell>
          <cell r="B1278">
            <v>629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I1278" t="str">
            <v>B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P1278">
            <v>629</v>
          </cell>
          <cell r="Q1278">
            <v>0</v>
          </cell>
          <cell r="S1278">
            <v>0</v>
          </cell>
        </row>
        <row r="1279">
          <cell r="A1279">
            <v>978</v>
          </cell>
          <cell r="B1279">
            <v>6311</v>
          </cell>
          <cell r="C1279" t="str">
            <v xml:space="preserve">Direitos aduaneiros 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I1279" t="str">
            <v>B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P1279">
            <v>6311</v>
          </cell>
          <cell r="Q1279" t="str">
            <v xml:space="preserve">Direitos aduaneiros </v>
          </cell>
          <cell r="S1279">
            <v>0</v>
          </cell>
        </row>
        <row r="1280">
          <cell r="A1280">
            <v>979</v>
          </cell>
          <cell r="B1280">
            <v>6312</v>
          </cell>
          <cell r="C1280" t="str">
            <v xml:space="preserve">Imposto sobre o valor acrescentado 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I1280" t="str">
            <v>B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P1280">
            <v>6312</v>
          </cell>
          <cell r="Q1280" t="str">
            <v xml:space="preserve">Imposto sobre o valor acrescentado </v>
          </cell>
          <cell r="S1280">
            <v>0</v>
          </cell>
        </row>
        <row r="1281">
          <cell r="A1281">
            <v>984</v>
          </cell>
          <cell r="B1281">
            <v>6317</v>
          </cell>
          <cell r="C1281" t="str">
            <v>Taxas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I1281" t="str">
            <v>B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P1281">
            <v>6317</v>
          </cell>
          <cell r="Q1281" t="str">
            <v>Taxas</v>
          </cell>
          <cell r="S1281">
            <v>0</v>
          </cell>
        </row>
        <row r="1282">
          <cell r="A1282">
            <v>985</v>
          </cell>
          <cell r="B1282">
            <v>6318</v>
          </cell>
          <cell r="C1282" t="str">
            <v>Outros impostos indirectos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I1282" t="str">
            <v>B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P1282">
            <v>6318</v>
          </cell>
          <cell r="Q1282" t="str">
            <v>Outros impostos indirectos</v>
          </cell>
          <cell r="S1282">
            <v>0</v>
          </cell>
        </row>
        <row r="1283">
          <cell r="A1283">
            <v>986</v>
          </cell>
          <cell r="B1283">
            <v>6319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I1283" t="str">
            <v>B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P1283">
            <v>6319</v>
          </cell>
          <cell r="Q1283">
            <v>0</v>
          </cell>
          <cell r="S1283">
            <v>0</v>
          </cell>
        </row>
        <row r="1284">
          <cell r="A1284">
            <v>989</v>
          </cell>
          <cell r="B1284">
            <v>639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I1284" t="str">
            <v>B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P1284">
            <v>639</v>
          </cell>
          <cell r="Q1284">
            <v>0</v>
          </cell>
          <cell r="S1284">
            <v>0</v>
          </cell>
        </row>
        <row r="1285">
          <cell r="A1285">
            <v>993</v>
          </cell>
          <cell r="B1285" t="str">
            <v>000117-4031-01</v>
          </cell>
          <cell r="C1285" t="str">
            <v xml:space="preserve">  Conselho de Administração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I1285" t="str">
            <v>B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P1285" t="str">
            <v>000117-4031-01</v>
          </cell>
          <cell r="Q1285" t="str">
            <v xml:space="preserve">  Conselho de Administração</v>
          </cell>
          <cell r="S1285">
            <v>0</v>
          </cell>
        </row>
        <row r="1286">
          <cell r="A1286">
            <v>995</v>
          </cell>
          <cell r="B1286">
            <v>0</v>
          </cell>
          <cell r="C1286" t="str">
            <v>Subsídio Férias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I1286" t="str">
            <v>B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P1286">
            <v>0</v>
          </cell>
          <cell r="Q1286" t="str">
            <v>Subsídio Férias</v>
          </cell>
          <cell r="S1286">
            <v>0</v>
          </cell>
        </row>
        <row r="1287">
          <cell r="A1287">
            <v>1032</v>
          </cell>
          <cell r="B1287" t="str">
            <v>000117-4065-03</v>
          </cell>
          <cell r="C1287" t="str">
            <v>Sub. Infantil -Q Administrativo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I1287" t="str">
            <v>B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P1287" t="str">
            <v>000117-4065-03</v>
          </cell>
          <cell r="Q1287" t="str">
            <v>Sub. Infantil -Q Administrativo</v>
          </cell>
          <cell r="S1287">
            <v>0</v>
          </cell>
        </row>
        <row r="1288">
          <cell r="A1288">
            <v>1044</v>
          </cell>
          <cell r="B1288" t="str">
            <v>000117-4069-03</v>
          </cell>
          <cell r="C1288" t="str">
            <v xml:space="preserve">  Prémios ao Pessoal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I1288" t="str">
            <v>B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P1288" t="str">
            <v>000117-4069-03</v>
          </cell>
          <cell r="Q1288" t="str">
            <v xml:space="preserve">  Prémios ao Pessoal</v>
          </cell>
          <cell r="S1288">
            <v>0</v>
          </cell>
        </row>
        <row r="1289">
          <cell r="A1289">
            <v>1045</v>
          </cell>
          <cell r="B1289">
            <v>643</v>
          </cell>
          <cell r="C1289" t="str">
            <v>Pensões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I1289" t="str">
            <v>B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P1289">
            <v>643</v>
          </cell>
          <cell r="Q1289" t="str">
            <v>Pensões</v>
          </cell>
          <cell r="S1289">
            <v>0</v>
          </cell>
        </row>
        <row r="1290">
          <cell r="A1290">
            <v>1052</v>
          </cell>
          <cell r="B1290">
            <v>647</v>
          </cell>
          <cell r="C1290" t="str">
            <v>Custos de acção Social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I1290" t="str">
            <v>B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P1290">
            <v>647</v>
          </cell>
          <cell r="Q1290" t="str">
            <v>Custos de acção Social</v>
          </cell>
          <cell r="S1290">
            <v>0</v>
          </cell>
        </row>
        <row r="1291">
          <cell r="A1291">
            <v>1058</v>
          </cell>
          <cell r="B1291">
            <v>649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I1291" t="str">
            <v>B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P1291">
            <v>649</v>
          </cell>
          <cell r="Q1291">
            <v>0</v>
          </cell>
          <cell r="S1291">
            <v>0</v>
          </cell>
        </row>
        <row r="1292">
          <cell r="A1292">
            <v>1060</v>
          </cell>
          <cell r="B1292">
            <v>651</v>
          </cell>
          <cell r="C1292" t="str">
            <v>Despesas com propriedade industria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I1292" t="str">
            <v>B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P1292">
            <v>651</v>
          </cell>
          <cell r="Q1292" t="str">
            <v>Despesas com propriedade industria</v>
          </cell>
          <cell r="S1292">
            <v>0</v>
          </cell>
        </row>
        <row r="1293">
          <cell r="A1293">
            <v>1063</v>
          </cell>
          <cell r="B1293">
            <v>653</v>
          </cell>
          <cell r="C1293" t="str">
            <v>Despesas confidenciais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I1293" t="str">
            <v>B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P1293">
            <v>653</v>
          </cell>
          <cell r="Q1293" t="str">
            <v>Despesas confidenciais</v>
          </cell>
          <cell r="S1293">
            <v>0</v>
          </cell>
        </row>
        <row r="1294">
          <cell r="A1294">
            <v>1064</v>
          </cell>
          <cell r="B1294">
            <v>654</v>
          </cell>
          <cell r="C1294" t="str">
            <v>Ofertas e amostras de existências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I1294" t="str">
            <v>B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P1294">
            <v>654</v>
          </cell>
          <cell r="Q1294" t="str">
            <v>Ofertas e amostras de existências</v>
          </cell>
          <cell r="S1294">
            <v>0</v>
          </cell>
        </row>
        <row r="1295">
          <cell r="A1295">
            <v>1065</v>
          </cell>
          <cell r="B1295">
            <v>659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I1295" t="str">
            <v>B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P1295">
            <v>659</v>
          </cell>
          <cell r="Q1295">
            <v>0</v>
          </cell>
          <cell r="S1295">
            <v>0</v>
          </cell>
        </row>
        <row r="1296">
          <cell r="A1296">
            <v>1068</v>
          </cell>
          <cell r="B1296">
            <v>6621</v>
          </cell>
          <cell r="C1296" t="str">
            <v>Terrenos e recursos naturais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I1296" t="str">
            <v>B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P1296">
            <v>6621</v>
          </cell>
          <cell r="Q1296" t="str">
            <v>Terrenos e recursos naturais</v>
          </cell>
          <cell r="S1296">
            <v>0</v>
          </cell>
        </row>
        <row r="1297">
          <cell r="A1297">
            <v>1069</v>
          </cell>
          <cell r="B1297">
            <v>6622</v>
          </cell>
          <cell r="C1297" t="str">
            <v>Edifícios e outras construções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I1297" t="str">
            <v>B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P1297">
            <v>6622</v>
          </cell>
          <cell r="Q1297" t="str">
            <v>Edifícios e outras construções</v>
          </cell>
          <cell r="S1297">
            <v>0</v>
          </cell>
        </row>
        <row r="1298">
          <cell r="A1298">
            <v>1070</v>
          </cell>
          <cell r="B1298">
            <v>6623</v>
          </cell>
          <cell r="C1298" t="str">
            <v>Equipamento básico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I1298" t="str">
            <v>B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P1298">
            <v>6623</v>
          </cell>
          <cell r="Q1298" t="str">
            <v>Equipamento básico</v>
          </cell>
          <cell r="S1298">
            <v>0</v>
          </cell>
        </row>
        <row r="1299">
          <cell r="A1299">
            <v>1071</v>
          </cell>
          <cell r="B1299">
            <v>6624</v>
          </cell>
          <cell r="C1299" t="str">
            <v>Equipamento de transporte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I1299" t="str">
            <v>B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P1299">
            <v>6624</v>
          </cell>
          <cell r="Q1299" t="str">
            <v>Equipamento de transporte</v>
          </cell>
          <cell r="S1299">
            <v>0</v>
          </cell>
        </row>
        <row r="1300">
          <cell r="A1300">
            <v>1072</v>
          </cell>
          <cell r="B1300">
            <v>6625</v>
          </cell>
          <cell r="C1300" t="str">
            <v>Ferramentas e utensíios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I1300" t="str">
            <v>B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P1300">
            <v>6625</v>
          </cell>
          <cell r="Q1300" t="str">
            <v>Ferramentas e utensíios</v>
          </cell>
          <cell r="S1300">
            <v>0</v>
          </cell>
        </row>
        <row r="1301">
          <cell r="A1301">
            <v>1079</v>
          </cell>
          <cell r="B1301">
            <v>6627</v>
          </cell>
          <cell r="C1301" t="str">
            <v>Taras e vasihame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I1301" t="str">
            <v>B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P1301">
            <v>6627</v>
          </cell>
          <cell r="Q1301" t="str">
            <v>Taras e vasihame</v>
          </cell>
          <cell r="S1301">
            <v>0</v>
          </cell>
        </row>
        <row r="1302">
          <cell r="A1302">
            <v>1080</v>
          </cell>
          <cell r="B1302">
            <v>66271</v>
          </cell>
          <cell r="C1302" t="str">
            <v>Embalagens retornáveis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I1302" t="str">
            <v>B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P1302">
            <v>66271</v>
          </cell>
          <cell r="Q1302" t="str">
            <v>Embalagens retornáveis</v>
          </cell>
          <cell r="S1302">
            <v>0</v>
          </cell>
        </row>
        <row r="1303">
          <cell r="A1303">
            <v>1081</v>
          </cell>
          <cell r="B1303">
            <v>66272</v>
          </cell>
          <cell r="C1303" t="str">
            <v>Outras taras e outro vasihame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I1303" t="str">
            <v>B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P1303">
            <v>66272</v>
          </cell>
          <cell r="Q1303" t="str">
            <v>Outras taras e outro vasihame</v>
          </cell>
          <cell r="S1303">
            <v>0</v>
          </cell>
        </row>
        <row r="1304">
          <cell r="A1304">
            <v>1082</v>
          </cell>
          <cell r="B1304">
            <v>6628</v>
          </cell>
          <cell r="C1304" t="str">
            <v>Outras imobilizações corpóreas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I1304" t="str">
            <v>B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P1304">
            <v>6628</v>
          </cell>
          <cell r="Q1304" t="str">
            <v>Outras imobiizações corpóreas</v>
          </cell>
          <cell r="S1304">
            <v>0</v>
          </cell>
        </row>
        <row r="1305">
          <cell r="A1305">
            <v>1083</v>
          </cell>
          <cell r="B1305">
            <v>663</v>
          </cell>
          <cell r="C1305" t="str">
            <v>Amortizações de imobilizações incorpóreas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I1305" t="str">
            <v>B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P1305">
            <v>663</v>
          </cell>
          <cell r="Q1305" t="str">
            <v>Amortizações de imobiizações incorpóreas</v>
          </cell>
          <cell r="S1305">
            <v>0</v>
          </cell>
        </row>
        <row r="1306">
          <cell r="A1306">
            <v>1084</v>
          </cell>
          <cell r="B1306">
            <v>6631</v>
          </cell>
          <cell r="C1306" t="str">
            <v>Despesas de instalação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I1306" t="str">
            <v>B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P1306">
            <v>6631</v>
          </cell>
          <cell r="Q1306" t="str">
            <v>Despesas de instalação</v>
          </cell>
          <cell r="S1306">
            <v>0</v>
          </cell>
        </row>
        <row r="1307">
          <cell r="A1307">
            <v>1085</v>
          </cell>
          <cell r="B1307">
            <v>6632</v>
          </cell>
          <cell r="C1307" t="str">
            <v>Despesas de investigação e de desenvovimento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I1307" t="str">
            <v>B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P1307">
            <v>6632</v>
          </cell>
          <cell r="Q1307" t="str">
            <v>Despesas de investigação e de desenvovimento</v>
          </cell>
          <cell r="S1307">
            <v>0</v>
          </cell>
        </row>
        <row r="1308">
          <cell r="A1308">
            <v>1086</v>
          </cell>
          <cell r="B1308">
            <v>6633</v>
          </cell>
          <cell r="C1308" t="str">
            <v>Propriedade industria e outros direitos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I1308" t="str">
            <v>B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P1308">
            <v>6633</v>
          </cell>
          <cell r="Q1308" t="str">
            <v>Propriedade industria e outros direitos</v>
          </cell>
          <cell r="S1308">
            <v>0</v>
          </cell>
        </row>
        <row r="1309">
          <cell r="A1309">
            <v>1087</v>
          </cell>
          <cell r="B1309">
            <v>6634</v>
          </cell>
          <cell r="C1309" t="str">
            <v>Trespasses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I1309" t="str">
            <v>B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P1309">
            <v>6634</v>
          </cell>
          <cell r="Q1309" t="str">
            <v>Trespasses</v>
          </cell>
          <cell r="S1309">
            <v>0</v>
          </cell>
        </row>
        <row r="1310">
          <cell r="A1310">
            <v>1088</v>
          </cell>
          <cell r="B1310">
            <v>6639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I1310" t="str">
            <v>B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P1310">
            <v>6639</v>
          </cell>
          <cell r="Q1310">
            <v>0</v>
          </cell>
          <cell r="S1310">
            <v>0</v>
          </cell>
        </row>
        <row r="1311">
          <cell r="A1311">
            <v>1090</v>
          </cell>
          <cell r="B1311">
            <v>6661</v>
          </cell>
          <cell r="C1311" t="str">
            <v>Dívidas de Clientes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I1311" t="str">
            <v>B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P1311">
            <v>6661</v>
          </cell>
          <cell r="Q1311" t="str">
            <v>Dívidas de Clientes</v>
          </cell>
          <cell r="S1311">
            <v>0</v>
          </cell>
        </row>
        <row r="1312">
          <cell r="A1312">
            <v>1094</v>
          </cell>
          <cell r="B1312">
            <v>667</v>
          </cell>
          <cell r="C1312" t="str">
            <v>Ajustamentos de existências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I1312" t="str">
            <v>B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P1312">
            <v>667</v>
          </cell>
          <cell r="Q1312" t="str">
            <v>Ajustamentos de existências</v>
          </cell>
          <cell r="S1312">
            <v>0</v>
          </cell>
        </row>
        <row r="1313">
          <cell r="A1313">
            <v>1095</v>
          </cell>
          <cell r="B1313">
            <v>6671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I1313" t="str">
            <v>B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P1313">
            <v>6671</v>
          </cell>
          <cell r="Q1313">
            <v>0</v>
          </cell>
          <cell r="S1313">
            <v>0</v>
          </cell>
        </row>
        <row r="1314">
          <cell r="A1314">
            <v>1096</v>
          </cell>
          <cell r="B1314">
            <v>6672</v>
          </cell>
          <cell r="C1314" t="str">
            <v>Mercadorias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I1314" t="str">
            <v>B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P1314">
            <v>6672</v>
          </cell>
          <cell r="Q1314" t="str">
            <v>Mercadorias</v>
          </cell>
          <cell r="S1314">
            <v>0</v>
          </cell>
        </row>
        <row r="1315">
          <cell r="A1315">
            <v>1097</v>
          </cell>
          <cell r="B1315">
            <v>6673</v>
          </cell>
          <cell r="C1315" t="str">
            <v>Produtos acabados e intermédios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I1315" t="str">
            <v>B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P1315">
            <v>6673</v>
          </cell>
          <cell r="Q1315" t="str">
            <v>Produtos acabados e intermédios</v>
          </cell>
          <cell r="S1315">
            <v>0</v>
          </cell>
        </row>
        <row r="1316">
          <cell r="A1316">
            <v>1098</v>
          </cell>
          <cell r="B1316">
            <v>6674</v>
          </cell>
          <cell r="C1316" t="str">
            <v>Subprodutos, desperdícios, resíduos e refugos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I1316" t="str">
            <v>B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P1316">
            <v>6674</v>
          </cell>
          <cell r="Q1316" t="str">
            <v>Subprodutos, desperdícios, resíduos e refugos</v>
          </cell>
          <cell r="S1316">
            <v>0</v>
          </cell>
        </row>
        <row r="1317">
          <cell r="A1317">
            <v>1099</v>
          </cell>
          <cell r="B1317">
            <v>6675</v>
          </cell>
          <cell r="C1317" t="str">
            <v>Produtos e Trabalhos em curso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I1317" t="str">
            <v>B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P1317">
            <v>6675</v>
          </cell>
          <cell r="Q1317" t="str">
            <v>Produtos e trabahos em curso</v>
          </cell>
          <cell r="S1317">
            <v>0</v>
          </cell>
        </row>
        <row r="1318">
          <cell r="A1318">
            <v>1100</v>
          </cell>
          <cell r="B1318">
            <v>6676</v>
          </cell>
          <cell r="C1318" t="str">
            <v>Matérias-primas, subsidiárias e de consumo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I1318" t="str">
            <v>B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P1318">
            <v>6676</v>
          </cell>
          <cell r="Q1318" t="str">
            <v>Matérias-primas, subsidiárias e de consumo</v>
          </cell>
          <cell r="S1318">
            <v>0</v>
          </cell>
        </row>
        <row r="1319">
          <cell r="A1319">
            <v>1101</v>
          </cell>
          <cell r="B1319">
            <v>6679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I1319" t="str">
            <v>B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P1319">
            <v>6679</v>
          </cell>
          <cell r="Q1319">
            <v>0</v>
          </cell>
          <cell r="S1319">
            <v>0</v>
          </cell>
        </row>
        <row r="1320">
          <cell r="A1320">
            <v>1102</v>
          </cell>
          <cell r="B1320">
            <v>669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I1320" t="str">
            <v>B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P1320">
            <v>669</v>
          </cell>
          <cell r="Q1320">
            <v>0</v>
          </cell>
          <cell r="S1320">
            <v>0</v>
          </cell>
        </row>
        <row r="1321">
          <cell r="A1321">
            <v>1103</v>
          </cell>
          <cell r="B1321">
            <v>67</v>
          </cell>
          <cell r="C1321" t="str">
            <v>Provisões do exercício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I1321" t="str">
            <v>B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P1321">
            <v>67</v>
          </cell>
          <cell r="Q1321" t="str">
            <v>Provisões do exercício</v>
          </cell>
          <cell r="S1321">
            <v>0</v>
          </cell>
        </row>
        <row r="1322">
          <cell r="A1322">
            <v>1104</v>
          </cell>
          <cell r="B1322">
            <v>672</v>
          </cell>
          <cell r="C1322" t="str">
            <v>Provisões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I1322" t="str">
            <v>B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P1322">
            <v>672</v>
          </cell>
          <cell r="Q1322" t="str">
            <v>Provisões</v>
          </cell>
          <cell r="S1322">
            <v>0</v>
          </cell>
        </row>
        <row r="1323">
          <cell r="A1323">
            <v>1105</v>
          </cell>
          <cell r="B1323">
            <v>6721</v>
          </cell>
          <cell r="C1323" t="str">
            <v>Pensões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I1323" t="str">
            <v>B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P1323">
            <v>6721</v>
          </cell>
          <cell r="Q1323" t="str">
            <v>Pensões</v>
          </cell>
          <cell r="S1323">
            <v>0</v>
          </cell>
        </row>
        <row r="1324">
          <cell r="A1324">
            <v>1106</v>
          </cell>
          <cell r="B1324">
            <v>6722</v>
          </cell>
          <cell r="C1324" t="str">
            <v>Impostos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I1324" t="str">
            <v>B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P1324">
            <v>6722</v>
          </cell>
          <cell r="Q1324" t="str">
            <v>Impostos</v>
          </cell>
          <cell r="S1324">
            <v>0</v>
          </cell>
        </row>
        <row r="1325">
          <cell r="A1325">
            <v>1107</v>
          </cell>
          <cell r="B1325">
            <v>6723</v>
          </cell>
          <cell r="C1325" t="str">
            <v>Processos judiciais em curso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I1325" t="str">
            <v>B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P1325">
            <v>6723</v>
          </cell>
          <cell r="Q1325" t="str">
            <v>Processos judiciais em curso</v>
          </cell>
          <cell r="S1325">
            <v>0</v>
          </cell>
        </row>
        <row r="1326">
          <cell r="A1326">
            <v>1108</v>
          </cell>
          <cell r="B1326">
            <v>6724</v>
          </cell>
          <cell r="C1326" t="str">
            <v>Acidentes de Trabalho e doenças profissionais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I1326" t="str">
            <v>B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P1326">
            <v>6724</v>
          </cell>
          <cell r="Q1326" t="str">
            <v>Acidentes de trabaho e doenças profissionais</v>
          </cell>
          <cell r="S1326">
            <v>0</v>
          </cell>
        </row>
        <row r="1327">
          <cell r="A1327">
            <v>1109</v>
          </cell>
          <cell r="B1327">
            <v>6725</v>
          </cell>
          <cell r="C1327" t="str">
            <v>Garantias a Clientes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I1327" t="str">
            <v>B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P1327">
            <v>6725</v>
          </cell>
          <cell r="Q1327" t="str">
            <v>Garantias a Clientes</v>
          </cell>
          <cell r="S1327">
            <v>0</v>
          </cell>
        </row>
        <row r="1328">
          <cell r="A1328">
            <v>1110</v>
          </cell>
          <cell r="B1328">
            <v>6728</v>
          </cell>
          <cell r="C1328" t="str">
            <v>Outras provisões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I1328" t="str">
            <v>B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P1328">
            <v>6728</v>
          </cell>
          <cell r="Q1328" t="str">
            <v>Outras provisões</v>
          </cell>
          <cell r="S1328">
            <v>0</v>
          </cell>
        </row>
        <row r="1329">
          <cell r="A1329">
            <v>1111</v>
          </cell>
          <cell r="B1329">
            <v>6729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I1329" t="str">
            <v>B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P1329">
            <v>6729</v>
          </cell>
          <cell r="Q1329">
            <v>0</v>
          </cell>
          <cell r="S1329">
            <v>0</v>
          </cell>
        </row>
        <row r="1330">
          <cell r="A1330">
            <v>1112</v>
          </cell>
          <cell r="B1330">
            <v>673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I1330" t="str">
            <v>B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P1330">
            <v>673</v>
          </cell>
          <cell r="Q1330">
            <v>0</v>
          </cell>
          <cell r="S1330">
            <v>0</v>
          </cell>
        </row>
        <row r="1331">
          <cell r="A1331">
            <v>1113</v>
          </cell>
          <cell r="B1331">
            <v>679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I1331" t="str">
            <v>B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P1331">
            <v>679</v>
          </cell>
          <cell r="Q1331">
            <v>0</v>
          </cell>
          <cell r="S1331">
            <v>0</v>
          </cell>
        </row>
        <row r="1332">
          <cell r="A1332">
            <v>1119</v>
          </cell>
          <cell r="B1332" t="str">
            <v>000018-3291-01</v>
          </cell>
          <cell r="C1332" t="str">
            <v xml:space="preserve">  Juros descoberto - CBI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I1332" t="str">
            <v>B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P1332" t="str">
            <v>000018-3291-01</v>
          </cell>
          <cell r="Q1332" t="str">
            <v xml:space="preserve">  Juros descoberto - CBI</v>
          </cell>
          <cell r="S1332">
            <v>0</v>
          </cell>
        </row>
        <row r="1333">
          <cell r="A1333">
            <v>1120</v>
          </cell>
          <cell r="B1333">
            <v>6812</v>
          </cell>
          <cell r="C1333" t="str">
            <v>Empréstimos por obrigações e por títulos de participação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I1333" t="str">
            <v>B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P1333">
            <v>6812</v>
          </cell>
          <cell r="Q1333" t="str">
            <v>Empréstimos por obrigações e por títulos de participação</v>
          </cell>
          <cell r="S1333">
            <v>0</v>
          </cell>
        </row>
        <row r="1334">
          <cell r="A1334">
            <v>1124</v>
          </cell>
          <cell r="B1334">
            <v>6814</v>
          </cell>
          <cell r="C1334" t="str">
            <v>Descontos de títulos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I1334" t="str">
            <v>B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P1334">
            <v>6814</v>
          </cell>
          <cell r="Q1334" t="str">
            <v>Descontos de títulos</v>
          </cell>
          <cell r="S1334">
            <v>0</v>
          </cell>
        </row>
        <row r="1335">
          <cell r="A1335">
            <v>1127</v>
          </cell>
          <cell r="B1335">
            <v>6816</v>
          </cell>
          <cell r="C1335" t="str">
            <v>Juros de acordos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I1335" t="str">
            <v>B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P1335">
            <v>6816</v>
          </cell>
          <cell r="Q1335" t="str">
            <v>Juros de acordos</v>
          </cell>
          <cell r="S1335">
            <v>0</v>
          </cell>
        </row>
        <row r="1336">
          <cell r="A1336">
            <v>1131</v>
          </cell>
          <cell r="B1336">
            <v>682</v>
          </cell>
          <cell r="C1336" t="str">
            <v>Perdas em empresas do grupo e Associadas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I1336" t="str">
            <v>B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P1336">
            <v>682</v>
          </cell>
          <cell r="Q1336" t="str">
            <v>Perdas em empresas do grupo e Associadas</v>
          </cell>
          <cell r="S1336">
            <v>0</v>
          </cell>
        </row>
        <row r="1337">
          <cell r="A1337">
            <v>1132</v>
          </cell>
          <cell r="B1337">
            <v>683</v>
          </cell>
          <cell r="C1337" t="str">
            <v>Amortizações de investimentos em imóveis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I1337" t="str">
            <v>B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P1337">
            <v>683</v>
          </cell>
          <cell r="Q1337" t="str">
            <v>Amortizações de investimentos em imóveis</v>
          </cell>
          <cell r="S1337">
            <v>0</v>
          </cell>
        </row>
        <row r="1338">
          <cell r="A1338">
            <v>1133</v>
          </cell>
          <cell r="B1338">
            <v>6831</v>
          </cell>
          <cell r="C1338" t="str">
            <v>Terrenos e recursos naturais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I1338" t="str">
            <v>B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P1338">
            <v>6831</v>
          </cell>
          <cell r="Q1338" t="str">
            <v>Terrenos e recursos naturais</v>
          </cell>
          <cell r="S1338">
            <v>0</v>
          </cell>
        </row>
        <row r="1339">
          <cell r="A1339">
            <v>1134</v>
          </cell>
          <cell r="B1339">
            <v>6832</v>
          </cell>
          <cell r="C1339" t="str">
            <v>Edifícios e outras construções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I1339" t="str">
            <v>B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P1339">
            <v>6832</v>
          </cell>
          <cell r="Q1339" t="str">
            <v>Edifícios e outras construções</v>
          </cell>
          <cell r="S1339">
            <v>0</v>
          </cell>
        </row>
        <row r="1340">
          <cell r="A1340">
            <v>1136</v>
          </cell>
          <cell r="B1340">
            <v>6841</v>
          </cell>
          <cell r="C1340" t="str">
            <v>Títulos negociáveis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I1340" t="str">
            <v>B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P1340">
            <v>6841</v>
          </cell>
          <cell r="Q1340" t="str">
            <v>títulos negociáveis</v>
          </cell>
          <cell r="S1340">
            <v>0</v>
          </cell>
        </row>
        <row r="1341">
          <cell r="A1341">
            <v>1137</v>
          </cell>
          <cell r="B1341">
            <v>6842</v>
          </cell>
          <cell r="C1341" t="str">
            <v>Outras Aplicações de tesouraria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I1341" t="str">
            <v>B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P1341">
            <v>6842</v>
          </cell>
          <cell r="Q1341" t="str">
            <v>Outras Aplicações de tesouraria</v>
          </cell>
          <cell r="S1341">
            <v>0</v>
          </cell>
        </row>
        <row r="1342">
          <cell r="A1342">
            <v>1139</v>
          </cell>
          <cell r="B1342" t="str">
            <v>000117-4402-01</v>
          </cell>
          <cell r="C1342" t="str">
            <v xml:space="preserve">  Participações Financeiras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I1342" t="str">
            <v>B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P1342" t="str">
            <v>000117-4417-01</v>
          </cell>
          <cell r="Q1342" t="str">
            <v xml:space="preserve">  Participações Financeiras</v>
          </cell>
          <cell r="R1342">
            <v>0</v>
          </cell>
          <cell r="S1342">
            <v>0</v>
          </cell>
        </row>
        <row r="1343">
          <cell r="A1343">
            <v>1141</v>
          </cell>
          <cell r="B1343" t="str">
            <v>000117-2951-20</v>
          </cell>
          <cell r="C1343" t="str">
            <v xml:space="preserve">  Reforço de ajustamentos negativos 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I1343" t="str">
            <v>B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</row>
        <row r="1344">
          <cell r="A1344">
            <v>1149</v>
          </cell>
          <cell r="B1344" t="str">
            <v>000117-2951-22</v>
          </cell>
          <cell r="C1344" t="str">
            <v xml:space="preserve">  Reforço de ajustamentos negativos 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I1344" t="str">
            <v>B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</row>
        <row r="1345">
          <cell r="A1345">
            <v>1150</v>
          </cell>
          <cell r="B1345">
            <v>6848</v>
          </cell>
          <cell r="C1345" t="str">
            <v>Outras Aplicações financeiras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I1345" t="str">
            <v>B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P1345">
            <v>6848</v>
          </cell>
          <cell r="Q1345" t="str">
            <v>Outras Aplicações financeiras</v>
          </cell>
          <cell r="S1345">
            <v>0</v>
          </cell>
        </row>
        <row r="1346">
          <cell r="A1346">
            <v>1151</v>
          </cell>
          <cell r="B1346">
            <v>685</v>
          </cell>
          <cell r="C1346" t="str">
            <v>Diferenças de câmbio desfavoráveis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I1346" t="str">
            <v>B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P1346">
            <v>685</v>
          </cell>
          <cell r="Q1346" t="str">
            <v>Diferenças de câmbio desfavoráveis</v>
          </cell>
          <cell r="S1346">
            <v>0</v>
          </cell>
        </row>
        <row r="1347">
          <cell r="A1347">
            <v>1152</v>
          </cell>
          <cell r="B1347">
            <v>686</v>
          </cell>
          <cell r="C1347" t="str">
            <v>Descontos de pronto pagamento concedidos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I1347" t="str">
            <v>B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P1347">
            <v>686</v>
          </cell>
          <cell r="Q1347" t="str">
            <v>Descontos de pronto pagamento concedidos</v>
          </cell>
          <cell r="S1347">
            <v>0</v>
          </cell>
        </row>
        <row r="1348">
          <cell r="A1348">
            <v>1153</v>
          </cell>
          <cell r="B1348">
            <v>687</v>
          </cell>
          <cell r="C1348" t="str">
            <v>Perdas na alienação de Aplicações de tesouraria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I1348" t="str">
            <v>B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P1348">
            <v>687</v>
          </cell>
          <cell r="Q1348" t="str">
            <v>Perdas na aienação de Aplicações de tesouraria</v>
          </cell>
          <cell r="S1348">
            <v>0</v>
          </cell>
        </row>
        <row r="1349">
          <cell r="A1349">
            <v>1154</v>
          </cell>
          <cell r="B1349">
            <v>688</v>
          </cell>
          <cell r="C1349" t="str">
            <v>Outros custos e perdas financeiros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I1349" t="str">
            <v>B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P1349">
            <v>688</v>
          </cell>
          <cell r="Q1349" t="str">
            <v>Outros custos e perdas financeiros</v>
          </cell>
          <cell r="S1349">
            <v>0</v>
          </cell>
        </row>
        <row r="1350">
          <cell r="A1350">
            <v>1155</v>
          </cell>
          <cell r="B1350">
            <v>6881</v>
          </cell>
          <cell r="C1350" t="str">
            <v>Serviços bancários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I1350" t="str">
            <v>B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P1350">
            <v>6881</v>
          </cell>
          <cell r="Q1350" t="str">
            <v>Serviços bancários</v>
          </cell>
          <cell r="S1350">
            <v>0</v>
          </cell>
        </row>
        <row r="1351">
          <cell r="A1351">
            <v>1156</v>
          </cell>
          <cell r="B1351">
            <v>6888</v>
          </cell>
          <cell r="C1351" t="str">
            <v>Outros não especificados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I1351" t="str">
            <v>B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P1351">
            <v>6888</v>
          </cell>
          <cell r="Q1351" t="str">
            <v>Outros não especificados</v>
          </cell>
          <cell r="S1351">
            <v>0</v>
          </cell>
        </row>
        <row r="1352">
          <cell r="A1352">
            <v>1157</v>
          </cell>
          <cell r="B1352">
            <v>689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I1352" t="str">
            <v>B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P1352">
            <v>689</v>
          </cell>
          <cell r="Q1352">
            <v>0</v>
          </cell>
          <cell r="S1352">
            <v>0</v>
          </cell>
        </row>
        <row r="1353">
          <cell r="A1353">
            <v>1159</v>
          </cell>
          <cell r="B1353">
            <v>691</v>
          </cell>
          <cell r="C1353" t="str">
            <v>Donativos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I1353" t="str">
            <v>B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P1353">
            <v>691</v>
          </cell>
          <cell r="Q1353" t="str">
            <v>Donativos</v>
          </cell>
          <cell r="S1353">
            <v>0</v>
          </cell>
        </row>
        <row r="1354">
          <cell r="A1354">
            <v>1160</v>
          </cell>
          <cell r="B1354">
            <v>692</v>
          </cell>
          <cell r="C1354" t="str">
            <v>Dívidas incobráveis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I1354" t="str">
            <v>B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P1354">
            <v>692</v>
          </cell>
          <cell r="Q1354" t="str">
            <v>Dívidas incobráveis</v>
          </cell>
          <cell r="S1354">
            <v>0</v>
          </cell>
        </row>
        <row r="1355">
          <cell r="A1355">
            <v>1161</v>
          </cell>
          <cell r="B1355">
            <v>693</v>
          </cell>
          <cell r="C1355" t="str">
            <v>Perdas em existências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I1355" t="str">
            <v>B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P1355">
            <v>693</v>
          </cell>
          <cell r="Q1355" t="str">
            <v>Perdas em existências</v>
          </cell>
          <cell r="S1355">
            <v>0</v>
          </cell>
        </row>
        <row r="1356">
          <cell r="A1356">
            <v>1162</v>
          </cell>
          <cell r="B1356">
            <v>6931</v>
          </cell>
          <cell r="C1356" t="str">
            <v>Sinistros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I1356" t="str">
            <v>B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P1356">
            <v>6931</v>
          </cell>
          <cell r="Q1356" t="str">
            <v>Sinistros</v>
          </cell>
          <cell r="S1356">
            <v>0</v>
          </cell>
        </row>
        <row r="1357">
          <cell r="A1357">
            <v>1163</v>
          </cell>
          <cell r="B1357">
            <v>6932</v>
          </cell>
          <cell r="C1357" t="str">
            <v>Quebras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I1357" t="str">
            <v>B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P1357">
            <v>6932</v>
          </cell>
          <cell r="Q1357" t="str">
            <v>Quebras</v>
          </cell>
          <cell r="S1357">
            <v>0</v>
          </cell>
        </row>
        <row r="1358">
          <cell r="A1358">
            <v>1164</v>
          </cell>
          <cell r="B1358">
            <v>6938</v>
          </cell>
          <cell r="C1358" t="str">
            <v>Outras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I1358" t="str">
            <v>B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P1358">
            <v>6938</v>
          </cell>
          <cell r="Q1358" t="str">
            <v>Outras</v>
          </cell>
          <cell r="S1358">
            <v>0</v>
          </cell>
        </row>
        <row r="1359">
          <cell r="A1359">
            <v>1165</v>
          </cell>
          <cell r="B1359">
            <v>694</v>
          </cell>
          <cell r="C1359" t="str">
            <v>Perdas em imobilizações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I1359" t="str">
            <v>B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P1359">
            <v>694</v>
          </cell>
          <cell r="Q1359" t="str">
            <v>Perdas em imobiizações</v>
          </cell>
          <cell r="S1359">
            <v>0</v>
          </cell>
        </row>
        <row r="1360">
          <cell r="A1360">
            <v>1166</v>
          </cell>
          <cell r="B1360">
            <v>6941</v>
          </cell>
          <cell r="C1360" t="str">
            <v>alienação de investimentos financeiros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I1360" t="str">
            <v>B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P1360">
            <v>6941</v>
          </cell>
          <cell r="Q1360" t="str">
            <v>Aienação de investimentos financeiros</v>
          </cell>
          <cell r="S1360">
            <v>0</v>
          </cell>
        </row>
        <row r="1361">
          <cell r="A1361">
            <v>1167</v>
          </cell>
          <cell r="B1361">
            <v>6942</v>
          </cell>
          <cell r="C1361" t="str">
            <v>alienação de imobilizações corpóreas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I1361" t="str">
            <v>B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P1361">
            <v>6942</v>
          </cell>
          <cell r="Q1361" t="str">
            <v>Aienação de imobiizações corpóreas</v>
          </cell>
          <cell r="S1361">
            <v>0</v>
          </cell>
        </row>
        <row r="1362">
          <cell r="A1362">
            <v>1168</v>
          </cell>
          <cell r="B1362">
            <v>6943</v>
          </cell>
          <cell r="C1362" t="str">
            <v>alienação de imobilizações incorpóreas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I1362" t="str">
            <v>B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P1362">
            <v>6943</v>
          </cell>
          <cell r="Q1362" t="str">
            <v>Aienação de imobiizações incorpóreas</v>
          </cell>
          <cell r="S1362">
            <v>0</v>
          </cell>
        </row>
        <row r="1363">
          <cell r="A1363">
            <v>1169</v>
          </cell>
          <cell r="B1363">
            <v>6944</v>
          </cell>
          <cell r="C1363" t="str">
            <v>Sinistros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I1363" t="str">
            <v>B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P1363">
            <v>6944</v>
          </cell>
          <cell r="Q1363" t="str">
            <v>Sinistros</v>
          </cell>
          <cell r="S1363">
            <v>0</v>
          </cell>
        </row>
        <row r="1364">
          <cell r="A1364">
            <v>1170</v>
          </cell>
          <cell r="B1364">
            <v>6945</v>
          </cell>
          <cell r="C1364" t="str">
            <v>Abates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I1364" t="str">
            <v>B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P1364">
            <v>6945</v>
          </cell>
          <cell r="Q1364" t="str">
            <v>Abates</v>
          </cell>
          <cell r="S1364">
            <v>0</v>
          </cell>
        </row>
        <row r="1365">
          <cell r="A1365">
            <v>1171</v>
          </cell>
          <cell r="B1365">
            <v>6948</v>
          </cell>
          <cell r="C1365" t="str">
            <v>Outros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I1365" t="str">
            <v>B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P1365">
            <v>6948</v>
          </cell>
          <cell r="Q1365" t="str">
            <v>Outros</v>
          </cell>
          <cell r="S1365">
            <v>0</v>
          </cell>
        </row>
        <row r="1366">
          <cell r="A1366">
            <v>1172</v>
          </cell>
          <cell r="B1366">
            <v>695</v>
          </cell>
          <cell r="C1366" t="str">
            <v>Mutas e penalidades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I1366" t="str">
            <v>B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P1366">
            <v>695</v>
          </cell>
          <cell r="Q1366" t="str">
            <v>Mutas e penalidades</v>
          </cell>
          <cell r="R1366">
            <v>0</v>
          </cell>
          <cell r="S1366">
            <v>0</v>
          </cell>
        </row>
        <row r="1367">
          <cell r="A1367">
            <v>1173</v>
          </cell>
          <cell r="B1367">
            <v>6951</v>
          </cell>
          <cell r="C1367" t="str">
            <v>Mutas fiscais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I1367" t="str">
            <v>B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P1367">
            <v>6951</v>
          </cell>
          <cell r="Q1367" t="str">
            <v>Mutas fiscais</v>
          </cell>
          <cell r="R1367">
            <v>0</v>
          </cell>
          <cell r="S1367">
            <v>0</v>
          </cell>
        </row>
        <row r="1368">
          <cell r="A1368">
            <v>1174</v>
          </cell>
          <cell r="B1368">
            <v>6952</v>
          </cell>
          <cell r="C1368" t="str">
            <v>Mutas não fiscais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I1368" t="str">
            <v>B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P1368">
            <v>6952</v>
          </cell>
          <cell r="Q1368" t="str">
            <v>Mutas não fiscais</v>
          </cell>
          <cell r="S1368">
            <v>0</v>
          </cell>
        </row>
        <row r="1369">
          <cell r="A1369">
            <v>1175</v>
          </cell>
          <cell r="B1369">
            <v>6958</v>
          </cell>
          <cell r="C1369" t="str">
            <v xml:space="preserve">Outras penalidades 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I1369" t="str">
            <v>B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P1369">
            <v>6958</v>
          </cell>
          <cell r="Q1369" t="str">
            <v xml:space="preserve">Outras penalidades </v>
          </cell>
          <cell r="S1369">
            <v>0</v>
          </cell>
        </row>
        <row r="1370">
          <cell r="A1370">
            <v>1176</v>
          </cell>
          <cell r="B1370">
            <v>696</v>
          </cell>
          <cell r="C1370" t="str">
            <v>Aumentos de amortizações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I1370" t="str">
            <v>B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P1370">
            <v>696</v>
          </cell>
          <cell r="Q1370" t="str">
            <v>Aumentos de amortizações</v>
          </cell>
          <cell r="S1370">
            <v>0</v>
          </cell>
        </row>
        <row r="1371">
          <cell r="A1371">
            <v>1178</v>
          </cell>
          <cell r="B1371" t="str">
            <v>100107-3240-01</v>
          </cell>
          <cell r="C1371" t="str">
            <v xml:space="preserve">  Comissão Dep. CGD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I1371" t="str">
            <v>B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P1371" t="str">
            <v>100107-3240-01</v>
          </cell>
          <cell r="Q1371" t="str">
            <v xml:space="preserve">  Comissão Dep. CGD</v>
          </cell>
          <cell r="S1371">
            <v>0</v>
          </cell>
        </row>
        <row r="1372">
          <cell r="A1372">
            <v>1179</v>
          </cell>
          <cell r="B1372" t="str">
            <v>000117-3240-01</v>
          </cell>
          <cell r="C1372" t="str">
            <v xml:space="preserve">  Juros Vencidos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I1372" t="str">
            <v>B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P1372" t="str">
            <v>000117-3240-01</v>
          </cell>
          <cell r="Q1372" t="str">
            <v xml:space="preserve">  Juros Vencidos</v>
          </cell>
          <cell r="S1372">
            <v>0</v>
          </cell>
        </row>
        <row r="1373">
          <cell r="A1373">
            <v>1182</v>
          </cell>
          <cell r="B1373" t="str">
            <v>000117-3240-02</v>
          </cell>
          <cell r="C1373" t="str">
            <v xml:space="preserve">  Juros e Custos Equiparados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I1373" t="str">
            <v>B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P1373" t="str">
            <v>000117-3240-02</v>
          </cell>
          <cell r="Q1373" t="str">
            <v xml:space="preserve">  Juros e Custos Equiparados</v>
          </cell>
          <cell r="S1373">
            <v>0</v>
          </cell>
        </row>
        <row r="1374">
          <cell r="A1374">
            <v>1183</v>
          </cell>
          <cell r="B1374" t="str">
            <v>119677-3240-02</v>
          </cell>
          <cell r="C1374" t="str">
            <v xml:space="preserve">  Nota Crédito Ceramic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I1374" t="str">
            <v>B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P1374" t="str">
            <v>119677-3240-02</v>
          </cell>
          <cell r="Q1374" t="str">
            <v xml:space="preserve">  Nota Crédito Ceramic</v>
          </cell>
          <cell r="S1374">
            <v>0</v>
          </cell>
        </row>
        <row r="1375">
          <cell r="A1375">
            <v>1184</v>
          </cell>
          <cell r="B1375" t="str">
            <v>000117-3240-07</v>
          </cell>
          <cell r="C1375" t="str">
            <v xml:space="preserve">  Impostos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I1375" t="str">
            <v>B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P1375" t="str">
            <v>000117-3240-07</v>
          </cell>
          <cell r="Q1375" t="str">
            <v xml:space="preserve">  Impostos</v>
          </cell>
          <cell r="R1375">
            <v>0</v>
          </cell>
          <cell r="S1375">
            <v>0</v>
          </cell>
        </row>
        <row r="1376">
          <cell r="A1376">
            <v>1185</v>
          </cell>
          <cell r="B1376" t="str">
            <v>000117-3240-05</v>
          </cell>
          <cell r="C1376" t="str">
            <v xml:space="preserve">  Juros e Proveitos Equiparados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I1376" t="str">
            <v>B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P1376" t="str">
            <v>000117-3240-05</v>
          </cell>
          <cell r="Q1376" t="str">
            <v xml:space="preserve">  Juros e Proveitos Equiparados</v>
          </cell>
          <cell r="S1376">
            <v>0</v>
          </cell>
        </row>
        <row r="1377">
          <cell r="A1377">
            <v>1187</v>
          </cell>
          <cell r="B1377" t="str">
            <v>119784-3240-01</v>
          </cell>
          <cell r="C1377" t="str">
            <v xml:space="preserve">  Nota Crédito Felino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I1377" t="str">
            <v>B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P1377" t="str">
            <v>119784-3240-01</v>
          </cell>
          <cell r="Q1377" t="str">
            <v xml:space="preserve">  Nota Crédito Felino</v>
          </cell>
          <cell r="S1377">
            <v>0</v>
          </cell>
        </row>
        <row r="1378">
          <cell r="A1378">
            <v>1188</v>
          </cell>
          <cell r="B1378" t="str">
            <v>120600-3240-01</v>
          </cell>
          <cell r="C1378" t="str">
            <v xml:space="preserve">  Nota Crédito Tradingpor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I1378" t="str">
            <v>B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P1378" t="str">
            <v>120600-3240-01</v>
          </cell>
          <cell r="Q1378" t="str">
            <v xml:space="preserve">  Nota Crédito Tradingpor</v>
          </cell>
          <cell r="S1378">
            <v>0</v>
          </cell>
        </row>
        <row r="1379">
          <cell r="A1379">
            <v>1189</v>
          </cell>
          <cell r="B1379" t="str">
            <v>000125-3240-01</v>
          </cell>
          <cell r="C1379" t="str">
            <v xml:space="preserve">  Acerto Comissões FIQ PME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I1379" t="str">
            <v>B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P1379" t="str">
            <v>000125-3240-01</v>
          </cell>
          <cell r="Q1379" t="str">
            <v xml:space="preserve">  Acerto Comissões FIQ PME</v>
          </cell>
          <cell r="S1379">
            <v>0</v>
          </cell>
        </row>
        <row r="1380">
          <cell r="A1380">
            <v>1190</v>
          </cell>
          <cell r="B1380" t="str">
            <v>000117-3240-08</v>
          </cell>
          <cell r="C1380" t="str">
            <v xml:space="preserve">  IRC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I1380" t="str">
            <v>B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P1380" t="str">
            <v>000117-3240-08</v>
          </cell>
          <cell r="Q1380" t="str">
            <v xml:space="preserve">  IRC</v>
          </cell>
          <cell r="S1380">
            <v>0</v>
          </cell>
        </row>
        <row r="1381">
          <cell r="A1381">
            <v>1192</v>
          </cell>
          <cell r="B1381">
            <v>6981</v>
          </cell>
          <cell r="C1381" t="str">
            <v xml:space="preserve">Insuficiência da estimativa para impostos 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I1381" t="str">
            <v>B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P1381">
            <v>6981</v>
          </cell>
          <cell r="Q1381" t="str">
            <v xml:space="preserve">Insuficiência da estimativa para impostos </v>
          </cell>
          <cell r="S1381">
            <v>0</v>
          </cell>
        </row>
        <row r="1382">
          <cell r="A1382">
            <v>1193</v>
          </cell>
          <cell r="B1382">
            <v>6982</v>
          </cell>
          <cell r="C1382" t="str">
            <v>Diferenças de câmbio extraordinárias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I1382" t="str">
            <v>B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P1382">
            <v>6982</v>
          </cell>
          <cell r="Q1382" t="str">
            <v>Diferenças de câmbio extraordinárias</v>
          </cell>
          <cell r="S1382">
            <v>0</v>
          </cell>
        </row>
        <row r="1383">
          <cell r="A1383">
            <v>1196</v>
          </cell>
          <cell r="B1383">
            <v>699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I1383" t="str">
            <v>B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P1383">
            <v>699</v>
          </cell>
          <cell r="Q1383">
            <v>0</v>
          </cell>
          <cell r="S1383">
            <v>0</v>
          </cell>
        </row>
        <row r="1384">
          <cell r="A1384">
            <v>1197</v>
          </cell>
          <cell r="B1384">
            <v>71</v>
          </cell>
          <cell r="C1384" t="str">
            <v>Vendas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I1384" t="str">
            <v>B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P1384">
            <v>71</v>
          </cell>
          <cell r="Q1384" t="str">
            <v>Vendas</v>
          </cell>
          <cell r="S1384">
            <v>0</v>
          </cell>
        </row>
        <row r="1385">
          <cell r="A1385">
            <v>1198</v>
          </cell>
          <cell r="B1385">
            <v>711</v>
          </cell>
          <cell r="C1385" t="str">
            <v>Mercadorias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I1385" t="str">
            <v>B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P1385">
            <v>711</v>
          </cell>
          <cell r="Q1385" t="str">
            <v>Mercadorias</v>
          </cell>
          <cell r="S1385">
            <v>0</v>
          </cell>
        </row>
        <row r="1386">
          <cell r="A1386">
            <v>1199</v>
          </cell>
          <cell r="B1386">
            <v>712</v>
          </cell>
          <cell r="C1386" t="str">
            <v>Produtos acabados e intermédios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I1386" t="str">
            <v>B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P1386">
            <v>712</v>
          </cell>
          <cell r="Q1386" t="str">
            <v>Produtos acabados e intermédios</v>
          </cell>
          <cell r="S1386">
            <v>0</v>
          </cell>
        </row>
        <row r="1387">
          <cell r="A1387">
            <v>1200</v>
          </cell>
          <cell r="B1387">
            <v>713</v>
          </cell>
          <cell r="C1387" t="str">
            <v>Subprodutos, desperdícios, resíduos e refugos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I1387" t="str">
            <v>B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P1387">
            <v>713</v>
          </cell>
          <cell r="Q1387" t="str">
            <v>Subprodutos, desperdícios, resíduos e refugos</v>
          </cell>
          <cell r="S1387">
            <v>0</v>
          </cell>
        </row>
        <row r="1388">
          <cell r="A1388">
            <v>1201</v>
          </cell>
          <cell r="B1388">
            <v>716</v>
          </cell>
          <cell r="C1388" t="str">
            <v>IVA das vendas com imposto incuído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I1388" t="str">
            <v>B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P1388">
            <v>716</v>
          </cell>
          <cell r="Q1388" t="str">
            <v>IVA das vendas com imposto incuído</v>
          </cell>
          <cell r="S1388">
            <v>0</v>
          </cell>
        </row>
        <row r="1389">
          <cell r="A1389">
            <v>1202</v>
          </cell>
          <cell r="B1389">
            <v>717</v>
          </cell>
          <cell r="C1389" t="str">
            <v>Devoução de vendas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I1389" t="str">
            <v>B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P1389">
            <v>717</v>
          </cell>
          <cell r="Q1389" t="str">
            <v>Devoução de vendas</v>
          </cell>
          <cell r="S1389">
            <v>0</v>
          </cell>
        </row>
        <row r="1390">
          <cell r="A1390">
            <v>1203</v>
          </cell>
          <cell r="B1390">
            <v>718</v>
          </cell>
          <cell r="C1390" t="str">
            <v>Descontos e abatimentos em vendas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I1390" t="str">
            <v>B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P1390">
            <v>718</v>
          </cell>
          <cell r="Q1390" t="str">
            <v>Descontos e abatimentos em vendas</v>
          </cell>
          <cell r="S1390">
            <v>0</v>
          </cell>
        </row>
        <row r="1391">
          <cell r="A1391">
            <v>1204</v>
          </cell>
          <cell r="B1391">
            <v>719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I1391" t="str">
            <v>B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P1391">
            <v>719</v>
          </cell>
          <cell r="Q1391">
            <v>0</v>
          </cell>
          <cell r="S1391">
            <v>0</v>
          </cell>
        </row>
        <row r="1392">
          <cell r="A1392">
            <v>1215</v>
          </cell>
          <cell r="B1392" t="str">
            <v>000117-5530-01</v>
          </cell>
          <cell r="C1392" t="str">
            <v xml:space="preserve">  Prestação de Serviços a Desdobrar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I1392" t="str">
            <v>B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P1392" t="str">
            <v>000117-5530-01</v>
          </cell>
          <cell r="Q1392" t="str">
            <v xml:space="preserve">  Prestação de Serviços a Desdobrar</v>
          </cell>
          <cell r="S1392">
            <v>0</v>
          </cell>
        </row>
        <row r="1393">
          <cell r="A1393">
            <v>1216</v>
          </cell>
          <cell r="B1393" t="str">
            <v>121269-5530-01</v>
          </cell>
          <cell r="C1393" t="str">
            <v xml:space="preserve">  Sun Co, Comp. Energia Solar, SA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I1393" t="str">
            <v>B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P1393" t="str">
            <v>121269-5530-01</v>
          </cell>
          <cell r="Q1393" t="str">
            <v xml:space="preserve">  Sun Co, Comp. Energia Solar, SA</v>
          </cell>
          <cell r="S1393">
            <v>0</v>
          </cell>
        </row>
        <row r="1394">
          <cell r="A1394">
            <v>1218</v>
          </cell>
          <cell r="B1394" t="str">
            <v>119677-5530-01</v>
          </cell>
          <cell r="C1394" t="str">
            <v xml:space="preserve">  Ceramic, SA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I1394" t="str">
            <v>B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P1394" t="str">
            <v>119677-5530-01</v>
          </cell>
          <cell r="Q1394" t="str">
            <v xml:space="preserve">  Ceramic, SA</v>
          </cell>
          <cell r="S1394">
            <v>0</v>
          </cell>
        </row>
        <row r="1395">
          <cell r="A1395">
            <v>1220</v>
          </cell>
          <cell r="B1395" t="str">
            <v>119917-5530-01</v>
          </cell>
          <cell r="C1395" t="str">
            <v xml:space="preserve">  PP3E, SA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I1395" t="str">
            <v>B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P1395" t="str">
            <v>119917-5530-01</v>
          </cell>
          <cell r="Q1395" t="str">
            <v xml:space="preserve">  PP3E, SA</v>
          </cell>
          <cell r="S1395">
            <v>0</v>
          </cell>
        </row>
        <row r="1396">
          <cell r="A1396">
            <v>1221</v>
          </cell>
          <cell r="B1396" t="str">
            <v>119966-5530-01</v>
          </cell>
          <cell r="C1396" t="str">
            <v xml:space="preserve">  Companhia de Papel do Prado, SA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I1396" t="str">
            <v>B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P1396" t="str">
            <v>119966-5530-01</v>
          </cell>
          <cell r="Q1396" t="str">
            <v xml:space="preserve">  Companhia de Papel do Prado, SA</v>
          </cell>
          <cell r="S1396">
            <v>0</v>
          </cell>
        </row>
        <row r="1397">
          <cell r="A1397">
            <v>1225</v>
          </cell>
          <cell r="B1397" t="str">
            <v>120394-5530-01</v>
          </cell>
          <cell r="C1397" t="str">
            <v xml:space="preserve">  Efacec, Investimentos, SA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I1397" t="str">
            <v>B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P1397" t="str">
            <v>120394-5530-01</v>
          </cell>
          <cell r="Q1397" t="str">
            <v xml:space="preserve">  Efacec, Investimentos, SA</v>
          </cell>
          <cell r="S1397">
            <v>0</v>
          </cell>
        </row>
        <row r="1398">
          <cell r="A1398">
            <v>1226</v>
          </cell>
          <cell r="B1398" t="str">
            <v>120600-5530-01</v>
          </cell>
          <cell r="C1398" t="str">
            <v xml:space="preserve">  Tradingpor, SA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I1398" t="str">
            <v>B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P1398" t="str">
            <v>120600-5530-01</v>
          </cell>
          <cell r="Q1398" t="str">
            <v xml:space="preserve">  Tradingpor, SA</v>
          </cell>
          <cell r="S1398">
            <v>0</v>
          </cell>
        </row>
        <row r="1399">
          <cell r="A1399">
            <v>1228</v>
          </cell>
          <cell r="B1399" t="str">
            <v>120212-5530-01</v>
          </cell>
          <cell r="C1399" t="str">
            <v xml:space="preserve">  Stab Vida, SGPS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I1399" t="str">
            <v>B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P1399" t="str">
            <v>120212-5530-01</v>
          </cell>
          <cell r="Q1399" t="str">
            <v xml:space="preserve">  Stab Vida, SGPS</v>
          </cell>
          <cell r="S1399">
            <v>0</v>
          </cell>
        </row>
        <row r="1400">
          <cell r="A1400">
            <v>1238</v>
          </cell>
          <cell r="B1400" t="str">
            <v>000117-5530-98</v>
          </cell>
          <cell r="C1400" t="str">
            <v xml:space="preserve">  Devedores Diversos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I1400" t="str">
            <v>B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P1400" t="str">
            <v>000117-5530-98</v>
          </cell>
          <cell r="Q1400" t="str">
            <v xml:space="preserve">  Devedores Diversos</v>
          </cell>
          <cell r="S1400">
            <v>0</v>
          </cell>
        </row>
        <row r="1401">
          <cell r="A1401">
            <v>1239</v>
          </cell>
          <cell r="B1401">
            <v>725</v>
          </cell>
          <cell r="C1401" t="str">
            <v>Serviços secundários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I1401" t="str">
            <v>B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P1401">
            <v>725</v>
          </cell>
          <cell r="Q1401" t="str">
            <v>Serviços secundários</v>
          </cell>
          <cell r="S1401">
            <v>0</v>
          </cell>
        </row>
        <row r="1402">
          <cell r="A1402">
            <v>1240</v>
          </cell>
          <cell r="B1402">
            <v>0</v>
          </cell>
          <cell r="C1402" t="str">
            <v>Outras Prestações de Serviços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I1402" t="str">
            <v>B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P1402">
            <v>0</v>
          </cell>
          <cell r="Q1402" t="str">
            <v>Outras Prestações de Serviços</v>
          </cell>
          <cell r="S1402">
            <v>0</v>
          </cell>
        </row>
        <row r="1403">
          <cell r="A1403">
            <v>1241</v>
          </cell>
          <cell r="B1403" t="str">
            <v>114793-5530-01</v>
          </cell>
          <cell r="C1403" t="str">
            <v xml:space="preserve">  IAPMEI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I1403" t="str">
            <v>B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P1403" t="str">
            <v>114793-5530-01</v>
          </cell>
          <cell r="Q1403" t="str">
            <v xml:space="preserve">  IAPMEI</v>
          </cell>
          <cell r="S1403">
            <v>0</v>
          </cell>
        </row>
        <row r="1404">
          <cell r="A1404">
            <v>1242</v>
          </cell>
          <cell r="B1404">
            <v>726</v>
          </cell>
          <cell r="C1404" t="str">
            <v>IVA dos serviços com imposto incuído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I1404" t="str">
            <v>B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P1404">
            <v>726</v>
          </cell>
          <cell r="Q1404" t="str">
            <v>IVA dos serviços com imposto incuído</v>
          </cell>
          <cell r="S1404">
            <v>0</v>
          </cell>
        </row>
        <row r="1405">
          <cell r="A1405">
            <v>1243</v>
          </cell>
          <cell r="B1405">
            <v>727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I1405" t="str">
            <v>B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P1405">
            <v>727</v>
          </cell>
          <cell r="Q1405">
            <v>0</v>
          </cell>
          <cell r="S1405">
            <v>0</v>
          </cell>
        </row>
        <row r="1406">
          <cell r="A1406">
            <v>1244</v>
          </cell>
          <cell r="B1406">
            <v>728</v>
          </cell>
          <cell r="C1406" t="str">
            <v>Descontos e abatimentos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I1406" t="str">
            <v>B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P1406">
            <v>728</v>
          </cell>
          <cell r="Q1406" t="str">
            <v>Descontos e abatimentos</v>
          </cell>
          <cell r="S1406">
            <v>0</v>
          </cell>
        </row>
        <row r="1407">
          <cell r="A1407">
            <v>1245</v>
          </cell>
          <cell r="B1407">
            <v>729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I1407" t="str">
            <v>B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P1407">
            <v>729</v>
          </cell>
          <cell r="Q1407">
            <v>0</v>
          </cell>
          <cell r="S1407">
            <v>0</v>
          </cell>
        </row>
        <row r="1408">
          <cell r="A1408">
            <v>1247</v>
          </cell>
          <cell r="B1408">
            <v>731</v>
          </cell>
          <cell r="C1408" t="str">
            <v>Serviços Sociais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I1408" t="str">
            <v>B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P1408">
            <v>731</v>
          </cell>
          <cell r="Q1408" t="str">
            <v>Serviços Sociais</v>
          </cell>
          <cell r="S1408">
            <v>0</v>
          </cell>
        </row>
        <row r="1409">
          <cell r="A1409">
            <v>1248</v>
          </cell>
          <cell r="B1409">
            <v>732</v>
          </cell>
          <cell r="C1409" t="str">
            <v>Auguer de equipamento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I1409" t="str">
            <v>B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P1409">
            <v>732</v>
          </cell>
          <cell r="Q1409" t="str">
            <v>Auguer de equipamento</v>
          </cell>
          <cell r="S1409">
            <v>0</v>
          </cell>
        </row>
        <row r="1410">
          <cell r="A1410">
            <v>1249</v>
          </cell>
          <cell r="B1410">
            <v>733</v>
          </cell>
          <cell r="C1410" t="str">
            <v>Venda de energia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I1410" t="str">
            <v>B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P1410">
            <v>733</v>
          </cell>
          <cell r="Q1410" t="str">
            <v>Venda de energia</v>
          </cell>
          <cell r="S1410">
            <v>0</v>
          </cell>
        </row>
        <row r="1411">
          <cell r="A1411">
            <v>1250</v>
          </cell>
          <cell r="B1411">
            <v>734</v>
          </cell>
          <cell r="C1411" t="str">
            <v>Estudos, projectos e assistência tecnoógica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I1411" t="str">
            <v>B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P1411">
            <v>734</v>
          </cell>
          <cell r="Q1411" t="str">
            <v>Estudos, projectos e assistência tecnoógica</v>
          </cell>
          <cell r="S1411">
            <v>0</v>
          </cell>
        </row>
        <row r="1412">
          <cell r="A1412">
            <v>1251</v>
          </cell>
          <cell r="B1412">
            <v>735</v>
          </cell>
          <cell r="C1412" t="str">
            <v>Royaties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I1412" t="str">
            <v>B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P1412">
            <v>735</v>
          </cell>
          <cell r="Q1412" t="str">
            <v>Royaties</v>
          </cell>
          <cell r="S1412">
            <v>0</v>
          </cell>
        </row>
        <row r="1413">
          <cell r="A1413">
            <v>1254</v>
          </cell>
          <cell r="B1413">
            <v>738</v>
          </cell>
          <cell r="C1413" t="str">
            <v>Não especificados inerentes ao valor acrescentado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I1413" t="str">
            <v>B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P1413">
            <v>738</v>
          </cell>
          <cell r="Q1413" t="str">
            <v>Não especificados inerentes ao valor acrescentado</v>
          </cell>
          <cell r="S1413">
            <v>0</v>
          </cell>
        </row>
        <row r="1414">
          <cell r="A1414">
            <v>1255</v>
          </cell>
          <cell r="B1414">
            <v>739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I1414" t="str">
            <v>B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P1414">
            <v>739</v>
          </cell>
          <cell r="Q1414">
            <v>0</v>
          </cell>
          <cell r="S1414">
            <v>0</v>
          </cell>
        </row>
        <row r="1415">
          <cell r="A1415">
            <v>1256</v>
          </cell>
          <cell r="B1415">
            <v>74</v>
          </cell>
          <cell r="C1415" t="str">
            <v>Subsídios à exporação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I1415" t="str">
            <v>B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P1415">
            <v>74</v>
          </cell>
          <cell r="Q1415" t="str">
            <v>Subsídios à exporação</v>
          </cell>
          <cell r="S1415">
            <v>0</v>
          </cell>
        </row>
        <row r="1416">
          <cell r="A1416">
            <v>1257</v>
          </cell>
          <cell r="B1416">
            <v>741</v>
          </cell>
          <cell r="C1416" t="str">
            <v>Do Estado e outros entes púbicos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I1416" t="str">
            <v>B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P1416">
            <v>741</v>
          </cell>
          <cell r="Q1416" t="str">
            <v>Do Estado e outros entes púbicos</v>
          </cell>
          <cell r="S1416">
            <v>0</v>
          </cell>
        </row>
        <row r="1417">
          <cell r="A1417">
            <v>1258</v>
          </cell>
          <cell r="B1417">
            <v>748</v>
          </cell>
          <cell r="C1417" t="str">
            <v xml:space="preserve">De outras entidades 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I1417" t="str">
            <v>B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P1417">
            <v>748</v>
          </cell>
          <cell r="Q1417" t="str">
            <v xml:space="preserve">De outras entidades </v>
          </cell>
          <cell r="S1417">
            <v>0</v>
          </cell>
        </row>
        <row r="1418">
          <cell r="A1418">
            <v>1259</v>
          </cell>
          <cell r="B1418">
            <v>749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I1418" t="str">
            <v>B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P1418">
            <v>749</v>
          </cell>
          <cell r="Q1418">
            <v>0</v>
          </cell>
          <cell r="S1418">
            <v>0</v>
          </cell>
        </row>
        <row r="1419">
          <cell r="A1419">
            <v>1260</v>
          </cell>
          <cell r="B1419">
            <v>75</v>
          </cell>
          <cell r="C1419" t="str">
            <v>Trabalhos para a própria empresa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I1419" t="str">
            <v>B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P1419">
            <v>75</v>
          </cell>
          <cell r="Q1419" t="str">
            <v>Trabahos para a própria empresa</v>
          </cell>
          <cell r="S1419">
            <v>0</v>
          </cell>
        </row>
        <row r="1420">
          <cell r="A1420">
            <v>1261</v>
          </cell>
          <cell r="B1420">
            <v>751</v>
          </cell>
          <cell r="C1420" t="str">
            <v>Investimentos financeiros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I1420" t="str">
            <v>B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P1420">
            <v>751</v>
          </cell>
          <cell r="Q1420" t="str">
            <v>Investimentos financeiros</v>
          </cell>
          <cell r="S1420">
            <v>0</v>
          </cell>
        </row>
        <row r="1421">
          <cell r="A1421">
            <v>1262</v>
          </cell>
          <cell r="B1421">
            <v>752</v>
          </cell>
          <cell r="C1421" t="str">
            <v>imobilizações corpóreas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I1421" t="str">
            <v>B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P1421">
            <v>752</v>
          </cell>
          <cell r="Q1421" t="str">
            <v>Imobiizações corpóreas</v>
          </cell>
          <cell r="S1421">
            <v>0</v>
          </cell>
        </row>
        <row r="1422">
          <cell r="A1422">
            <v>1263</v>
          </cell>
          <cell r="B1422">
            <v>753</v>
          </cell>
          <cell r="C1422" t="str">
            <v>imobilizações incorpóreas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I1422" t="str">
            <v>B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P1422">
            <v>753</v>
          </cell>
          <cell r="Q1422" t="str">
            <v>Imobiizações incorpóreas</v>
          </cell>
          <cell r="S1422">
            <v>0</v>
          </cell>
        </row>
        <row r="1423">
          <cell r="A1423">
            <v>1264</v>
          </cell>
          <cell r="B1423">
            <v>754</v>
          </cell>
          <cell r="C1423" t="str">
            <v>imobilizações em curso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I1423" t="str">
            <v>B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P1423">
            <v>754</v>
          </cell>
          <cell r="Q1423" t="str">
            <v>Imobiizações em curso</v>
          </cell>
          <cell r="S1423">
            <v>0</v>
          </cell>
        </row>
        <row r="1424">
          <cell r="A1424">
            <v>1265</v>
          </cell>
          <cell r="B1424">
            <v>755</v>
          </cell>
          <cell r="C1424" t="str">
            <v>Custos diferidos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I1424" t="str">
            <v>B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P1424">
            <v>755</v>
          </cell>
          <cell r="Q1424" t="str">
            <v>Custos diferidos</v>
          </cell>
          <cell r="S1424">
            <v>0</v>
          </cell>
        </row>
        <row r="1425">
          <cell r="A1425">
            <v>1266</v>
          </cell>
          <cell r="B1425">
            <v>759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I1425" t="str">
            <v>B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P1425">
            <v>759</v>
          </cell>
          <cell r="Q1425">
            <v>0</v>
          </cell>
          <cell r="S1425">
            <v>0</v>
          </cell>
        </row>
        <row r="1426">
          <cell r="A1426">
            <v>1267</v>
          </cell>
          <cell r="B1426">
            <v>76</v>
          </cell>
          <cell r="C1426" t="str">
            <v>Outros proveitos e ganhos operacionais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I1426" t="str">
            <v>B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P1426">
            <v>76</v>
          </cell>
          <cell r="Q1426" t="str">
            <v>Outros proveitos e ganhos operacionais</v>
          </cell>
          <cell r="S1426">
            <v>0</v>
          </cell>
        </row>
        <row r="1427">
          <cell r="A1427">
            <v>1268</v>
          </cell>
          <cell r="B1427">
            <v>761</v>
          </cell>
          <cell r="C1427" t="str">
            <v>Direitos de propriedade industrial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I1427" t="str">
            <v>B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P1427">
            <v>761</v>
          </cell>
          <cell r="Q1427" t="str">
            <v>Direitos de propriedade industria</v>
          </cell>
          <cell r="S1427">
            <v>0</v>
          </cell>
        </row>
        <row r="1428">
          <cell r="A1428">
            <v>1269</v>
          </cell>
          <cell r="B1428">
            <v>768</v>
          </cell>
          <cell r="C1428" t="str">
            <v>Não especificados alheios ao valor acrescentado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I1428" t="str">
            <v>B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P1428">
            <v>768</v>
          </cell>
          <cell r="Q1428" t="str">
            <v>Não especificados alheios ao valor acrescentado</v>
          </cell>
          <cell r="S1428">
            <v>0</v>
          </cell>
        </row>
        <row r="1429">
          <cell r="A1429">
            <v>1270</v>
          </cell>
          <cell r="B1429">
            <v>0</v>
          </cell>
          <cell r="C1429" t="str">
            <v>Reembolso Despesas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I1429" t="str">
            <v>B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P1429">
            <v>0</v>
          </cell>
          <cell r="Q1429" t="str">
            <v>Reembolso Despesas</v>
          </cell>
          <cell r="S1429">
            <v>0</v>
          </cell>
        </row>
        <row r="1430">
          <cell r="A1430">
            <v>1271</v>
          </cell>
          <cell r="B1430">
            <v>769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I1430" t="str">
            <v>B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P1430">
            <v>769</v>
          </cell>
          <cell r="Q1430">
            <v>0</v>
          </cell>
          <cell r="S1430">
            <v>0</v>
          </cell>
        </row>
        <row r="1431">
          <cell r="A1431">
            <v>1273</v>
          </cell>
          <cell r="B1431">
            <v>771</v>
          </cell>
          <cell r="C1431" t="str">
            <v>Reversões de amortizações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I1431" t="str">
            <v>B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P1431">
            <v>771</v>
          </cell>
          <cell r="Q1431" t="str">
            <v>Reversões de amortizações</v>
          </cell>
          <cell r="S1431">
            <v>0</v>
          </cell>
        </row>
        <row r="1432">
          <cell r="A1432">
            <v>1274</v>
          </cell>
          <cell r="B1432">
            <v>7711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I1432" t="str">
            <v>B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P1432">
            <v>7711</v>
          </cell>
          <cell r="Q1432">
            <v>0</v>
          </cell>
          <cell r="S1432">
            <v>0</v>
          </cell>
        </row>
        <row r="1433">
          <cell r="A1433">
            <v>1275</v>
          </cell>
          <cell r="B1433">
            <v>7712</v>
          </cell>
          <cell r="C1433" t="str">
            <v>imobilizações corpóreas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I1433" t="str">
            <v>B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P1433">
            <v>7712</v>
          </cell>
          <cell r="Q1433" t="str">
            <v>Imobiizações corpóreas</v>
          </cell>
          <cell r="S1433">
            <v>0</v>
          </cell>
        </row>
        <row r="1434">
          <cell r="A1434">
            <v>1276</v>
          </cell>
          <cell r="B1434">
            <v>7713</v>
          </cell>
          <cell r="C1434" t="str">
            <v>imobilizações incorpóreas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I1434" t="str">
            <v>B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P1434">
            <v>7713</v>
          </cell>
          <cell r="Q1434" t="str">
            <v>Imobiizações incorpóreas</v>
          </cell>
          <cell r="S1434">
            <v>0</v>
          </cell>
        </row>
        <row r="1435">
          <cell r="A1435">
            <v>1278</v>
          </cell>
          <cell r="B1435">
            <v>7721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I1435" t="str">
            <v>B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P1435">
            <v>7721</v>
          </cell>
          <cell r="Q1435">
            <v>0</v>
          </cell>
          <cell r="S1435">
            <v>0</v>
          </cell>
        </row>
        <row r="1436">
          <cell r="A1436">
            <v>1282</v>
          </cell>
          <cell r="B1436">
            <v>7723</v>
          </cell>
          <cell r="C1436" t="str">
            <v>De existências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I1436" t="str">
            <v>B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P1436">
            <v>7723</v>
          </cell>
          <cell r="Q1436" t="str">
            <v>De existências</v>
          </cell>
          <cell r="S1436">
            <v>0</v>
          </cell>
        </row>
        <row r="1437">
          <cell r="A1437">
            <v>1286</v>
          </cell>
          <cell r="B1437">
            <v>0</v>
          </cell>
          <cell r="C1437" t="str">
            <v>Depósitos à Ordem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I1437" t="str">
            <v>B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P1437">
            <v>0</v>
          </cell>
          <cell r="Q1437" t="str">
            <v>Depósitos à Ordem</v>
          </cell>
          <cell r="S1437">
            <v>0</v>
          </cell>
        </row>
        <row r="1438">
          <cell r="A1438">
            <v>1287</v>
          </cell>
          <cell r="B1438" t="str">
            <v>100107-4453-01</v>
          </cell>
          <cell r="C1438" t="str">
            <v xml:space="preserve">  Caixa Geral de Depósitos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I1438" t="str">
            <v>B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P1438" t="str">
            <v>100107-4453-01</v>
          </cell>
          <cell r="Q1438" t="str">
            <v xml:space="preserve">  Caixa Geral de Depósitos</v>
          </cell>
          <cell r="S1438">
            <v>0</v>
          </cell>
        </row>
        <row r="1439">
          <cell r="A1439">
            <v>1291</v>
          </cell>
          <cell r="B1439">
            <v>0</v>
          </cell>
          <cell r="C1439" t="str">
            <v>Certificados de Depósito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I1439" t="str">
            <v>B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P1439">
            <v>0</v>
          </cell>
          <cell r="Q1439" t="str">
            <v>Certificados de Depósito</v>
          </cell>
          <cell r="S1439">
            <v>0</v>
          </cell>
        </row>
        <row r="1440">
          <cell r="A1440">
            <v>1292</v>
          </cell>
          <cell r="B1440">
            <v>7812</v>
          </cell>
          <cell r="C1440" t="str">
            <v>Obrigações e títulos de participação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I1440" t="str">
            <v>B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P1440">
            <v>7812</v>
          </cell>
          <cell r="Q1440" t="str">
            <v>Obrigações e títulos de participação</v>
          </cell>
          <cell r="S1440">
            <v>0</v>
          </cell>
        </row>
        <row r="1441">
          <cell r="A1441">
            <v>1293</v>
          </cell>
          <cell r="B1441">
            <v>7813</v>
          </cell>
          <cell r="C1441" t="str">
            <v>Empréstimos correntes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I1441" t="str">
            <v>B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P1441">
            <v>7813</v>
          </cell>
          <cell r="Q1441" t="str">
            <v>Empréstimos correntes</v>
          </cell>
          <cell r="S1441">
            <v>0</v>
          </cell>
        </row>
        <row r="1442">
          <cell r="A1442">
            <v>1296</v>
          </cell>
          <cell r="B1442" t="str">
            <v>119784-4940-01</v>
          </cell>
          <cell r="C1442" t="str">
            <v xml:space="preserve">  Felino, SA  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I1442" t="str">
            <v>B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P1442" t="str">
            <v>119784-4940-01</v>
          </cell>
          <cell r="Q1442" t="str">
            <v xml:space="preserve">  Felino, SA  </v>
          </cell>
          <cell r="S1442">
            <v>0</v>
          </cell>
        </row>
        <row r="1443">
          <cell r="A1443">
            <v>1298</v>
          </cell>
          <cell r="B1443" t="str">
            <v>121269-4940-01</v>
          </cell>
          <cell r="C1443" t="str">
            <v xml:space="preserve">  Sun Co, Comp. Energia Solar, SA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I1443" t="str">
            <v>B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P1443" t="str">
            <v>121269-4940-01</v>
          </cell>
          <cell r="Q1443" t="str">
            <v xml:space="preserve">  Sun Co, Comp. Energia Solar, SA</v>
          </cell>
          <cell r="S1443">
            <v>0</v>
          </cell>
        </row>
        <row r="1444">
          <cell r="A1444">
            <v>1299</v>
          </cell>
          <cell r="B1444">
            <v>7815</v>
          </cell>
          <cell r="C1444" t="str">
            <v>Outras Aplicações de tesouraria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I1444" t="str">
            <v>B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P1444">
            <v>7815</v>
          </cell>
          <cell r="Q1444" t="str">
            <v>Outras Aplicações de tesouraria</v>
          </cell>
          <cell r="S1444">
            <v>0</v>
          </cell>
        </row>
        <row r="1445">
          <cell r="A1445">
            <v>1300</v>
          </cell>
          <cell r="B1445">
            <v>7816</v>
          </cell>
          <cell r="C1445" t="str">
            <v>Outros investimentos financeiros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I1445" t="str">
            <v>B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P1445">
            <v>7816</v>
          </cell>
          <cell r="Q1445" t="str">
            <v>Outros investimentos financeiros</v>
          </cell>
          <cell r="S1445">
            <v>0</v>
          </cell>
        </row>
        <row r="1446">
          <cell r="A1446">
            <v>1304</v>
          </cell>
          <cell r="B1446">
            <v>782</v>
          </cell>
          <cell r="C1446" t="str">
            <v>Ganhos em empresas do grupo e Associadas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I1446" t="str">
            <v>B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P1446">
            <v>782</v>
          </cell>
          <cell r="Q1446" t="str">
            <v>Ganhos em empresas do grupo e Associadas</v>
          </cell>
          <cell r="S1446">
            <v>0</v>
          </cell>
        </row>
        <row r="1447">
          <cell r="A1447">
            <v>1305</v>
          </cell>
          <cell r="B1447">
            <v>783</v>
          </cell>
          <cell r="C1447" t="str">
            <v xml:space="preserve">Rendimentos de imóveis 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I1447" t="str">
            <v>B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P1447">
            <v>783</v>
          </cell>
          <cell r="Q1447" t="str">
            <v xml:space="preserve">Rendimentos de imóveis </v>
          </cell>
          <cell r="S1447">
            <v>0</v>
          </cell>
        </row>
        <row r="1448">
          <cell r="A1448">
            <v>1307</v>
          </cell>
          <cell r="B1448" t="str">
            <v>119032-5015-01</v>
          </cell>
          <cell r="C1448" t="str">
            <v xml:space="preserve">  Silger, SGPS, SA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I1448" t="str">
            <v>B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P1448" t="str">
            <v>119032-5015-01</v>
          </cell>
          <cell r="Q1448" t="str">
            <v xml:space="preserve">  Silger, SGPS, SA</v>
          </cell>
          <cell r="S1448">
            <v>0</v>
          </cell>
        </row>
        <row r="1449">
          <cell r="A1449">
            <v>1308</v>
          </cell>
          <cell r="B1449" t="str">
            <v>119966-5015-01</v>
          </cell>
          <cell r="C1449" t="str">
            <v xml:space="preserve">  Companhia de Papel do Prado, SA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I1449" t="str">
            <v>B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P1449" t="str">
            <v>119966-5015-01</v>
          </cell>
          <cell r="Q1449" t="str">
            <v xml:space="preserve">  Companhia de Papel do Prado, SA</v>
          </cell>
          <cell r="S1449">
            <v>0</v>
          </cell>
        </row>
        <row r="1450">
          <cell r="A1450">
            <v>1311</v>
          </cell>
          <cell r="B1450">
            <v>785</v>
          </cell>
          <cell r="C1450" t="str">
            <v>Diferenças de câmbio favoráveis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I1450" t="str">
            <v>B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P1450">
            <v>785</v>
          </cell>
          <cell r="Q1450" t="str">
            <v>Diferenças de câmbio favoráveis</v>
          </cell>
          <cell r="S1450">
            <v>0</v>
          </cell>
        </row>
        <row r="1451">
          <cell r="A1451">
            <v>1312</v>
          </cell>
          <cell r="B1451">
            <v>786</v>
          </cell>
          <cell r="C1451" t="str">
            <v>Descontos de pronto pagamento obtidos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I1451" t="str">
            <v>B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P1451">
            <v>786</v>
          </cell>
          <cell r="Q1451" t="str">
            <v>Descontos de pronto pagamento obtidos</v>
          </cell>
          <cell r="S1451">
            <v>0</v>
          </cell>
        </row>
        <row r="1452">
          <cell r="A1452">
            <v>1316</v>
          </cell>
          <cell r="B1452">
            <v>7881</v>
          </cell>
          <cell r="C1452" t="str">
            <v>Reversões de ajustamentos de Aplicações de tesouraria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I1452" t="str">
            <v>B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P1452">
            <v>7881</v>
          </cell>
          <cell r="Q1452" t="str">
            <v>Reversões de ajustamentos de Aplicações de tesouraria</v>
          </cell>
          <cell r="R1452">
            <v>0</v>
          </cell>
          <cell r="S1452">
            <v>0</v>
          </cell>
        </row>
        <row r="1453">
          <cell r="A1453">
            <v>1323</v>
          </cell>
          <cell r="B1453">
            <v>7883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I1453" t="str">
            <v>B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P1453">
            <v>7883</v>
          </cell>
          <cell r="Q1453">
            <v>0</v>
          </cell>
          <cell r="S1453">
            <v>0</v>
          </cell>
        </row>
        <row r="1454">
          <cell r="A1454">
            <v>1324</v>
          </cell>
          <cell r="B1454">
            <v>7888</v>
          </cell>
          <cell r="C1454" t="str">
            <v>Outros proveitos e ganhos financeiros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I1454" t="str">
            <v>B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P1454">
            <v>7888</v>
          </cell>
          <cell r="Q1454" t="str">
            <v>Outros proveitos e ganhos financeiros</v>
          </cell>
          <cell r="S1454">
            <v>0</v>
          </cell>
        </row>
        <row r="1455">
          <cell r="A1455">
            <v>1325</v>
          </cell>
          <cell r="B1455">
            <v>789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I1455" t="str">
            <v>B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P1455">
            <v>789</v>
          </cell>
          <cell r="Q1455">
            <v>0</v>
          </cell>
          <cell r="S1455">
            <v>0</v>
          </cell>
        </row>
        <row r="1456">
          <cell r="A1456">
            <v>1327</v>
          </cell>
          <cell r="B1456">
            <v>791</v>
          </cell>
          <cell r="C1456" t="str">
            <v>Restituição de impostos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I1456" t="str">
            <v>B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P1456">
            <v>791</v>
          </cell>
          <cell r="Q1456" t="str">
            <v>Restituição de impostos</v>
          </cell>
          <cell r="S1456">
            <v>0</v>
          </cell>
        </row>
        <row r="1457">
          <cell r="A1457">
            <v>1328</v>
          </cell>
          <cell r="B1457">
            <v>792</v>
          </cell>
          <cell r="C1457" t="str">
            <v>Recuperação de dívidas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I1457" t="str">
            <v>B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P1457">
            <v>792</v>
          </cell>
          <cell r="Q1457" t="str">
            <v>Recuperação de dívidas</v>
          </cell>
          <cell r="S1457">
            <v>0</v>
          </cell>
        </row>
        <row r="1458">
          <cell r="A1458">
            <v>1329</v>
          </cell>
          <cell r="B1458">
            <v>793</v>
          </cell>
          <cell r="C1458" t="str">
            <v>Ganhos em existências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I1458" t="str">
            <v>B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P1458">
            <v>793</v>
          </cell>
          <cell r="Q1458" t="str">
            <v>Ganhos em existências</v>
          </cell>
          <cell r="S1458">
            <v>0</v>
          </cell>
        </row>
        <row r="1459">
          <cell r="A1459">
            <v>1330</v>
          </cell>
          <cell r="B1459">
            <v>7931</v>
          </cell>
          <cell r="C1459" t="str">
            <v>Sinistros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I1459" t="str">
            <v>B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P1459">
            <v>7931</v>
          </cell>
          <cell r="Q1459" t="str">
            <v>Sinistros</v>
          </cell>
          <cell r="S1459">
            <v>0</v>
          </cell>
        </row>
        <row r="1460">
          <cell r="A1460">
            <v>1331</v>
          </cell>
          <cell r="B1460">
            <v>7932</v>
          </cell>
          <cell r="C1460" t="str">
            <v>Sobras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I1460" t="str">
            <v>B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P1460">
            <v>7932</v>
          </cell>
          <cell r="Q1460" t="str">
            <v>Sobras</v>
          </cell>
          <cell r="S1460">
            <v>0</v>
          </cell>
        </row>
        <row r="1461">
          <cell r="A1461">
            <v>1332</v>
          </cell>
          <cell r="B1461">
            <v>7938</v>
          </cell>
          <cell r="C1461" t="str">
            <v>Outros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I1461" t="str">
            <v>B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P1461">
            <v>7938</v>
          </cell>
          <cell r="Q1461" t="str">
            <v>Outros</v>
          </cell>
          <cell r="S1461">
            <v>0</v>
          </cell>
        </row>
        <row r="1462">
          <cell r="A1462">
            <v>1338</v>
          </cell>
          <cell r="B1462">
            <v>7943</v>
          </cell>
          <cell r="C1462" t="str">
            <v>Alienação de imobilizações incorpóreas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I1462" t="str">
            <v>B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P1462">
            <v>7943</v>
          </cell>
          <cell r="Q1462" t="str">
            <v>Aienação de imobiizações incorpóreas</v>
          </cell>
          <cell r="S1462">
            <v>0</v>
          </cell>
        </row>
        <row r="1463">
          <cell r="A1463">
            <v>1339</v>
          </cell>
          <cell r="B1463">
            <v>7944</v>
          </cell>
          <cell r="C1463" t="str">
            <v>Sinistros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I1463" t="str">
            <v>B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P1463">
            <v>7944</v>
          </cell>
          <cell r="Q1463" t="str">
            <v>Sinistros</v>
          </cell>
          <cell r="S1463">
            <v>0</v>
          </cell>
        </row>
        <row r="1464">
          <cell r="A1464">
            <v>1344</v>
          </cell>
          <cell r="B1464">
            <v>795</v>
          </cell>
          <cell r="C1464" t="str">
            <v>Benefícios de penalidades Contratuais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I1464" t="str">
            <v>B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P1464">
            <v>795</v>
          </cell>
          <cell r="Q1464" t="str">
            <v>Benefícios de penalidades Contratualis</v>
          </cell>
          <cell r="S1464">
            <v>0</v>
          </cell>
        </row>
        <row r="1465">
          <cell r="A1465">
            <v>1345</v>
          </cell>
          <cell r="B1465">
            <v>796</v>
          </cell>
          <cell r="C1465" t="str">
            <v>Reduções de provisões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I1465" t="str">
            <v>B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P1465">
            <v>796</v>
          </cell>
          <cell r="Q1465" t="str">
            <v>Reduções de provisões</v>
          </cell>
          <cell r="S1465">
            <v>0</v>
          </cell>
        </row>
        <row r="1466">
          <cell r="A1466">
            <v>1347</v>
          </cell>
          <cell r="B1466">
            <v>0</v>
          </cell>
          <cell r="C1466" t="str">
            <v>Recup.de Juros e Desp. de Crédito Vencido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I1466" t="str">
            <v>B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P1466">
            <v>0</v>
          </cell>
          <cell r="Q1466" t="str">
            <v>Recup.de Juros e Desp. de Crédito Vencido</v>
          </cell>
          <cell r="S1466">
            <v>0</v>
          </cell>
        </row>
        <row r="1467">
          <cell r="A1467">
            <v>1349</v>
          </cell>
          <cell r="B1467" t="str">
            <v>000117-3248-03</v>
          </cell>
          <cell r="C1467" t="str">
            <v xml:space="preserve">  Fornecimentos e Serviços de Terceiros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I1467" t="str">
            <v>B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P1467" t="str">
            <v>000117-3248-03</v>
          </cell>
          <cell r="Q1467" t="str">
            <v xml:space="preserve">  Fornecimentos e Serviços de Terceiros</v>
          </cell>
          <cell r="S1467">
            <v>0</v>
          </cell>
        </row>
        <row r="1468">
          <cell r="A1468">
            <v>1350</v>
          </cell>
          <cell r="B1468" t="str">
            <v>000158-3248-01</v>
          </cell>
          <cell r="C1468" t="str">
            <v xml:space="preserve">  Comissões - FIQ Grupo CGD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I1468" t="str">
            <v>B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P1468" t="str">
            <v>000158-3248-01</v>
          </cell>
          <cell r="Q1468" t="str">
            <v xml:space="preserve">  Comissões - FIQ Grupo CGD</v>
          </cell>
          <cell r="S1468">
            <v>0</v>
          </cell>
        </row>
        <row r="1469">
          <cell r="A1469">
            <v>1351</v>
          </cell>
          <cell r="B1469" t="str">
            <v>000117-3248-01</v>
          </cell>
          <cell r="C1469" t="str">
            <v xml:space="preserve">  Comissões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I1469" t="str">
            <v>B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P1469" t="str">
            <v>000117-3248-01</v>
          </cell>
          <cell r="Q1469" t="str">
            <v xml:space="preserve">  Comissões</v>
          </cell>
          <cell r="S1469">
            <v>0</v>
          </cell>
        </row>
        <row r="1470">
          <cell r="A1470">
            <v>1353</v>
          </cell>
          <cell r="B1470" t="str">
            <v>100107-3248-01</v>
          </cell>
          <cell r="C1470" t="str">
            <v xml:space="preserve">  Ajuste Com.Dep. CGD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I1470" t="str">
            <v>B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P1470" t="str">
            <v>100107-3248-01</v>
          </cell>
          <cell r="Q1470" t="str">
            <v xml:space="preserve">  Ajuste Com.Dep. CGD</v>
          </cell>
          <cell r="S1470">
            <v>0</v>
          </cell>
        </row>
        <row r="1471">
          <cell r="A1471">
            <v>1354</v>
          </cell>
          <cell r="B1471" t="str">
            <v>000117-3248-06</v>
          </cell>
          <cell r="C1471" t="str">
            <v xml:space="preserve">  Amortizações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I1471" t="str">
            <v>B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P1471" t="str">
            <v>000117-3248-06</v>
          </cell>
          <cell r="Q1471" t="str">
            <v xml:space="preserve">  Amortizações</v>
          </cell>
          <cell r="S1471">
            <v>0</v>
          </cell>
        </row>
        <row r="1472">
          <cell r="A1472">
            <v>1356</v>
          </cell>
          <cell r="B1472">
            <v>798</v>
          </cell>
          <cell r="C1472" t="str">
            <v>Outros proveitos e ganhos extraordinários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I1472" t="str">
            <v>B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P1472">
            <v>798</v>
          </cell>
          <cell r="Q1472" t="str">
            <v>Outros proveitos e ganhos extraordinários</v>
          </cell>
          <cell r="R1472">
            <v>0</v>
          </cell>
          <cell r="S1472">
            <v>0</v>
          </cell>
        </row>
        <row r="1473">
          <cell r="A1473">
            <v>1357</v>
          </cell>
          <cell r="B1473">
            <v>7981</v>
          </cell>
          <cell r="C1473" t="str">
            <v>Excesso da estimativa para impostos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I1473" t="str">
            <v>B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P1473">
            <v>7981</v>
          </cell>
          <cell r="Q1473" t="str">
            <v>Excesso da estimativa para impostos</v>
          </cell>
          <cell r="S1473">
            <v>0</v>
          </cell>
        </row>
        <row r="1474">
          <cell r="A1474">
            <v>1358</v>
          </cell>
          <cell r="B1474">
            <v>7982</v>
          </cell>
          <cell r="C1474" t="str">
            <v>Diferenças de câmbio extraordinárias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I1474" t="str">
            <v>B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P1474">
            <v>7982</v>
          </cell>
          <cell r="Q1474" t="str">
            <v>Diferenças de câmbio extraordinárias</v>
          </cell>
          <cell r="S1474">
            <v>0</v>
          </cell>
        </row>
        <row r="1475">
          <cell r="A1475">
            <v>1359</v>
          </cell>
          <cell r="B1475">
            <v>7983</v>
          </cell>
          <cell r="C1475" t="str">
            <v>Em subsídios para investimentos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I1475" t="str">
            <v>B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P1475">
            <v>7983</v>
          </cell>
          <cell r="Q1475" t="str">
            <v>Em subsídios para investimentos</v>
          </cell>
          <cell r="S1475">
            <v>0</v>
          </cell>
        </row>
        <row r="1476">
          <cell r="A1476">
            <v>1360</v>
          </cell>
          <cell r="B1476">
            <v>7988</v>
          </cell>
          <cell r="C1476" t="str">
            <v>Outros não especificados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I1476" t="str">
            <v>B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P1476">
            <v>7988</v>
          </cell>
          <cell r="Q1476" t="str">
            <v>Outros não especificados</v>
          </cell>
          <cell r="R1476">
            <v>0</v>
          </cell>
          <cell r="S1476">
            <v>0</v>
          </cell>
        </row>
        <row r="1477">
          <cell r="A1477">
            <v>1361</v>
          </cell>
          <cell r="B1477">
            <v>799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I1477" t="str">
            <v>B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P1477">
            <v>799</v>
          </cell>
          <cell r="Q1477">
            <v>0</v>
          </cell>
          <cell r="S1477">
            <v>0</v>
          </cell>
        </row>
        <row r="1478">
          <cell r="A1478">
            <v>1362</v>
          </cell>
          <cell r="B1478">
            <v>81</v>
          </cell>
          <cell r="C1478" t="str">
            <v>Resultados operacionais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I1478" t="str">
            <v>B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P1478">
            <v>81</v>
          </cell>
          <cell r="Q1478" t="str">
            <v>Resultados operacionais</v>
          </cell>
          <cell r="S1478">
            <v>0</v>
          </cell>
        </row>
        <row r="1479">
          <cell r="A1479">
            <v>1363</v>
          </cell>
          <cell r="B1479">
            <v>82</v>
          </cell>
          <cell r="C1479" t="str">
            <v>Resultados financeiros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I1479" t="str">
            <v>B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P1479">
            <v>82</v>
          </cell>
          <cell r="Q1479" t="str">
            <v>Resultados financeiros</v>
          </cell>
          <cell r="S1479">
            <v>0</v>
          </cell>
        </row>
        <row r="1480">
          <cell r="A1480">
            <v>1364</v>
          </cell>
          <cell r="B1480">
            <v>83</v>
          </cell>
          <cell r="C1480" t="str">
            <v>Resultados correntes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I1480" t="str">
            <v>B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P1480">
            <v>83</v>
          </cell>
          <cell r="Q1480" t="str">
            <v>Resultados correntes</v>
          </cell>
          <cell r="S1480">
            <v>0</v>
          </cell>
        </row>
        <row r="1481">
          <cell r="A1481">
            <v>1365</v>
          </cell>
          <cell r="B1481">
            <v>84</v>
          </cell>
          <cell r="C1481" t="str">
            <v>Resultados extraordinários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I1481" t="str">
            <v>B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P1481">
            <v>84</v>
          </cell>
          <cell r="Q1481" t="str">
            <v>Resultados extraordinários</v>
          </cell>
          <cell r="S1481">
            <v>0</v>
          </cell>
        </row>
        <row r="1482">
          <cell r="A1482">
            <v>1366</v>
          </cell>
          <cell r="B1482">
            <v>85</v>
          </cell>
          <cell r="C1482" t="str">
            <v>Resultados antes de impostos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I1482" t="str">
            <v>B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P1482">
            <v>85</v>
          </cell>
          <cell r="Q1482" t="str">
            <v>Resultados antes de impostos</v>
          </cell>
          <cell r="S1482">
            <v>0</v>
          </cell>
        </row>
        <row r="1483">
          <cell r="A1483">
            <v>1369</v>
          </cell>
          <cell r="B1483">
            <v>88</v>
          </cell>
          <cell r="C1483" t="str">
            <v>Resultado íquido do exercício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I1483" t="str">
            <v>B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P1483">
            <v>88</v>
          </cell>
          <cell r="Q1483" t="str">
            <v>Resutado íquido do exercício</v>
          </cell>
          <cell r="S1483">
            <v>0</v>
          </cell>
        </row>
        <row r="1484">
          <cell r="A1484">
            <v>1370</v>
          </cell>
          <cell r="B1484">
            <v>89</v>
          </cell>
          <cell r="C1484" t="str">
            <v>Dividendos antecipados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I1484" t="str">
            <v>B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P1484">
            <v>89</v>
          </cell>
          <cell r="Q1484" t="str">
            <v>Dividendos antecipados</v>
          </cell>
          <cell r="S1484">
            <v>0</v>
          </cell>
        </row>
        <row r="1485">
          <cell r="A1485">
            <v>1371</v>
          </cell>
          <cell r="B1485">
            <v>91</v>
          </cell>
          <cell r="C1485" t="str">
            <v>Operações Cambiais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I1485" t="str">
            <v>B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P1485">
            <v>91</v>
          </cell>
          <cell r="Q1485" t="str">
            <v>Operações Cambiais</v>
          </cell>
          <cell r="S1485">
            <v>0</v>
          </cell>
        </row>
        <row r="1486">
          <cell r="A1486">
            <v>1372</v>
          </cell>
          <cell r="B1486">
            <v>911</v>
          </cell>
          <cell r="C1486" t="str">
            <v>Operações Cambiais À Vista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I1486" t="str">
            <v>B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P1486">
            <v>911</v>
          </cell>
          <cell r="Q1486" t="str">
            <v>Operações Cambiais À Vista</v>
          </cell>
          <cell r="S1486">
            <v>0</v>
          </cell>
        </row>
        <row r="1487">
          <cell r="A1487">
            <v>1373</v>
          </cell>
          <cell r="B1487">
            <v>912</v>
          </cell>
          <cell r="C1487" t="str">
            <v>Operações Cambiais a Prazo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I1487" t="str">
            <v>B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P1487">
            <v>912</v>
          </cell>
          <cell r="Q1487" t="str">
            <v>Operações Cambiais a Prazo</v>
          </cell>
          <cell r="S1487">
            <v>0</v>
          </cell>
        </row>
        <row r="1488">
          <cell r="A1488">
            <v>1374</v>
          </cell>
          <cell r="B1488">
            <v>913</v>
          </cell>
          <cell r="C1488" t="str">
            <v>Operações Sobre Moeda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I1488" t="str">
            <v>B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P1488">
            <v>913</v>
          </cell>
          <cell r="Q1488" t="str">
            <v>Operações Sobre Moeda</v>
          </cell>
          <cell r="S1488">
            <v>0</v>
          </cell>
        </row>
        <row r="1489">
          <cell r="A1489">
            <v>1375</v>
          </cell>
          <cell r="B1489">
            <v>9131</v>
          </cell>
          <cell r="C1489" t="str">
            <v>Swaps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I1489" t="str">
            <v>B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P1489">
            <v>9131</v>
          </cell>
          <cell r="Q1489" t="str">
            <v>Swaps</v>
          </cell>
          <cell r="S1489">
            <v>0</v>
          </cell>
        </row>
        <row r="1490">
          <cell r="A1490">
            <v>1376</v>
          </cell>
          <cell r="B1490">
            <v>9132</v>
          </cell>
          <cell r="C1490" t="str">
            <v>Opções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I1490" t="str">
            <v>B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P1490">
            <v>9132</v>
          </cell>
          <cell r="Q1490" t="str">
            <v>Opções</v>
          </cell>
          <cell r="S1490">
            <v>0</v>
          </cell>
        </row>
        <row r="1491">
          <cell r="A1491">
            <v>1377</v>
          </cell>
          <cell r="B1491">
            <v>9133</v>
          </cell>
          <cell r="C1491" t="str">
            <v>Futuros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I1491" t="str">
            <v>B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P1491">
            <v>9133</v>
          </cell>
          <cell r="Q1491" t="str">
            <v>Futuros</v>
          </cell>
          <cell r="S1491">
            <v>0</v>
          </cell>
        </row>
        <row r="1492">
          <cell r="A1492">
            <v>1378</v>
          </cell>
          <cell r="B1492">
            <v>92</v>
          </cell>
          <cell r="C1492" t="str">
            <v>Operações Sobre Taxas de Juro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I1492" t="str">
            <v>B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P1492">
            <v>92</v>
          </cell>
          <cell r="Q1492" t="str">
            <v>Operações Sobre Taxas de Juro</v>
          </cell>
          <cell r="S1492">
            <v>0</v>
          </cell>
        </row>
        <row r="1493">
          <cell r="A1493">
            <v>1379</v>
          </cell>
          <cell r="B1493">
            <v>922</v>
          </cell>
          <cell r="C1493" t="str">
            <v>Contratos a Prazo de Taxa de Juro (Fra)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I1493" t="str">
            <v>B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P1493">
            <v>922</v>
          </cell>
          <cell r="Q1493" t="str">
            <v>Contratos a Prazo de Taxa de Juro (Fra)</v>
          </cell>
          <cell r="S1493">
            <v>0</v>
          </cell>
        </row>
        <row r="1494">
          <cell r="A1494">
            <v>1380</v>
          </cell>
          <cell r="B1494">
            <v>923</v>
          </cell>
          <cell r="C1494" t="str">
            <v>Operações de Swap de Taxa de Juro (Irs)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I1494" t="str">
            <v>B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P1494">
            <v>923</v>
          </cell>
          <cell r="Q1494" t="str">
            <v>Operações de Swap de Taxa de Juro (Irs)</v>
          </cell>
          <cell r="S1494">
            <v>0</v>
          </cell>
        </row>
        <row r="1495">
          <cell r="A1495">
            <v>1381</v>
          </cell>
          <cell r="B1495">
            <v>924</v>
          </cell>
          <cell r="C1495" t="str">
            <v>Operações de Opções de Taxa de Juro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I1495" t="str">
            <v>B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P1495">
            <v>924</v>
          </cell>
          <cell r="Q1495" t="str">
            <v>Operações de Opções de Taxa de Juro</v>
          </cell>
          <cell r="S1495">
            <v>0</v>
          </cell>
        </row>
        <row r="1496">
          <cell r="A1496">
            <v>1382</v>
          </cell>
          <cell r="B1496">
            <v>925</v>
          </cell>
          <cell r="C1496" t="str">
            <v>Operações de Futuros de Taxa de Juro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I1496" t="str">
            <v>B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P1496">
            <v>925</v>
          </cell>
          <cell r="Q1496" t="str">
            <v>Operações de Futuros de Taxa de Juro</v>
          </cell>
          <cell r="S1496">
            <v>0</v>
          </cell>
        </row>
        <row r="1497">
          <cell r="A1497">
            <v>1383</v>
          </cell>
          <cell r="B1497">
            <v>926</v>
          </cell>
          <cell r="C1497" t="str">
            <v>Contratos de Garantia de Taxa de Juro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I1497" t="str">
            <v>B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P1497">
            <v>926</v>
          </cell>
          <cell r="Q1497" t="str">
            <v>Contratos de Garantia de Taxa de Juro</v>
          </cell>
          <cell r="S1497">
            <v>0</v>
          </cell>
        </row>
        <row r="1498">
          <cell r="A1498">
            <v>1384</v>
          </cell>
          <cell r="B1498">
            <v>93</v>
          </cell>
          <cell r="C1498" t="str">
            <v>Operações Sobre Acções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I1498" t="str">
            <v>B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P1498">
            <v>93</v>
          </cell>
          <cell r="Q1498" t="str">
            <v>Operações Sobre Acções</v>
          </cell>
          <cell r="S1498">
            <v>0</v>
          </cell>
        </row>
        <row r="1499">
          <cell r="A1499">
            <v>1385</v>
          </cell>
          <cell r="B1499">
            <v>934</v>
          </cell>
          <cell r="C1499" t="str">
            <v>Operações de Opções Sobre Acções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I1499" t="str">
            <v>B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P1499">
            <v>934</v>
          </cell>
          <cell r="Q1499" t="str">
            <v>Operações de Opções Sobre Acções</v>
          </cell>
          <cell r="S1499">
            <v>0</v>
          </cell>
        </row>
        <row r="1500">
          <cell r="A1500">
            <v>1386</v>
          </cell>
          <cell r="B1500">
            <v>9341</v>
          </cell>
          <cell r="C1500" t="str">
            <v>Opções Compradas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I1500" t="str">
            <v>B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P1500">
            <v>9341</v>
          </cell>
          <cell r="Q1500" t="str">
            <v>Opções Compradas</v>
          </cell>
          <cell r="S1500">
            <v>0</v>
          </cell>
        </row>
        <row r="1501">
          <cell r="A1501">
            <v>1387</v>
          </cell>
          <cell r="B1501">
            <v>9342</v>
          </cell>
          <cell r="C1501" t="str">
            <v>Opções Vendidas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I1501" t="str">
            <v>B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P1501">
            <v>9342</v>
          </cell>
          <cell r="Q1501" t="str">
            <v>Opções Vendidas</v>
          </cell>
          <cell r="S1501">
            <v>0</v>
          </cell>
        </row>
        <row r="1502">
          <cell r="A1502">
            <v>1388</v>
          </cell>
          <cell r="B1502">
            <v>935</v>
          </cell>
          <cell r="C1502" t="str">
            <v>Operações de Futuros Sobre Acções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I1502" t="str">
            <v>B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P1502">
            <v>935</v>
          </cell>
          <cell r="Q1502" t="str">
            <v>Operações de Futuros Sobre Acções</v>
          </cell>
          <cell r="S1502">
            <v>0</v>
          </cell>
        </row>
        <row r="1503">
          <cell r="A1503">
            <v>1389</v>
          </cell>
          <cell r="B1503">
            <v>9351</v>
          </cell>
          <cell r="C1503" t="str">
            <v>Contratos de Compra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I1503" t="str">
            <v>B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P1503">
            <v>9351</v>
          </cell>
          <cell r="Q1503" t="str">
            <v>Contratos de Compra</v>
          </cell>
          <cell r="S1503">
            <v>0</v>
          </cell>
        </row>
        <row r="1504">
          <cell r="A1504">
            <v>1390</v>
          </cell>
          <cell r="B1504">
            <v>9352</v>
          </cell>
          <cell r="C1504" t="str">
            <v>Contratos de Venda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I1504" t="str">
            <v>B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P1504">
            <v>9352</v>
          </cell>
          <cell r="Q1504" t="str">
            <v>Contratos de Venda</v>
          </cell>
          <cell r="S1504">
            <v>0</v>
          </cell>
        </row>
        <row r="1505">
          <cell r="A1505">
            <v>1391</v>
          </cell>
          <cell r="B1505">
            <v>94</v>
          </cell>
          <cell r="C1505" t="str">
            <v>Operações Sobre Instrumentos de Crédito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I1505" t="str">
            <v>B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P1505">
            <v>94</v>
          </cell>
          <cell r="Q1505" t="str">
            <v>Operações Sobre Instrumentos de Crédito</v>
          </cell>
          <cell r="S1505">
            <v>0</v>
          </cell>
        </row>
        <row r="1506">
          <cell r="A1506">
            <v>1392</v>
          </cell>
          <cell r="B1506">
            <v>941</v>
          </cell>
          <cell r="C1506" t="str">
            <v>Derivados de Crédito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I1506" t="str">
            <v>B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P1506">
            <v>941</v>
          </cell>
          <cell r="Q1506" t="str">
            <v>Derivados de Crédito</v>
          </cell>
          <cell r="S1506">
            <v>0</v>
          </cell>
        </row>
        <row r="1507">
          <cell r="A1507">
            <v>1393</v>
          </cell>
          <cell r="B1507">
            <v>949</v>
          </cell>
          <cell r="C1507" t="str">
            <v>Operações a Prazo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I1507" t="str">
            <v>B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P1507">
            <v>949</v>
          </cell>
          <cell r="Q1507" t="str">
            <v>Operações a Prazo</v>
          </cell>
          <cell r="S1507">
            <v>0</v>
          </cell>
        </row>
        <row r="1508">
          <cell r="A1508">
            <v>1395</v>
          </cell>
          <cell r="B1508">
            <v>951</v>
          </cell>
          <cell r="C1508" t="str">
            <v>Subscrição de títulos a Prazo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I1508" t="str">
            <v>B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P1508">
            <v>951</v>
          </cell>
          <cell r="Q1508" t="str">
            <v>Subscrição de títulos a Prazo</v>
          </cell>
          <cell r="S1508">
            <v>0</v>
          </cell>
        </row>
        <row r="1509">
          <cell r="A1509">
            <v>1397</v>
          </cell>
          <cell r="B1509">
            <v>9521</v>
          </cell>
          <cell r="C1509" t="str">
            <v>Operações de Compra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I1509" t="str">
            <v>B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P1509">
            <v>9521</v>
          </cell>
          <cell r="Q1509" t="str">
            <v>Operações de Compra</v>
          </cell>
          <cell r="S1509">
            <v>0</v>
          </cell>
        </row>
        <row r="1510">
          <cell r="A1510">
            <v>1398</v>
          </cell>
          <cell r="B1510">
            <v>95211</v>
          </cell>
          <cell r="C1510" t="str">
            <v>Por Opção Contratual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I1510" t="str">
            <v>B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P1510">
            <v>95211</v>
          </cell>
          <cell r="Q1510" t="str">
            <v>Por Opção Contratual</v>
          </cell>
          <cell r="S1510">
            <v>0</v>
          </cell>
        </row>
        <row r="1511">
          <cell r="A1511">
            <v>1399</v>
          </cell>
          <cell r="B1511">
            <v>952111</v>
          </cell>
          <cell r="C1511" t="str">
            <v>Com Definição de Preço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I1511" t="str">
            <v>B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P1511">
            <v>952111</v>
          </cell>
          <cell r="Q1511" t="str">
            <v>Com Definição de Preço</v>
          </cell>
          <cell r="S1511">
            <v>0</v>
          </cell>
        </row>
        <row r="1512">
          <cell r="A1512">
            <v>1400</v>
          </cell>
          <cell r="B1512">
            <v>952112</v>
          </cell>
          <cell r="C1512" t="str">
            <v>Sem Definição de Preço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I1512" t="str">
            <v>B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P1512">
            <v>952112</v>
          </cell>
          <cell r="Q1512" t="str">
            <v>Sem Definição de Preço</v>
          </cell>
          <cell r="S1512">
            <v>0</v>
          </cell>
        </row>
        <row r="1513">
          <cell r="A1513">
            <v>1401</v>
          </cell>
          <cell r="B1513">
            <v>95212</v>
          </cell>
          <cell r="C1513" t="str">
            <v>Por Obrigação Contratual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I1513" t="str">
            <v>B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P1513">
            <v>95212</v>
          </cell>
          <cell r="Q1513" t="str">
            <v>Por Obrigação Contratual</v>
          </cell>
          <cell r="S1513">
            <v>0</v>
          </cell>
        </row>
        <row r="1514">
          <cell r="A1514">
            <v>1402</v>
          </cell>
          <cell r="B1514">
            <v>952121</v>
          </cell>
          <cell r="C1514" t="str">
            <v>Com Definição de Preço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I1514" t="str">
            <v>B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P1514">
            <v>952121</v>
          </cell>
          <cell r="Q1514" t="str">
            <v>Com Definição de Preço</v>
          </cell>
          <cell r="S1514">
            <v>0</v>
          </cell>
        </row>
        <row r="1515">
          <cell r="A1515">
            <v>1403</v>
          </cell>
          <cell r="B1515">
            <v>952122</v>
          </cell>
          <cell r="C1515" t="str">
            <v>Sem Definição de Preço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I1515" t="str">
            <v>B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P1515">
            <v>952122</v>
          </cell>
          <cell r="Q1515" t="str">
            <v>Sem Definição de Preço</v>
          </cell>
          <cell r="S1515">
            <v>0</v>
          </cell>
        </row>
        <row r="1516">
          <cell r="A1516">
            <v>1406</v>
          </cell>
          <cell r="B1516">
            <v>952211</v>
          </cell>
          <cell r="C1516" t="str">
            <v>Com Definição de Preço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I1516" t="str">
            <v>B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P1516">
            <v>952211</v>
          </cell>
          <cell r="Q1516" t="str">
            <v>Com Definição de Preço</v>
          </cell>
          <cell r="S1516">
            <v>0</v>
          </cell>
        </row>
        <row r="1517">
          <cell r="A1517">
            <v>1418</v>
          </cell>
          <cell r="B1517">
            <v>95222</v>
          </cell>
          <cell r="C1517" t="str">
            <v>Por Obrigação Contratual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I1517" t="str">
            <v>B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P1517">
            <v>95222</v>
          </cell>
          <cell r="Q1517" t="str">
            <v>Por Obrigação Contratual</v>
          </cell>
          <cell r="S1517">
            <v>0</v>
          </cell>
        </row>
        <row r="1518">
          <cell r="A1518">
            <v>1419</v>
          </cell>
          <cell r="B1518">
            <v>952221</v>
          </cell>
          <cell r="C1518" t="str">
            <v>Com Definição de Preço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I1518" t="str">
            <v>B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P1518">
            <v>952221</v>
          </cell>
          <cell r="Q1518" t="str">
            <v>Com Definição de Preço</v>
          </cell>
          <cell r="S1518">
            <v>0</v>
          </cell>
        </row>
        <row r="1519">
          <cell r="A1519">
            <v>1420</v>
          </cell>
          <cell r="B1519">
            <v>952222</v>
          </cell>
          <cell r="C1519" t="str">
            <v>Sem Definição de Preço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I1519" t="str">
            <v>B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P1519">
            <v>952222</v>
          </cell>
          <cell r="Q1519" t="str">
            <v>Sem Definição de Preço</v>
          </cell>
          <cell r="S1519">
            <v>0</v>
          </cell>
        </row>
        <row r="1520">
          <cell r="A1520">
            <v>1422</v>
          </cell>
          <cell r="B1520">
            <v>961</v>
          </cell>
          <cell r="C1520" t="str">
            <v>Garantias Prestadas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I1520" t="str">
            <v>B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P1520">
            <v>961</v>
          </cell>
          <cell r="Q1520" t="str">
            <v>Garantias Prestadas</v>
          </cell>
          <cell r="S1520">
            <v>0</v>
          </cell>
        </row>
        <row r="1521">
          <cell r="A1521">
            <v>1425</v>
          </cell>
          <cell r="B1521">
            <v>96211</v>
          </cell>
          <cell r="C1521" t="str">
            <v>Garantias Pessoais / Institucionais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I1521" t="str">
            <v>B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P1521">
            <v>96211</v>
          </cell>
          <cell r="Q1521" t="str">
            <v>Garantias Pessoais / Institucionais</v>
          </cell>
          <cell r="S1521">
            <v>0</v>
          </cell>
        </row>
        <row r="1522">
          <cell r="A1522">
            <v>1432</v>
          </cell>
          <cell r="B1522">
            <v>9622</v>
          </cell>
          <cell r="C1522" t="str">
            <v>Valores Concedidos Em Garantia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I1522" t="str">
            <v>B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P1522">
            <v>9622</v>
          </cell>
          <cell r="Q1522" t="str">
            <v>Valores Concedidos Em Garantia</v>
          </cell>
          <cell r="S1522">
            <v>0</v>
          </cell>
        </row>
        <row r="1523">
          <cell r="A1523">
            <v>1433</v>
          </cell>
          <cell r="B1523">
            <v>96221</v>
          </cell>
          <cell r="C1523" t="str">
            <v>Garantias Pessoais / Institucionais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I1523" t="str">
            <v>B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P1523">
            <v>96221</v>
          </cell>
          <cell r="Q1523" t="str">
            <v>Garantias Pessoais / Institucionais</v>
          </cell>
          <cell r="S1523">
            <v>0</v>
          </cell>
        </row>
        <row r="1524">
          <cell r="A1524">
            <v>1434</v>
          </cell>
          <cell r="B1524">
            <v>96222</v>
          </cell>
          <cell r="C1524" t="str">
            <v>Garantias Reais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I1524" t="str">
            <v>B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P1524">
            <v>96222</v>
          </cell>
          <cell r="Q1524" t="str">
            <v>Garantias Reais</v>
          </cell>
          <cell r="S1524">
            <v>0</v>
          </cell>
        </row>
        <row r="1525">
          <cell r="A1525">
            <v>1453</v>
          </cell>
          <cell r="B1525" t="str">
            <v>000117-5971-27</v>
          </cell>
          <cell r="C1525" t="str">
            <v xml:space="preserve">  Acções Portuvinus, SA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I1525" t="str">
            <v>B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P1525" t="str">
            <v>000117-5971-27</v>
          </cell>
          <cell r="Q1525" t="str">
            <v xml:space="preserve">  Acções Portuvinus, SA</v>
          </cell>
          <cell r="S1525">
            <v>0</v>
          </cell>
        </row>
        <row r="1526">
          <cell r="A1526">
            <v>1490</v>
          </cell>
          <cell r="B1526">
            <v>0</v>
          </cell>
          <cell r="C1526" t="str">
            <v>De Créditos de Venda de Activos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I1526" t="str">
            <v>B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P1526">
            <v>0</v>
          </cell>
          <cell r="Q1526" t="str">
            <v>De Créditos de Venda de Activos</v>
          </cell>
          <cell r="S1526">
            <v>0</v>
          </cell>
        </row>
        <row r="1527">
          <cell r="A1527">
            <v>1511</v>
          </cell>
          <cell r="B1527">
            <v>0</v>
          </cell>
          <cell r="C1527" t="str">
            <v>Outras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I1527" t="str">
            <v>B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P1527">
            <v>0</v>
          </cell>
          <cell r="Q1527" t="str">
            <v>Outras</v>
          </cell>
          <cell r="S1527">
            <v>0</v>
          </cell>
        </row>
        <row r="1528">
          <cell r="A1528">
            <v>1519</v>
          </cell>
          <cell r="B1528">
            <v>991</v>
          </cell>
          <cell r="C1528" t="str">
            <v>Operações Cambiais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I1528" t="str">
            <v>B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P1528">
            <v>991</v>
          </cell>
          <cell r="Q1528" t="str">
            <v>Operações Cambiais</v>
          </cell>
          <cell r="S1528">
            <v>0</v>
          </cell>
        </row>
        <row r="1529">
          <cell r="A1529">
            <v>1520</v>
          </cell>
          <cell r="B1529">
            <v>992</v>
          </cell>
          <cell r="C1529" t="str">
            <v>Operações Sobre Taxas de Juro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I1529" t="str">
            <v>B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P1529">
            <v>992</v>
          </cell>
          <cell r="Q1529" t="str">
            <v>Operações Sobre Taxas de Juro</v>
          </cell>
          <cell r="S1529">
            <v>0</v>
          </cell>
        </row>
        <row r="1530">
          <cell r="A1530">
            <v>1521</v>
          </cell>
          <cell r="B1530">
            <v>993</v>
          </cell>
          <cell r="C1530" t="str">
            <v>Operações Sobre Acções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I1530" t="str">
            <v>B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P1530">
            <v>993</v>
          </cell>
          <cell r="Q1530" t="str">
            <v>Operações Sobre Acções</v>
          </cell>
          <cell r="S1530">
            <v>0</v>
          </cell>
        </row>
        <row r="1531">
          <cell r="A1531">
            <v>1522</v>
          </cell>
          <cell r="B1531">
            <v>994</v>
          </cell>
          <cell r="C1531" t="str">
            <v>Operações Sobre Instrumentos de Crédito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I1531" t="str">
            <v>B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P1531">
            <v>994</v>
          </cell>
          <cell r="Q1531" t="str">
            <v>Operações Sobre Instrumentos de Crédito</v>
          </cell>
          <cell r="S1531">
            <v>0</v>
          </cell>
        </row>
        <row r="1532">
          <cell r="A1532">
            <v>1523</v>
          </cell>
          <cell r="B1532">
            <v>995</v>
          </cell>
          <cell r="C1532" t="str">
            <v>Compromissos com e de Terceiros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I1532" t="str">
            <v>B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P1532">
            <v>995</v>
          </cell>
          <cell r="Q1532" t="str">
            <v>Compromissos com e de Terceiros</v>
          </cell>
          <cell r="S1532">
            <v>0</v>
          </cell>
        </row>
        <row r="1533">
          <cell r="A1533">
            <v>1524</v>
          </cell>
          <cell r="B1533">
            <v>9951</v>
          </cell>
          <cell r="C1533" t="str">
            <v>Operações de Compra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I1533" t="str">
            <v>B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P1533">
            <v>9951</v>
          </cell>
          <cell r="Q1533" t="str">
            <v>Operações de Compra</v>
          </cell>
          <cell r="S1533">
            <v>0</v>
          </cell>
        </row>
        <row r="1534">
          <cell r="A1534">
            <v>1525</v>
          </cell>
          <cell r="B1534">
            <v>9952</v>
          </cell>
          <cell r="C1534" t="str">
            <v>Operações de Venda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I1534" t="str">
            <v>B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P1534">
            <v>9952</v>
          </cell>
          <cell r="Q1534" t="str">
            <v>Operações de Venda</v>
          </cell>
          <cell r="S1534">
            <v>0</v>
          </cell>
        </row>
        <row r="1535">
          <cell r="A1535">
            <v>1526</v>
          </cell>
          <cell r="B1535">
            <v>996</v>
          </cell>
          <cell r="C1535" t="str">
            <v>Operações de Garantia Sobre Participadas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I1535" t="str">
            <v>B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P1535">
            <v>996</v>
          </cell>
          <cell r="Q1535" t="str">
            <v>Operações de Garantia Sobre Participadas</v>
          </cell>
          <cell r="S1535">
            <v>0</v>
          </cell>
        </row>
        <row r="1536">
          <cell r="A1536">
            <v>1527</v>
          </cell>
          <cell r="B1536">
            <v>9961</v>
          </cell>
          <cell r="C1536" t="str">
            <v>Garantias Prestadas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I1536" t="str">
            <v>B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P1536">
            <v>9961</v>
          </cell>
          <cell r="Q1536" t="str">
            <v>Garantias Prestadas</v>
          </cell>
          <cell r="S1536">
            <v>0</v>
          </cell>
        </row>
        <row r="1537">
          <cell r="A1537">
            <v>1528</v>
          </cell>
          <cell r="B1537">
            <v>9962</v>
          </cell>
          <cell r="C1537" t="str">
            <v>Operações de Garantia Colateralizadas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I1537" t="str">
            <v>B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P1537">
            <v>9962</v>
          </cell>
          <cell r="Q1537" t="str">
            <v>Operações de Garantia Colateralizadas</v>
          </cell>
          <cell r="S1537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RAS"/>
      <sheetName val="ANALITICO"/>
      <sheetName val="ANALITICO (EUR)"/>
      <sheetName val="BALANÇO E DR"/>
      <sheetName val="BALDE"/>
      <sheetName val="BALANÇO E DR (EUR)"/>
      <sheetName val="BALDE (EUR)"/>
      <sheetName val="BDP"/>
    </sheetNames>
    <sheetDataSet>
      <sheetData sheetId="0"/>
      <sheetData sheetId="1"/>
      <sheetData sheetId="2"/>
      <sheetData sheetId="3" refreshError="1">
        <row r="1">
          <cell r="A1" t="str">
            <v>BANCO BPI , S.A.</v>
          </cell>
          <cell r="L1" t="str">
            <v>BANCO BPI , S.A.</v>
          </cell>
        </row>
        <row r="2">
          <cell r="D2" t="str">
            <v>Sede: Rua Sá da Bandeira, 20 - 4000-427 PORTO</v>
          </cell>
          <cell r="I2" t="str">
            <v>ACTIVIDADE GLOBAL</v>
          </cell>
          <cell r="R2" t="str">
            <v>ACTIVIDADE GLOBAL</v>
          </cell>
        </row>
        <row r="3">
          <cell r="A3" t="str">
            <v xml:space="preserve">          Matriculado na Conservatória do Registo</v>
          </cell>
          <cell r="D3" t="str">
            <v>Capital Social: 90 000 000 000$00</v>
          </cell>
        </row>
        <row r="4">
          <cell r="A4" t="str">
            <v xml:space="preserve">          Comercial do Porto, sob o nº 6660-A</v>
          </cell>
        </row>
        <row r="5">
          <cell r="A5" t="str">
            <v>BALANÇO     EM     31    DE   JULHO    DE    2001</v>
          </cell>
          <cell r="L5" t="str">
            <v>DEMONSTRAÇÃO   DE     RESULTADOS    EM   31    DE   JULHO    DE    2001</v>
          </cell>
        </row>
        <row r="6">
          <cell r="A6" t="str">
            <v xml:space="preserve">          Pessoa colectiva nº 500727830</v>
          </cell>
        </row>
        <row r="7">
          <cell r="I7" t="str">
            <v xml:space="preserve"> (em milhares de escudos)</v>
          </cell>
          <cell r="R7" t="str">
            <v xml:space="preserve"> (em milhares de escudos)</v>
          </cell>
        </row>
        <row r="9">
          <cell r="A9" t="str">
            <v>CÓDIGO</v>
          </cell>
          <cell r="D9" t="str">
            <v>ANO</v>
          </cell>
          <cell r="F9" t="str">
            <v>ANO</v>
          </cell>
          <cell r="G9" t="str">
            <v>CÓDIGO</v>
          </cell>
          <cell r="J9" t="str">
            <v>ANO</v>
          </cell>
          <cell r="L9" t="str">
            <v>CÓDIGO</v>
          </cell>
          <cell r="O9" t="str">
            <v>ANO</v>
          </cell>
          <cell r="P9" t="str">
            <v>CÓDIGO</v>
          </cell>
          <cell r="S9" t="str">
            <v>ANO</v>
          </cell>
        </row>
        <row r="10">
          <cell r="A10" t="str">
            <v>DAS</v>
          </cell>
          <cell r="B10" t="str">
            <v xml:space="preserve">  A  C  T  I  V  O</v>
          </cell>
          <cell r="F10" t="str">
            <v>ANTERIOR</v>
          </cell>
          <cell r="G10" t="str">
            <v>DAS</v>
          </cell>
          <cell r="H10" t="str">
            <v xml:space="preserve">  P A S S I V O</v>
          </cell>
          <cell r="I10" t="str">
            <v>ANO</v>
          </cell>
          <cell r="J10" t="str">
            <v>ANTERIOR</v>
          </cell>
          <cell r="L10" t="str">
            <v>DAS</v>
          </cell>
          <cell r="M10" t="str">
            <v>D  É  B  I  T  O</v>
          </cell>
          <cell r="N10" t="str">
            <v>ANO</v>
          </cell>
          <cell r="O10" t="str">
            <v>ANTERIOR</v>
          </cell>
          <cell r="P10" t="str">
            <v>DAS</v>
          </cell>
          <cell r="Q10" t="str">
            <v>C  R  É  D  I  T  O</v>
          </cell>
          <cell r="R10" t="str">
            <v>ANO</v>
          </cell>
          <cell r="S10" t="str">
            <v>ANTERIOR</v>
          </cell>
        </row>
        <row r="11">
          <cell r="A11" t="str">
            <v>CONTAS</v>
          </cell>
          <cell r="C11" t="str">
            <v>ACTIVO</v>
          </cell>
          <cell r="D11" t="str">
            <v>AMORTIZAÇÕES</v>
          </cell>
          <cell r="E11" t="str">
            <v>ACTIVO</v>
          </cell>
          <cell r="F11" t="str">
            <v>(LIQUIDO)</v>
          </cell>
          <cell r="G11" t="str">
            <v>CONTAS</v>
          </cell>
          <cell r="L11" t="str">
            <v>CONTAS</v>
          </cell>
          <cell r="P11" t="str">
            <v>CONTAS</v>
          </cell>
        </row>
        <row r="12">
          <cell r="C12" t="str">
            <v>BRUTO</v>
          </cell>
          <cell r="D12" t="str">
            <v>E PROVISOES</v>
          </cell>
          <cell r="E12" t="str">
            <v>LIQUIDO</v>
          </cell>
        </row>
        <row r="14">
          <cell r="M14" t="str">
            <v xml:space="preserve"> A. CUSTOS</v>
          </cell>
          <cell r="N14">
            <v>241722309</v>
          </cell>
          <cell r="O14">
            <v>163042752</v>
          </cell>
          <cell r="Q14" t="str">
            <v xml:space="preserve"> B. PROVEITOS</v>
          </cell>
          <cell r="R14">
            <v>261151776</v>
          </cell>
          <cell r="S14">
            <v>172630994</v>
          </cell>
        </row>
        <row r="15">
          <cell r="A15" t="str">
            <v xml:space="preserve"> 10+11+130</v>
          </cell>
          <cell r="B15" t="str">
            <v xml:space="preserve"> 1. Caixa e disponibilidades em Bancos centrais</v>
          </cell>
          <cell r="C15">
            <v>65587430</v>
          </cell>
          <cell r="E15">
            <v>65587430</v>
          </cell>
          <cell r="F15">
            <v>66185183</v>
          </cell>
          <cell r="G15" t="str">
            <v xml:space="preserve"> 30+31+35(6)</v>
          </cell>
          <cell r="H15" t="str">
            <v xml:space="preserve"> 1. Débitos para com instituições de crédito</v>
          </cell>
          <cell r="I15">
            <v>1385615426</v>
          </cell>
          <cell r="J15">
            <v>1308637134</v>
          </cell>
        </row>
        <row r="16">
          <cell r="G16" t="str">
            <v xml:space="preserve"> 30020+30120+30220+31020</v>
          </cell>
          <cell r="H16" t="str">
            <v xml:space="preserve">     a) - A vista</v>
          </cell>
          <cell r="I16">
            <v>7554822</v>
          </cell>
          <cell r="J16">
            <v>17663296</v>
          </cell>
        </row>
        <row r="17">
          <cell r="A17" t="str">
            <v xml:space="preserve"> 12+13-130</v>
          </cell>
          <cell r="B17" t="str">
            <v xml:space="preserve"> 2. Disponibilidades à vista sobre instituições de</v>
          </cell>
          <cell r="G17" t="str">
            <v xml:space="preserve"> +31220+31320+31920</v>
          </cell>
        </row>
        <row r="18">
          <cell r="B18" t="str">
            <v xml:space="preserve">     crédito</v>
          </cell>
          <cell r="C18">
            <v>53684681</v>
          </cell>
          <cell r="E18">
            <v>53684681</v>
          </cell>
          <cell r="F18">
            <v>54033594</v>
          </cell>
          <cell r="G18" t="str">
            <v xml:space="preserve"> 1-1a)</v>
          </cell>
          <cell r="H18" t="str">
            <v xml:space="preserve">     b) - A prazo ou com pré-aviso</v>
          </cell>
          <cell r="I18">
            <v>1378060604</v>
          </cell>
          <cell r="J18">
            <v>1290973838</v>
          </cell>
          <cell r="L18" t="str">
            <v xml:space="preserve"> 70</v>
          </cell>
          <cell r="M18" t="str">
            <v xml:space="preserve">  1. Juros e custos equiparados</v>
          </cell>
          <cell r="N18">
            <v>118906505</v>
          </cell>
          <cell r="O18">
            <v>79915243</v>
          </cell>
          <cell r="P18" t="str">
            <v xml:space="preserve"> 80</v>
          </cell>
          <cell r="Q18" t="str">
            <v xml:space="preserve">  1. Juros e proveitos equiparados</v>
          </cell>
          <cell r="R18">
            <v>171329351</v>
          </cell>
          <cell r="S18">
            <v>122465280</v>
          </cell>
        </row>
        <row r="20">
          <cell r="A20" t="str">
            <v xml:space="preserve"> 20+21+280+281+2880+2881+2890+2891</v>
          </cell>
          <cell r="B20" t="str">
            <v xml:space="preserve"> 3. Outros créditos sobre instituições de crédito</v>
          </cell>
          <cell r="C20">
            <v>1262292559</v>
          </cell>
          <cell r="D20">
            <v>24098222</v>
          </cell>
          <cell r="E20">
            <v>1238194337</v>
          </cell>
          <cell r="F20">
            <v>1222811518</v>
          </cell>
          <cell r="G20" t="str">
            <v xml:space="preserve"> 32+33+35(6)</v>
          </cell>
          <cell r="H20" t="str">
            <v xml:space="preserve"> 2. Débitos para com clientes</v>
          </cell>
          <cell r="I20">
            <v>2041544793</v>
          </cell>
          <cell r="J20">
            <v>1853558115</v>
          </cell>
          <cell r="L20" t="str">
            <v xml:space="preserve"> 71</v>
          </cell>
          <cell r="M20" t="str">
            <v xml:space="preserve">  2. Comissões</v>
          </cell>
          <cell r="N20">
            <v>1377417</v>
          </cell>
          <cell r="O20">
            <v>855345</v>
          </cell>
          <cell r="P20" t="str">
            <v xml:space="preserve"> 80240+80241+</v>
          </cell>
          <cell r="Q20" t="str">
            <v xml:space="preserve">     Dos quais:</v>
          </cell>
        </row>
        <row r="21">
          <cell r="A21" t="str">
            <v xml:space="preserve"> -29000-29001-29010-29011-2951</v>
          </cell>
          <cell r="G21" t="str">
            <v xml:space="preserve"> 3213+3223</v>
          </cell>
          <cell r="H21" t="str">
            <v xml:space="preserve">    a) - Depósitos de poupança</v>
          </cell>
          <cell r="I21">
            <v>155479981</v>
          </cell>
          <cell r="J21">
            <v>151474062</v>
          </cell>
          <cell r="P21" t="str">
            <v>+80245+80250</v>
          </cell>
        </row>
        <row r="22">
          <cell r="G22" t="str">
            <v xml:space="preserve"> 32-3213-3223+33+35</v>
          </cell>
          <cell r="H22" t="str">
            <v xml:space="preserve">    b) - Outros débitos</v>
          </cell>
          <cell r="I22">
            <v>1886064812</v>
          </cell>
          <cell r="J22">
            <v>1702084053</v>
          </cell>
          <cell r="L22" t="str">
            <v xml:space="preserve"> 72</v>
          </cell>
          <cell r="M22" t="str">
            <v xml:space="preserve">  3. Prejuizos em operações financeiras</v>
          </cell>
          <cell r="N22">
            <v>63609954</v>
          </cell>
          <cell r="O22">
            <v>27219496</v>
          </cell>
          <cell r="P22" t="str">
            <v xml:space="preserve"> +80251+80255+8026</v>
          </cell>
          <cell r="Q22" t="str">
            <v xml:space="preserve">       (- de títulos de rendimento fixo)</v>
          </cell>
          <cell r="R22">
            <v>-10786020</v>
          </cell>
          <cell r="S22">
            <v>-8199993</v>
          </cell>
        </row>
        <row r="23">
          <cell r="A23" t="str">
            <v xml:space="preserve"> 16+22+23+282+283+287+2882</v>
          </cell>
          <cell r="B23" t="str">
            <v xml:space="preserve"> 4. Créditos sobre clientes</v>
          </cell>
          <cell r="C23">
            <v>2757068737</v>
          </cell>
          <cell r="D23">
            <v>17079739</v>
          </cell>
          <cell r="E23">
            <v>2739988998</v>
          </cell>
          <cell r="F23">
            <v>2152366360</v>
          </cell>
        </row>
        <row r="24">
          <cell r="A24" t="str">
            <v xml:space="preserve"> +2883+2887+2892+2893+2897-29002</v>
          </cell>
          <cell r="G24" t="str">
            <v xml:space="preserve"> 3200+3210+3220+3230</v>
          </cell>
          <cell r="H24" t="str">
            <v xml:space="preserve">         ba) - A vista</v>
          </cell>
          <cell r="I24">
            <v>775200974</v>
          </cell>
          <cell r="J24">
            <v>724017283</v>
          </cell>
          <cell r="L24" t="str">
            <v xml:space="preserve"> 73+74</v>
          </cell>
          <cell r="M24" t="str">
            <v xml:space="preserve">  4. Gastos gerais administrativos</v>
          </cell>
          <cell r="N24">
            <v>45671770</v>
          </cell>
          <cell r="O24">
            <v>41054113</v>
          </cell>
          <cell r="P24" t="str">
            <v xml:space="preserve"> 81</v>
          </cell>
          <cell r="Q24" t="str">
            <v xml:space="preserve">  2. Rendimento de títulos</v>
          </cell>
          <cell r="R24">
            <v>637043</v>
          </cell>
          <cell r="S24">
            <v>676802</v>
          </cell>
        </row>
        <row r="25">
          <cell r="A25" t="str">
            <v xml:space="preserve"> -29003-29012-29013-29017-2952</v>
          </cell>
          <cell r="G25" t="str">
            <v xml:space="preserve"> b)-ba)</v>
          </cell>
          <cell r="H25" t="str">
            <v xml:space="preserve">         bb) - A prazo</v>
          </cell>
          <cell r="I25">
            <v>1110863838</v>
          </cell>
          <cell r="J25">
            <v>978066770</v>
          </cell>
        </row>
        <row r="26">
          <cell r="A26" t="str">
            <v xml:space="preserve"> 240+241+245+2480+250+251+255</v>
          </cell>
          <cell r="B26" t="str">
            <v xml:space="preserve"> 5. Obrigações e outros títulos de rendimento fixo</v>
          </cell>
          <cell r="C26">
            <v>287861804</v>
          </cell>
          <cell r="D26">
            <v>1005619</v>
          </cell>
          <cell r="E26">
            <v>286856185</v>
          </cell>
          <cell r="F26">
            <v>278206626</v>
          </cell>
          <cell r="L26" t="str">
            <v xml:space="preserve"> 73</v>
          </cell>
          <cell r="M26" t="str">
            <v xml:space="preserve">    a) - Custos com pessoal</v>
          </cell>
          <cell r="N26">
            <v>30034632</v>
          </cell>
          <cell r="O26">
            <v>27274685</v>
          </cell>
          <cell r="P26" t="str">
            <v xml:space="preserve"> 81-81400</v>
          </cell>
          <cell r="Q26" t="str">
            <v xml:space="preserve">     a) - Rendimento de acções,de quotas e</v>
          </cell>
        </row>
        <row r="27">
          <cell r="A27" t="str">
            <v>+2580+26+2840+2884+2894-290140-</v>
          </cell>
          <cell r="P27" t="str">
            <v xml:space="preserve"> -81401</v>
          </cell>
          <cell r="Q27" t="str">
            <v xml:space="preserve">          de outros títulos de rendimento </v>
          </cell>
        </row>
        <row r="28">
          <cell r="A28" t="str">
            <v xml:space="preserve"> -2920-2921-2925-2953</v>
          </cell>
          <cell r="M28" t="str">
            <v xml:space="preserve">         Dos quais:</v>
          </cell>
          <cell r="Q28" t="str">
            <v xml:space="preserve">          variável</v>
          </cell>
          <cell r="R28">
            <v>100979</v>
          </cell>
          <cell r="S28">
            <v>63864</v>
          </cell>
        </row>
        <row r="29">
          <cell r="A29" t="str">
            <v xml:space="preserve"> 2400+2401+2410+2500+2501+2510+2600</v>
          </cell>
          <cell r="B29" t="str">
            <v xml:space="preserve"> a) Obrigações e outros títulos de rendimento fixo</v>
          </cell>
          <cell r="G29" t="str">
            <v xml:space="preserve"> 34</v>
          </cell>
          <cell r="H29" t="str">
            <v xml:space="preserve"> 3. Débitos representados por títulos</v>
          </cell>
          <cell r="I29">
            <v>711314127</v>
          </cell>
          <cell r="J29">
            <v>464047238</v>
          </cell>
          <cell r="P29" t="str">
            <v xml:space="preserve"> 81400</v>
          </cell>
          <cell r="Q29" t="str">
            <v xml:space="preserve">     b) - Rendimento de participações.</v>
          </cell>
          <cell r="R29">
            <v>499516</v>
          </cell>
          <cell r="S29">
            <v>548388</v>
          </cell>
        </row>
        <row r="30">
          <cell r="A30" t="str">
            <v xml:space="preserve"> +2601+2610+2840+2884+2894-</v>
          </cell>
          <cell r="B30" t="str">
            <v xml:space="preserve">     de emissores públicos</v>
          </cell>
          <cell r="C30">
            <v>36734893</v>
          </cell>
          <cell r="D30">
            <v>82408</v>
          </cell>
          <cell r="E30">
            <v>36652485</v>
          </cell>
          <cell r="F30">
            <v>35546187</v>
          </cell>
          <cell r="G30" t="str">
            <v xml:space="preserve"> 341</v>
          </cell>
          <cell r="H30" t="str">
            <v xml:space="preserve">    a) - Obrigações em circulação</v>
          </cell>
          <cell r="I30">
            <v>711314127</v>
          </cell>
          <cell r="J30">
            <v>464047238</v>
          </cell>
          <cell r="L30" t="str">
            <v xml:space="preserve"> 730+731</v>
          </cell>
          <cell r="M30" t="str">
            <v xml:space="preserve">           (- salários e vencimentos)</v>
          </cell>
          <cell r="N30">
            <v>-22030645</v>
          </cell>
          <cell r="O30">
            <v>-20409393</v>
          </cell>
          <cell r="P30" t="str">
            <v xml:space="preserve"> 81401</v>
          </cell>
          <cell r="Q30" t="str">
            <v xml:space="preserve">     c) - Rendimento de partes de capital em</v>
          </cell>
        </row>
        <row r="31">
          <cell r="A31" t="str">
            <v xml:space="preserve"> -290140 (1)-29200-29210-2925-2953</v>
          </cell>
          <cell r="G31" t="str">
            <v xml:space="preserve"> 340+342+349</v>
          </cell>
          <cell r="H31" t="str">
            <v xml:space="preserve">    b) - Outros</v>
          </cell>
          <cell r="I31">
            <v>0</v>
          </cell>
          <cell r="J31">
            <v>0</v>
          </cell>
          <cell r="Q31" t="str">
            <v xml:space="preserve">          empresas coligadas</v>
          </cell>
          <cell r="R31">
            <v>36548</v>
          </cell>
          <cell r="S31">
            <v>64550</v>
          </cell>
        </row>
        <row r="32">
          <cell r="A32" t="str">
            <v xml:space="preserve"> 2402+2411+2412+245+255+2480+2502</v>
          </cell>
          <cell r="B32" t="str">
            <v xml:space="preserve"> b) Obrigações e outros títulos de rendimento fixo</v>
          </cell>
          <cell r="L32" t="str">
            <v xml:space="preserve"> 732+733</v>
          </cell>
          <cell r="M32" t="str">
            <v xml:space="preserve">           (- encargos sociais)</v>
          </cell>
          <cell r="N32">
            <v>-7347918</v>
          </cell>
          <cell r="O32">
            <v>-6339230</v>
          </cell>
        </row>
        <row r="33">
          <cell r="A33" t="str">
            <v xml:space="preserve"> +2511+2512+2580+2602+2611+2612</v>
          </cell>
          <cell r="B33" t="str">
            <v xml:space="preserve">     de outros emissores</v>
          </cell>
          <cell r="C33">
            <v>251126911</v>
          </cell>
          <cell r="D33">
            <v>923211</v>
          </cell>
          <cell r="E33">
            <v>250203700</v>
          </cell>
          <cell r="F33">
            <v>242660439</v>
          </cell>
          <cell r="G33" t="str">
            <v xml:space="preserve"> 36+39</v>
          </cell>
          <cell r="H33" t="str">
            <v xml:space="preserve"> 4. Outros passivos</v>
          </cell>
          <cell r="I33">
            <v>29949947</v>
          </cell>
          <cell r="J33">
            <v>29584656</v>
          </cell>
          <cell r="P33" t="str">
            <v xml:space="preserve"> 82</v>
          </cell>
          <cell r="Q33" t="str">
            <v xml:space="preserve">  3. Comissões</v>
          </cell>
          <cell r="R33">
            <v>16314832</v>
          </cell>
          <cell r="S33">
            <v>15228028</v>
          </cell>
        </row>
        <row r="34">
          <cell r="A34" t="str">
            <v xml:space="preserve"> +2840+2884+2894-290140(2)-29209</v>
          </cell>
          <cell r="M34" t="str">
            <v xml:space="preserve">             Dos quais:</v>
          </cell>
        </row>
        <row r="35">
          <cell r="A35" t="str">
            <v xml:space="preserve"> -29219-2925-2953</v>
          </cell>
          <cell r="P35" t="str">
            <v xml:space="preserve"> 83</v>
          </cell>
          <cell r="Q35" t="str">
            <v xml:space="preserve">  4. Lucros em operações financeiras</v>
          </cell>
          <cell r="R35">
            <v>65337236</v>
          </cell>
          <cell r="S35">
            <v>28707278</v>
          </cell>
        </row>
        <row r="36">
          <cell r="A36" t="str">
            <v xml:space="preserve"> 2480+2580</v>
          </cell>
          <cell r="B36" t="str">
            <v xml:space="preserve"> (Dos quais: Obrigações próprias)</v>
          </cell>
          <cell r="C36">
            <v>-82169</v>
          </cell>
          <cell r="E36">
            <v>-82169</v>
          </cell>
          <cell r="F36">
            <v>-92030</v>
          </cell>
          <cell r="G36" t="str">
            <v xml:space="preserve"> 52+54+56(cred)</v>
          </cell>
          <cell r="H36" t="str">
            <v xml:space="preserve"> 5. Contas de regularização</v>
          </cell>
          <cell r="I36">
            <v>121866414</v>
          </cell>
          <cell r="J36">
            <v>145713577</v>
          </cell>
          <cell r="L36" t="str">
            <v xml:space="preserve"> 73290+73291</v>
          </cell>
          <cell r="M36" t="str">
            <v xml:space="preserve">               (- com pensões).</v>
          </cell>
          <cell r="N36">
            <v>-2796841</v>
          </cell>
          <cell r="O36">
            <v>-2098975</v>
          </cell>
        </row>
        <row r="37">
          <cell r="A37" t="str">
            <v xml:space="preserve"> 243+244+245+2481-24810+2490-</v>
          </cell>
          <cell r="B37" t="str">
            <v xml:space="preserve"> 6. Acções e outros títulos de rendimento variável</v>
          </cell>
          <cell r="C37">
            <v>7711507</v>
          </cell>
          <cell r="D37">
            <v>902652</v>
          </cell>
          <cell r="E37">
            <v>6808855</v>
          </cell>
          <cell r="F37">
            <v>14688398</v>
          </cell>
          <cell r="G37" t="str">
            <v xml:space="preserve"> +58(cred)+59(5)</v>
          </cell>
          <cell r="L37" t="str">
            <v xml:space="preserve"> +73292</v>
          </cell>
          <cell r="P37" t="str">
            <v xml:space="preserve"> 840+841+842+</v>
          </cell>
          <cell r="Q37" t="str">
            <v xml:space="preserve">  5. Reposições e anulações respeitantes a</v>
          </cell>
        </row>
        <row r="38">
          <cell r="A38" t="str">
            <v xml:space="preserve"> -2491+253+254+255+2581-25810+</v>
          </cell>
          <cell r="G38" t="str">
            <v xml:space="preserve"> 610+611+612+613</v>
          </cell>
          <cell r="H38" t="str">
            <v xml:space="preserve"> 6. Provisöes para riscos e encargos</v>
          </cell>
          <cell r="I38">
            <v>34985472</v>
          </cell>
          <cell r="J38">
            <v>28091930</v>
          </cell>
          <cell r="P38" t="str">
            <v xml:space="preserve"> +843+845+849</v>
          </cell>
          <cell r="Q38" t="str">
            <v xml:space="preserve">     correcções de valor relativas a créditos</v>
          </cell>
        </row>
        <row r="39">
          <cell r="A39" t="str">
            <v xml:space="preserve"> +2841-290141-291-2923-2924-2925-2953+5624(dev)</v>
          </cell>
          <cell r="G39" t="str">
            <v xml:space="preserve"> 612</v>
          </cell>
          <cell r="H39" t="str">
            <v xml:space="preserve">    a) - Provisões para pensões e encargos</v>
          </cell>
          <cell r="L39" t="str">
            <v xml:space="preserve"> 74</v>
          </cell>
          <cell r="M39" t="str">
            <v xml:space="preserve">    b) - Outros gastos administrativos</v>
          </cell>
          <cell r="N39">
            <v>15637138</v>
          </cell>
          <cell r="O39">
            <v>13779428</v>
          </cell>
          <cell r="Q39" t="str">
            <v xml:space="preserve">     e provisões para passivos eventuais e</v>
          </cell>
        </row>
        <row r="40">
          <cell r="A40" t="str">
            <v xml:space="preserve"> 400-490</v>
          </cell>
          <cell r="B40" t="str">
            <v xml:space="preserve"> 7. Participações</v>
          </cell>
          <cell r="C40">
            <v>21919966</v>
          </cell>
          <cell r="D40">
            <v>3535427</v>
          </cell>
          <cell r="E40">
            <v>18384539</v>
          </cell>
          <cell r="F40">
            <v>17025110</v>
          </cell>
          <cell r="H40" t="str">
            <v xml:space="preserve">          similares</v>
          </cell>
          <cell r="I40">
            <v>575474</v>
          </cell>
          <cell r="J40">
            <v>370274</v>
          </cell>
          <cell r="Q40" t="str">
            <v xml:space="preserve">     para compromissos</v>
          </cell>
          <cell r="R40">
            <v>933246</v>
          </cell>
          <cell r="S40">
            <v>1391918</v>
          </cell>
        </row>
        <row r="41">
          <cell r="G41" t="str">
            <v xml:space="preserve"> 610+611+613</v>
          </cell>
          <cell r="H41" t="str">
            <v xml:space="preserve">    b) - Outras provisões</v>
          </cell>
          <cell r="I41">
            <v>34409998</v>
          </cell>
          <cell r="J41">
            <v>27721656</v>
          </cell>
        </row>
        <row r="42">
          <cell r="A42" t="str">
            <v xml:space="preserve"> 401-491</v>
          </cell>
          <cell r="B42" t="str">
            <v xml:space="preserve"> 8. Partes do capital em empresas coligadas</v>
          </cell>
          <cell r="C42">
            <v>20206954</v>
          </cell>
          <cell r="D42">
            <v>0</v>
          </cell>
          <cell r="E42">
            <v>20206954</v>
          </cell>
          <cell r="F42">
            <v>23024881</v>
          </cell>
          <cell r="L42" t="str">
            <v xml:space="preserve"> 78</v>
          </cell>
          <cell r="M42" t="str">
            <v xml:space="preserve">  5. Amortizações do exercício</v>
          </cell>
          <cell r="N42">
            <v>5178460</v>
          </cell>
          <cell r="O42">
            <v>4583136</v>
          </cell>
          <cell r="P42" t="str">
            <v xml:space="preserve"> 844</v>
          </cell>
          <cell r="Q42" t="str">
            <v xml:space="preserve">  6. Reposições e anulações respeitantes a</v>
          </cell>
        </row>
        <row r="43">
          <cell r="Q43" t="str">
            <v xml:space="preserve">     correcções de valor relativas a valores</v>
          </cell>
        </row>
        <row r="44">
          <cell r="A44" t="str">
            <v xml:space="preserve"> 41+460+4690-481</v>
          </cell>
          <cell r="B44" t="str">
            <v xml:space="preserve"> 9. Imobilizações incorpóreas</v>
          </cell>
          <cell r="C44">
            <v>17459092</v>
          </cell>
          <cell r="D44">
            <v>13532965</v>
          </cell>
          <cell r="E44">
            <v>3926127</v>
          </cell>
          <cell r="F44">
            <v>3544021</v>
          </cell>
          <cell r="G44" t="str">
            <v xml:space="preserve"> 619</v>
          </cell>
          <cell r="H44" t="str">
            <v xml:space="preserve"> 6A. Fundo para riscos bancários gerais</v>
          </cell>
          <cell r="I44">
            <v>44883</v>
          </cell>
          <cell r="J44">
            <v>161550</v>
          </cell>
          <cell r="L44" t="str">
            <v xml:space="preserve"> 77</v>
          </cell>
          <cell r="M44" t="str">
            <v xml:space="preserve">  6. Outros custos de exploração</v>
          </cell>
          <cell r="N44">
            <v>590654</v>
          </cell>
          <cell r="O44">
            <v>353937</v>
          </cell>
          <cell r="Q44" t="str">
            <v xml:space="preserve">     mobiliários que tenham o carácter de</v>
          </cell>
        </row>
        <row r="45">
          <cell r="Q45" t="str">
            <v xml:space="preserve">     imobilizações financeiras,a participa-</v>
          </cell>
        </row>
        <row r="46">
          <cell r="A46" t="str">
            <v xml:space="preserve"> 42+461+462+463+468</v>
          </cell>
          <cell r="B46" t="str">
            <v xml:space="preserve"> 10. Imobilizações corpóreas</v>
          </cell>
          <cell r="C46">
            <v>112039764</v>
          </cell>
          <cell r="D46">
            <v>55032669</v>
          </cell>
          <cell r="E46">
            <v>57007095</v>
          </cell>
          <cell r="F46">
            <v>58023910</v>
          </cell>
          <cell r="G46" t="str">
            <v xml:space="preserve"> 60</v>
          </cell>
          <cell r="H46" t="str">
            <v xml:space="preserve"> 8. Passivos subordinados</v>
          </cell>
          <cell r="I46">
            <v>172147302</v>
          </cell>
          <cell r="J46">
            <v>120295354</v>
          </cell>
          <cell r="L46" t="str">
            <v xml:space="preserve"> 790+791+792</v>
          </cell>
          <cell r="M46" t="str">
            <v xml:space="preserve">  7. Provisões para crédito de cobrança duvidosa </v>
          </cell>
          <cell r="Q46" t="str">
            <v xml:space="preserve">     ções e a partes de capital em empresas</v>
          </cell>
        </row>
        <row r="47">
          <cell r="A47" t="str">
            <v xml:space="preserve"> +4691-482</v>
          </cell>
          <cell r="L47" t="str">
            <v xml:space="preserve"> +793+795+799</v>
          </cell>
          <cell r="M47" t="str">
            <v xml:space="preserve">      e crédito vencido e para outros riscos</v>
          </cell>
          <cell r="N47">
            <v>6387549</v>
          </cell>
          <cell r="O47">
            <v>9044305</v>
          </cell>
          <cell r="Q47" t="str">
            <v xml:space="preserve">     coligadas</v>
          </cell>
          <cell r="R47">
            <v>58111</v>
          </cell>
          <cell r="S47">
            <v>696708</v>
          </cell>
        </row>
        <row r="48">
          <cell r="A48" t="str">
            <v xml:space="preserve"> 420+4280+461-4820-48280</v>
          </cell>
          <cell r="B48" t="str">
            <v xml:space="preserve">    (Dos quais:Imóveis)</v>
          </cell>
          <cell r="C48">
            <v>-58196786</v>
          </cell>
          <cell r="D48">
            <v>-21073726</v>
          </cell>
          <cell r="E48">
            <v>-37123060</v>
          </cell>
          <cell r="F48">
            <v>-37742298</v>
          </cell>
          <cell r="G48" t="str">
            <v xml:space="preserve"> 62</v>
          </cell>
          <cell r="H48" t="str">
            <v xml:space="preserve"> 9. Capital subscrito</v>
          </cell>
          <cell r="I48">
            <v>90216900</v>
          </cell>
          <cell r="J48">
            <v>90000000</v>
          </cell>
        </row>
        <row r="49">
          <cell r="L49" t="str">
            <v xml:space="preserve"> 794</v>
          </cell>
          <cell r="M49" t="str">
            <v xml:space="preserve">  8. Provisões para imobilizações financeiras</v>
          </cell>
          <cell r="N49">
            <v>0</v>
          </cell>
          <cell r="O49">
            <v>17177</v>
          </cell>
          <cell r="P49" t="str">
            <v xml:space="preserve"> 89</v>
          </cell>
          <cell r="Q49" t="str">
            <v xml:space="preserve">  7. Outros proveitos de exploração</v>
          </cell>
          <cell r="R49">
            <v>6541957</v>
          </cell>
          <cell r="S49">
            <v>3464980</v>
          </cell>
        </row>
        <row r="50">
          <cell r="A50" t="str">
            <v xml:space="preserve"> 27003</v>
          </cell>
          <cell r="B50" t="str">
            <v xml:space="preserve"> 11. Capital subscrito não realizado</v>
          </cell>
          <cell r="C50">
            <v>0</v>
          </cell>
          <cell r="E50">
            <v>0</v>
          </cell>
          <cell r="F50">
            <v>0</v>
          </cell>
          <cell r="G50" t="str">
            <v xml:space="preserve"> 632</v>
          </cell>
          <cell r="H50" t="str">
            <v xml:space="preserve"> 10. Prémios de emissão</v>
          </cell>
          <cell r="I50">
            <v>0</v>
          </cell>
          <cell r="J50">
            <v>0</v>
          </cell>
        </row>
        <row r="51">
          <cell r="M51" t="str">
            <v xml:space="preserve"> 10. Resultado da actividade corrente</v>
          </cell>
          <cell r="N51">
            <v>19429467</v>
          </cell>
          <cell r="O51">
            <v>9588242</v>
          </cell>
          <cell r="Q51" t="str">
            <v xml:space="preserve">  8. Resultado da actividade corrente</v>
          </cell>
          <cell r="R51">
            <v>0</v>
          </cell>
          <cell r="S51">
            <v>0</v>
          </cell>
        </row>
        <row r="52">
          <cell r="A52" t="str">
            <v xml:space="preserve"> 24810+25810</v>
          </cell>
          <cell r="B52" t="str">
            <v xml:space="preserve"> 12. Acções próprias ou partes de capital próprias</v>
          </cell>
          <cell r="C52">
            <v>0</v>
          </cell>
          <cell r="E52">
            <v>0</v>
          </cell>
          <cell r="F52">
            <v>0</v>
          </cell>
        </row>
        <row r="53">
          <cell r="G53" t="str">
            <v xml:space="preserve"> 630+631+639</v>
          </cell>
          <cell r="H53" t="str">
            <v xml:space="preserve"> 11. Reservas</v>
          </cell>
          <cell r="I53">
            <v>73215819</v>
          </cell>
          <cell r="J53">
            <v>61465055</v>
          </cell>
          <cell r="L53" t="str">
            <v xml:space="preserve"> 671</v>
          </cell>
          <cell r="M53" t="str">
            <v xml:space="preserve"> 11. Perdas extraordinárias</v>
          </cell>
          <cell r="N53">
            <v>4851940</v>
          </cell>
          <cell r="O53">
            <v>1899070</v>
          </cell>
          <cell r="P53" t="str">
            <v xml:space="preserve"> 672</v>
          </cell>
          <cell r="Q53" t="str">
            <v xml:space="preserve">  9. Ganhos extraordinários</v>
          </cell>
          <cell r="R53">
            <v>1306823</v>
          </cell>
          <cell r="S53">
            <v>2993193</v>
          </cell>
        </row>
        <row r="55">
          <cell r="A55" t="str">
            <v xml:space="preserve"> 14+15+19+27-27003-2959-29007</v>
          </cell>
          <cell r="B55" t="str">
            <v xml:space="preserve"> 13. Outros activos</v>
          </cell>
          <cell r="C55">
            <v>78083452</v>
          </cell>
          <cell r="D55">
            <v>6952357</v>
          </cell>
          <cell r="E55">
            <v>71131095</v>
          </cell>
          <cell r="F55">
            <v>77655388</v>
          </cell>
          <cell r="G55" t="str">
            <v xml:space="preserve"> 633</v>
          </cell>
          <cell r="H55" t="str">
            <v xml:space="preserve"> 12. Reservas de reavaliação</v>
          </cell>
          <cell r="I55">
            <v>4144260</v>
          </cell>
          <cell r="J55">
            <v>4144260</v>
          </cell>
          <cell r="L55" t="str">
            <v xml:space="preserve"> 68</v>
          </cell>
          <cell r="M55" t="str">
            <v xml:space="preserve"> 13. Impostos sobre lucros</v>
          </cell>
          <cell r="N55">
            <v>4071058</v>
          </cell>
          <cell r="O55">
            <v>2189362</v>
          </cell>
          <cell r="P55" t="str">
            <v xml:space="preserve"> 69</v>
          </cell>
          <cell r="Q55" t="str">
            <v xml:space="preserve"> 11. Prejuizo do exercício</v>
          </cell>
          <cell r="R55">
            <v>0</v>
          </cell>
          <cell r="S55">
            <v>0</v>
          </cell>
        </row>
        <row r="56">
          <cell r="A56" t="str">
            <v xml:space="preserve"> -299+402+409-499</v>
          </cell>
        </row>
        <row r="57">
          <cell r="L57" t="str">
            <v xml:space="preserve"> 76</v>
          </cell>
          <cell r="M57" t="str">
            <v xml:space="preserve"> 14. Outros impostos</v>
          </cell>
          <cell r="N57">
            <v>331403</v>
          </cell>
          <cell r="O57">
            <v>344345</v>
          </cell>
        </row>
        <row r="58">
          <cell r="A58" t="str">
            <v xml:space="preserve"> 51+55+56(dev.)(3)</v>
          </cell>
          <cell r="B58" t="str">
            <v xml:space="preserve"> 15.Contas de regularização</v>
          </cell>
          <cell r="C58">
            <v>114750936</v>
          </cell>
          <cell r="E58">
            <v>114750936</v>
          </cell>
          <cell r="F58">
            <v>146282538</v>
          </cell>
          <cell r="G58" t="str">
            <v xml:space="preserve"> 66</v>
          </cell>
          <cell r="H58" t="str">
            <v xml:space="preserve"> 13. Resultados transitados</v>
          </cell>
          <cell r="I58">
            <v>0</v>
          </cell>
          <cell r="J58">
            <v>0</v>
          </cell>
        </row>
        <row r="59">
          <cell r="A59" t="str">
            <v xml:space="preserve"> +58(dev.)+59(4)</v>
          </cell>
          <cell r="L59" t="str">
            <v xml:space="preserve"> 69</v>
          </cell>
          <cell r="M59" t="str">
            <v xml:space="preserve"> 15. Lucro do exercício</v>
          </cell>
          <cell r="N59">
            <v>11481889</v>
          </cell>
          <cell r="O59">
            <v>8148658</v>
          </cell>
        </row>
        <row r="61">
          <cell r="A61" t="str">
            <v xml:space="preserve"> 69(dev)</v>
          </cell>
          <cell r="B61" t="str">
            <v xml:space="preserve"> 16. Prejuizo do exercício</v>
          </cell>
          <cell r="C61">
            <v>0</v>
          </cell>
          <cell r="E61">
            <v>0</v>
          </cell>
          <cell r="F61">
            <v>0</v>
          </cell>
          <cell r="G61" t="str">
            <v xml:space="preserve"> 69(cre)</v>
          </cell>
          <cell r="H61" t="str">
            <v xml:space="preserve"> 14. Lucro do exercício</v>
          </cell>
          <cell r="I61">
            <v>11481889</v>
          </cell>
          <cell r="J61">
            <v>8148658</v>
          </cell>
        </row>
        <row r="63">
          <cell r="M63" t="str">
            <v>T O T A L</v>
          </cell>
          <cell r="N63">
            <v>262458599</v>
          </cell>
          <cell r="O63">
            <v>175624187</v>
          </cell>
          <cell r="Q63" t="str">
            <v>T O T A L</v>
          </cell>
          <cell r="R63">
            <v>262458599</v>
          </cell>
          <cell r="S63">
            <v>175624187</v>
          </cell>
        </row>
        <row r="64">
          <cell r="B64" t="str">
            <v>TOTAL DO ACTIVO</v>
          </cell>
          <cell r="C64">
            <v>4798666882</v>
          </cell>
          <cell r="D64">
            <v>122139650</v>
          </cell>
          <cell r="E64">
            <v>4676527232</v>
          </cell>
          <cell r="F64">
            <v>4113847527</v>
          </cell>
          <cell r="H64" t="str">
            <v>TOTAL DO PASSIVO</v>
          </cell>
          <cell r="I64">
            <v>4676527232</v>
          </cell>
          <cell r="J64">
            <v>4113847527</v>
          </cell>
        </row>
        <row r="66">
          <cell r="A66" t="str">
            <v>(1)-Parte do saldo relativo a obrigações e outros titulos de rendimento fixo de emissores publicos</v>
          </cell>
        </row>
        <row r="67">
          <cell r="A67" t="str">
            <v>(2)-Parte do saldo relativo a obrigações e outros titulos de rendimento fixo de outros emissores</v>
          </cell>
        </row>
        <row r="68">
          <cell r="A68" t="str">
            <v>(3)-Excepto 5624, cujo saldo devedor é considerado na rubrica 6.</v>
          </cell>
        </row>
        <row r="69">
          <cell r="A69" t="str">
            <v>(4)-Conforme o saldo global do razão (quando saldo devedor &gt; saldo credor)</v>
          </cell>
        </row>
        <row r="70">
          <cell r="A70" t="str">
            <v>(5)-Conforme o saldo global do razão (quando saldo credor &gt; saldo devedor)</v>
          </cell>
        </row>
        <row r="71">
          <cell r="A71" t="str">
            <v>(6)-Na rubrica 1."Débitos para com IC" é incluida a parte do saldo relativa a recursos de IC e na rubrica 2."Débitos para com clientes" a parte respeitante a recursos de terceiros.</v>
          </cell>
        </row>
        <row r="72">
          <cell r="D72" t="str">
            <v>ANO</v>
          </cell>
        </row>
        <row r="73">
          <cell r="B73" t="str">
            <v xml:space="preserve">            RUBRICAS EXTRAPATRIMONIAIS</v>
          </cell>
          <cell r="C73" t="str">
            <v>ANO</v>
          </cell>
          <cell r="D73" t="str">
            <v>ANTERIOR</v>
          </cell>
        </row>
        <row r="75">
          <cell r="A75" t="str">
            <v xml:space="preserve">                 (90+970)</v>
          </cell>
          <cell r="B75" t="str">
            <v xml:space="preserve"> 1. PASSIVOS EVENTUAIS</v>
          </cell>
          <cell r="C75">
            <v>651205079</v>
          </cell>
          <cell r="D75">
            <v>595207809</v>
          </cell>
        </row>
        <row r="76">
          <cell r="B76" t="str">
            <v xml:space="preserve">        Dos quais:</v>
          </cell>
        </row>
        <row r="77">
          <cell r="B77" t="str">
            <v xml:space="preserve">         - Aceites e compromissos por endosso</v>
          </cell>
        </row>
        <row r="78">
          <cell r="A78" t="str">
            <v xml:space="preserve">              (9010+9011)</v>
          </cell>
          <cell r="B78" t="str">
            <v xml:space="preserve">           de efeitos redescontados</v>
          </cell>
          <cell r="C78">
            <v>0</v>
          </cell>
          <cell r="D78">
            <v>0</v>
          </cell>
        </row>
        <row r="79">
          <cell r="A79" t="str">
            <v xml:space="preserve">                    (970)</v>
          </cell>
          <cell r="B79" t="str">
            <v xml:space="preserve">         - Cauções e activos dados em garantia</v>
          </cell>
          <cell r="C79">
            <v>14377602</v>
          </cell>
          <cell r="D79">
            <v>23175289</v>
          </cell>
        </row>
        <row r="81">
          <cell r="A81" t="str">
            <v xml:space="preserve">                     (92)</v>
          </cell>
          <cell r="B81" t="str">
            <v xml:space="preserve"> 2. COMPROMISSOS</v>
          </cell>
          <cell r="C81">
            <v>599227801</v>
          </cell>
          <cell r="D81">
            <v>508571781</v>
          </cell>
        </row>
        <row r="82">
          <cell r="B82" t="str">
            <v xml:space="preserve">        Dos quais:</v>
          </cell>
        </row>
        <row r="83">
          <cell r="B83" t="str">
            <v xml:space="preserve">         - Compromissos resultantes de operações </v>
          </cell>
        </row>
        <row r="84">
          <cell r="A84" t="str">
            <v xml:space="preserve">                   (9200)</v>
          </cell>
          <cell r="B84" t="str">
            <v xml:space="preserve">           de venda com acordo de recompra</v>
          </cell>
          <cell r="C84">
            <v>0</v>
          </cell>
          <cell r="D8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OD_Estim"/>
      <sheetName val="IMOB_CORP"/>
      <sheetName val="IMOB_INCORP"/>
      <sheetName val="Imob.Curso"/>
      <sheetName val="RecBanc (2)"/>
      <sheetName val="RecBanc"/>
      <sheetName val="RecFid-2111"/>
      <sheetName val="RecFid -2211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f"/>
      <sheetName val="Passif"/>
      <sheetName val="P-L"/>
      <sheetName val="Paramètres"/>
      <sheetName val="1. Compte de résultat"/>
      <sheetName val="1.1 Investissements"/>
      <sheetName val="2. Bilan"/>
      <sheetName val="3. Tableau de trésorerie"/>
      <sheetName val="4. Var. situation nette"/>
      <sheetName val="5. Prix Rev. et F.G."/>
      <sheetName val="6. Amor. et Prov."/>
      <sheetName val="7. Autres Pr. et Ch."/>
      <sheetName val="8. Impôts sur bénéf."/>
      <sheetName val="9. Survaleurs"/>
      <sheetName val="10. Mvt incorp."/>
      <sheetName val="11. Mvt corp."/>
      <sheetName val="12. Var. des titres MEQ"/>
      <sheetName val="13. Mvt Finan."/>
      <sheetName val="14. Var. des titres Non Conso."/>
      <sheetName val="15. Autres créances"/>
      <sheetName val="16. Mvt prov."/>
      <sheetName val="17. Emprunts"/>
      <sheetName val="18. Echeances "/>
      <sheetName val="19. Mvt dettes"/>
      <sheetName val="20. Impôts différés"/>
      <sheetName val="21. Eng. Hors Bilan"/>
      <sheetName val="22. Effet sur P-L"/>
      <sheetName val="23. Effet sur Actif Net"/>
      <sheetName val="24. Effectifs"/>
      <sheetName val="25. Prestations Intra-Groupe"/>
      <sheetName val="26. Intra-Groupe Capital"/>
      <sheetName val="27. Intra-Groupe Divers"/>
      <sheetName val="28. Minoritaires"/>
      <sheetName val="29. Ecart de conversion"/>
      <sheetName val="30. Honoraires Audit"/>
      <sheetName val="Contrôles"/>
      <sheetName val="Récap. Contrôles"/>
      <sheetName val="Dia_Impression"/>
      <sheetName val="Dia_Dividendes_Recus"/>
      <sheetName val="Dia_Dividendes_Payes"/>
      <sheetName val="Dia Codes"/>
    </sheetNames>
    <sheetDataSet>
      <sheetData sheetId="0" refreshError="1">
        <row r="2">
          <cell r="B2" t="str">
            <v>Société : CPO - Période : 31/12/2000</v>
          </cell>
        </row>
      </sheetData>
      <sheetData sheetId="1" refreshError="1"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-1405847</v>
          </cell>
        </row>
        <row r="10">
          <cell r="K10">
            <v>-410402</v>
          </cell>
        </row>
        <row r="11">
          <cell r="K11">
            <v>0</v>
          </cell>
        </row>
        <row r="13">
          <cell r="K13">
            <v>-213431</v>
          </cell>
        </row>
        <row r="14">
          <cell r="K14">
            <v>-6347547</v>
          </cell>
        </row>
        <row r="16">
          <cell r="K16">
            <v>0</v>
          </cell>
        </row>
        <row r="17">
          <cell r="A17" t="str">
            <v>P402</v>
          </cell>
          <cell r="B17" t="str">
            <v>Autres provisions</v>
          </cell>
          <cell r="C17">
            <v>-79531</v>
          </cell>
          <cell r="D17">
            <v>0</v>
          </cell>
          <cell r="E17">
            <v>-79531</v>
          </cell>
          <cell r="F17">
            <v>-2602</v>
          </cell>
          <cell r="G17">
            <v>-130599</v>
          </cell>
          <cell r="H17">
            <v>-4273</v>
          </cell>
          <cell r="I17">
            <v>-130599</v>
          </cell>
          <cell r="J17">
            <v>-4273</v>
          </cell>
          <cell r="K17">
            <v>-130599</v>
          </cell>
          <cell r="L17">
            <v>-4273</v>
          </cell>
          <cell r="M17">
            <v>-130599</v>
          </cell>
          <cell r="N17">
            <v>-4273</v>
          </cell>
        </row>
        <row r="18">
          <cell r="K18">
            <v>0</v>
          </cell>
        </row>
        <row r="19">
          <cell r="K19">
            <v>-15029175</v>
          </cell>
        </row>
        <row r="20">
          <cell r="K20">
            <v>0</v>
          </cell>
        </row>
        <row r="21">
          <cell r="K21">
            <v>-21480686</v>
          </cell>
        </row>
        <row r="22">
          <cell r="K22">
            <v>-669752</v>
          </cell>
        </row>
        <row r="23">
          <cell r="K23">
            <v>-742780</v>
          </cell>
        </row>
        <row r="24">
          <cell r="K24">
            <v>-321035</v>
          </cell>
        </row>
        <row r="25">
          <cell r="K25">
            <v>-2625515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 refreshError="1">
        <row r="3">
          <cell r="B3">
            <v>1.3035000000000001</v>
          </cell>
        </row>
      </sheetData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401</v>
          </cell>
        </row>
        <row r="12">
          <cell r="C12">
            <v>402</v>
          </cell>
        </row>
        <row r="13">
          <cell r="C13">
            <v>403</v>
          </cell>
        </row>
        <row r="14">
          <cell r="C14">
            <v>501</v>
          </cell>
        </row>
        <row r="15">
          <cell r="C15">
            <v>502</v>
          </cell>
        </row>
        <row r="16">
          <cell r="C16">
            <v>503</v>
          </cell>
        </row>
        <row r="17">
          <cell r="C17">
            <v>504</v>
          </cell>
        </row>
        <row r="18">
          <cell r="C18">
            <v>601</v>
          </cell>
        </row>
        <row r="19">
          <cell r="C19">
            <v>602</v>
          </cell>
        </row>
        <row r="20">
          <cell r="C20">
            <v>1000</v>
          </cell>
        </row>
        <row r="21">
          <cell r="C21">
            <v>1001</v>
          </cell>
        </row>
        <row r="22">
          <cell r="C22">
            <v>1003</v>
          </cell>
        </row>
        <row r="23">
          <cell r="C23">
            <v>0</v>
          </cell>
        </row>
      </sheetData>
      <sheetData sheetId="1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401</v>
          </cell>
        </row>
        <row r="12">
          <cell r="C12">
            <v>402</v>
          </cell>
        </row>
        <row r="13">
          <cell r="C13">
            <v>403</v>
          </cell>
        </row>
        <row r="14">
          <cell r="C14">
            <v>500</v>
          </cell>
        </row>
        <row r="15">
          <cell r="C15">
            <v>501</v>
          </cell>
        </row>
        <row r="16">
          <cell r="C16">
            <v>502</v>
          </cell>
        </row>
        <row r="17">
          <cell r="C17">
            <v>503</v>
          </cell>
        </row>
        <row r="18">
          <cell r="C18">
            <v>504</v>
          </cell>
        </row>
        <row r="19">
          <cell r="C19">
            <v>601</v>
          </cell>
        </row>
        <row r="20">
          <cell r="C20">
            <v>602</v>
          </cell>
        </row>
        <row r="21">
          <cell r="C21">
            <v>1000</v>
          </cell>
        </row>
        <row r="22">
          <cell r="C22">
            <v>1001</v>
          </cell>
        </row>
        <row r="23">
          <cell r="C23">
            <v>1003</v>
          </cell>
        </row>
        <row r="24">
          <cell r="C24">
            <v>0</v>
          </cell>
        </row>
      </sheetData>
      <sheetData sheetId="2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111</v>
          </cell>
        </row>
        <row r="5">
          <cell r="C5">
            <v>200</v>
          </cell>
        </row>
        <row r="6">
          <cell r="C6">
            <v>201</v>
          </cell>
        </row>
        <row r="7">
          <cell r="C7">
            <v>202</v>
          </cell>
        </row>
        <row r="8">
          <cell r="C8">
            <v>300</v>
          </cell>
        </row>
        <row r="9">
          <cell r="C9">
            <v>301</v>
          </cell>
        </row>
        <row r="10">
          <cell r="C10">
            <v>302</v>
          </cell>
        </row>
        <row r="11">
          <cell r="C11">
            <v>303</v>
          </cell>
        </row>
        <row r="12">
          <cell r="C12">
            <v>401</v>
          </cell>
        </row>
        <row r="13">
          <cell r="C13">
            <v>402</v>
          </cell>
        </row>
        <row r="14">
          <cell r="C14">
            <v>403</v>
          </cell>
        </row>
        <row r="15">
          <cell r="C15">
            <v>500</v>
          </cell>
        </row>
        <row r="16">
          <cell r="C16">
            <v>501</v>
          </cell>
        </row>
        <row r="17">
          <cell r="C17">
            <v>502</v>
          </cell>
        </row>
        <row r="18">
          <cell r="C18">
            <v>503</v>
          </cell>
        </row>
        <row r="19">
          <cell r="C19">
            <v>504</v>
          </cell>
        </row>
        <row r="20">
          <cell r="C20">
            <v>505</v>
          </cell>
        </row>
        <row r="21">
          <cell r="C21">
            <v>601</v>
          </cell>
        </row>
        <row r="22">
          <cell r="C22">
            <v>602</v>
          </cell>
        </row>
        <row r="23">
          <cell r="C23">
            <v>1000</v>
          </cell>
        </row>
        <row r="24">
          <cell r="C24">
            <v>1001</v>
          </cell>
        </row>
        <row r="25">
          <cell r="C25">
            <v>9999</v>
          </cell>
        </row>
        <row r="26">
          <cell r="C26">
            <v>0</v>
          </cell>
        </row>
      </sheetData>
      <sheetData sheetId="3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401</v>
          </cell>
        </row>
        <row r="13">
          <cell r="C13">
            <v>402</v>
          </cell>
        </row>
        <row r="14">
          <cell r="C14">
            <v>403</v>
          </cell>
        </row>
        <row r="15">
          <cell r="C15">
            <v>500</v>
          </cell>
        </row>
        <row r="16">
          <cell r="C16">
            <v>501</v>
          </cell>
        </row>
        <row r="17">
          <cell r="C17">
            <v>502</v>
          </cell>
        </row>
        <row r="18">
          <cell r="C18">
            <v>503</v>
          </cell>
        </row>
        <row r="19">
          <cell r="C19">
            <v>504</v>
          </cell>
        </row>
        <row r="20">
          <cell r="C20">
            <v>505</v>
          </cell>
        </row>
        <row r="21">
          <cell r="C21">
            <v>600</v>
          </cell>
        </row>
        <row r="22">
          <cell r="C22">
            <v>601</v>
          </cell>
        </row>
        <row r="23">
          <cell r="C23">
            <v>602</v>
          </cell>
        </row>
        <row r="24">
          <cell r="C24">
            <v>1000</v>
          </cell>
        </row>
        <row r="25">
          <cell r="C25">
            <v>1001</v>
          </cell>
        </row>
        <row r="26">
          <cell r="C26">
            <v>0</v>
          </cell>
        </row>
      </sheetData>
      <sheetData sheetId="4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5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6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7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VFILO"/>
      <sheetName val="FRADAY2"/>
      <sheetName val="IRSDEM"/>
      <sheetName val="IRSTRAD"/>
      <sheetName val="SWAP1"/>
      <sheetName val="TAXAS"/>
      <sheetName val="SWAP"/>
      <sheetName val="FRAMTMR1"/>
      <sheetName val="GAINLOSS"/>
      <sheetName val="OPMTM"/>
      <sheetName val="FUTESP"/>
      <sheetName val="FUTDEM"/>
      <sheetName val="FUTDEM1"/>
      <sheetName val="FUTUSA"/>
      <sheetName val="FUTUSA1"/>
      <sheetName val="FUTITL"/>
      <sheetName val="CIMD"/>
      <sheetName val="FUTDEMJPY"/>
      <sheetName val="FUTEURO"/>
      <sheetName val="FUTUSDDEM"/>
      <sheetName val="FUTUSATRAD"/>
      <sheetName val="FUTDEMTRAD"/>
      <sheetName val="FUTFX"/>
      <sheetName val="FUTESPTRAD"/>
      <sheetName val="FUTESPHFUT"/>
      <sheetName val="FUTESPMARG"/>
      <sheetName val="DIARIO"/>
      <sheetName val="MULTIFUT"/>
      <sheetName val="MIDASOPC"/>
      <sheetName val="TAXASFERIADO"/>
      <sheetName val="Module1"/>
      <sheetName val="MACROBPV"/>
      <sheetName val="Module2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25 (2)"/>
      <sheetName val="IMPRESSÃO_MÊS"/>
      <sheetName val="Nomes"/>
      <sheetName val="Por Fora"/>
      <sheetName val="Base_25"/>
      <sheetName val="MAPAS"/>
      <sheetName val="Base_26"/>
      <sheetName val="DEVCRE"/>
      <sheetName val="DOWNLOAD"/>
      <sheetName val="Sheet4"/>
      <sheetName val="Sheet1"/>
      <sheetName val="Sheet3"/>
      <sheetName val="DIF CÂMBIO"/>
      <sheetName val="MACRO1"/>
      <sheetName val="MOV. POR FORA"/>
      <sheetName val="FORN. E SERV."/>
      <sheetName val="MESES"/>
      <sheetName val="VENDAS_PREST. DE SERVIÇO"/>
      <sheetName val="Base_25_(2)1"/>
      <sheetName val="Por_Fora1"/>
      <sheetName val="DIF_CÂMBIO1"/>
      <sheetName val="MOV__POR_FORA1"/>
      <sheetName val="FORN__E_SERV_1"/>
      <sheetName val="VENDAS_PREST__DE_SERVIÇO1"/>
      <sheetName val="Base_25_(2)"/>
      <sheetName val="Por_Fora"/>
      <sheetName val="DIF_CÂMBIO"/>
      <sheetName val="MOV__POR_FORA"/>
      <sheetName val="FORN__E_SERV_"/>
      <sheetName val="VENDAS_PREST__DE_SERVIÇO"/>
    </sheetNames>
    <sheetDataSet>
      <sheetData sheetId="0" refreshError="1"/>
      <sheetData sheetId="1" refreshError="1">
        <row r="11">
          <cell r="M11">
            <v>3798055.2</v>
          </cell>
        </row>
        <row r="19">
          <cell r="K19" t="str">
            <v>31 DEZ 2001</v>
          </cell>
        </row>
        <row r="20">
          <cell r="K20" t="str">
            <v>PERÍODO     JAN/DEZ</v>
          </cell>
        </row>
        <row r="21">
          <cell r="K21" t="str">
            <v>31 DEZ 2000</v>
          </cell>
        </row>
      </sheetData>
      <sheetData sheetId="2" refreshError="1"/>
      <sheetData sheetId="3">
        <row r="162">
          <cell r="M162">
            <v>4323021278.6000004</v>
          </cell>
        </row>
      </sheetData>
      <sheetData sheetId="4" refreshError="1">
        <row r="11">
          <cell r="M11">
            <v>3798055.2</v>
          </cell>
        </row>
        <row r="12">
          <cell r="M12">
            <v>6734429.0999999996</v>
          </cell>
        </row>
        <row r="14">
          <cell r="M14">
            <v>17550000</v>
          </cell>
        </row>
        <row r="15">
          <cell r="M15">
            <v>29405096.699999999</v>
          </cell>
        </row>
        <row r="16">
          <cell r="M16">
            <v>15273298.800000001</v>
          </cell>
        </row>
        <row r="17">
          <cell r="M17">
            <v>63964389.5</v>
          </cell>
        </row>
        <row r="18">
          <cell r="M18">
            <v>46160706.299999997</v>
          </cell>
        </row>
        <row r="20">
          <cell r="M20">
            <v>48261311.700000003</v>
          </cell>
        </row>
        <row r="21">
          <cell r="M21">
            <v>155521182.30000001</v>
          </cell>
        </row>
        <row r="30">
          <cell r="M30">
            <v>149786196.90000001</v>
          </cell>
        </row>
        <row r="31">
          <cell r="M31">
            <v>12396489.699999999</v>
          </cell>
        </row>
        <row r="32">
          <cell r="M32">
            <v>24571861.600000001</v>
          </cell>
        </row>
        <row r="33">
          <cell r="M33">
            <v>27044954.800000001</v>
          </cell>
        </row>
        <row r="34">
          <cell r="M34">
            <v>116455962</v>
          </cell>
        </row>
        <row r="35">
          <cell r="M35">
            <v>22252020.199999999</v>
          </cell>
        </row>
        <row r="36">
          <cell r="M36">
            <v>16040159</v>
          </cell>
        </row>
        <row r="39">
          <cell r="M39">
            <v>3784731.7</v>
          </cell>
        </row>
        <row r="40">
          <cell r="M40">
            <v>1415983.3</v>
          </cell>
        </row>
        <row r="41">
          <cell r="M41">
            <v>106650116</v>
          </cell>
        </row>
      </sheetData>
      <sheetData sheetId="5" refreshError="1"/>
      <sheetData sheetId="6" refreshError="1">
        <row r="23">
          <cell r="M23">
            <v>218185365.80000001</v>
          </cell>
        </row>
        <row r="25">
          <cell r="M25">
            <v>4122768</v>
          </cell>
        </row>
        <row r="30">
          <cell r="M30">
            <v>1061531.7</v>
          </cell>
        </row>
        <row r="39">
          <cell r="M39">
            <v>6903000</v>
          </cell>
        </row>
        <row r="55">
          <cell r="M55">
            <v>1755000</v>
          </cell>
        </row>
        <row r="104">
          <cell r="M104">
            <v>6369912</v>
          </cell>
        </row>
        <row r="158">
          <cell r="M158">
            <v>263120000</v>
          </cell>
        </row>
        <row r="163">
          <cell r="M163">
            <v>1469296.4</v>
          </cell>
        </row>
        <row r="180">
          <cell r="M180">
            <v>4041807</v>
          </cell>
        </row>
        <row r="187">
          <cell r="M187">
            <v>577000</v>
          </cell>
        </row>
        <row r="200">
          <cell r="M200">
            <v>13796315</v>
          </cell>
        </row>
        <row r="263">
          <cell r="M263">
            <v>1516947</v>
          </cell>
        </row>
        <row r="351">
          <cell r="M351">
            <v>6019856</v>
          </cell>
        </row>
        <row r="404">
          <cell r="M404">
            <v>88216</v>
          </cell>
        </row>
        <row r="408">
          <cell r="M408">
            <v>92220</v>
          </cell>
        </row>
        <row r="471">
          <cell r="M471">
            <v>30658897</v>
          </cell>
        </row>
        <row r="487">
          <cell r="M487">
            <v>1949972</v>
          </cell>
        </row>
        <row r="499">
          <cell r="O499">
            <v>14232477.1</v>
          </cell>
        </row>
        <row r="509">
          <cell r="M509">
            <v>34807498.399999999</v>
          </cell>
        </row>
        <row r="527">
          <cell r="O527">
            <v>44163668</v>
          </cell>
        </row>
        <row r="535">
          <cell r="M535">
            <v>5252153</v>
          </cell>
        </row>
        <row r="539">
          <cell r="M539">
            <v>48750906.5</v>
          </cell>
        </row>
        <row r="552">
          <cell r="M552">
            <v>9002687</v>
          </cell>
        </row>
        <row r="563">
          <cell r="M563">
            <v>54707859.899999999</v>
          </cell>
        </row>
        <row r="570">
          <cell r="M570">
            <v>1221392</v>
          </cell>
        </row>
        <row r="584">
          <cell r="M584">
            <v>708243</v>
          </cell>
        </row>
        <row r="624">
          <cell r="M624">
            <v>20181000</v>
          </cell>
        </row>
        <row r="628">
          <cell r="M628">
            <v>585000</v>
          </cell>
        </row>
        <row r="637">
          <cell r="M637">
            <v>21797996.800000001</v>
          </cell>
        </row>
        <row r="653">
          <cell r="M653">
            <v>5364903</v>
          </cell>
        </row>
        <row r="722">
          <cell r="M722">
            <v>2189391</v>
          </cell>
        </row>
        <row r="735">
          <cell r="M735">
            <v>4000090</v>
          </cell>
        </row>
        <row r="737">
          <cell r="M737">
            <v>19179768</v>
          </cell>
        </row>
        <row r="744">
          <cell r="M744">
            <v>29162249.800000001</v>
          </cell>
        </row>
        <row r="745">
          <cell r="M745">
            <v>85861012.299999997</v>
          </cell>
        </row>
        <row r="774">
          <cell r="M774">
            <v>190135081.19999999</v>
          </cell>
        </row>
        <row r="796">
          <cell r="M796">
            <v>6988102.2999999998</v>
          </cell>
        </row>
        <row r="799">
          <cell r="M799">
            <v>48463959.399999999</v>
          </cell>
        </row>
        <row r="805">
          <cell r="M805">
            <v>2890000</v>
          </cell>
        </row>
        <row r="812">
          <cell r="M812">
            <v>11700000</v>
          </cell>
        </row>
        <row r="816">
          <cell r="M816">
            <v>20263231</v>
          </cell>
        </row>
        <row r="829">
          <cell r="M829">
            <v>5670000000</v>
          </cell>
        </row>
        <row r="830">
          <cell r="M830">
            <v>80000000</v>
          </cell>
        </row>
        <row r="835">
          <cell r="M835">
            <v>229783547.59999999</v>
          </cell>
        </row>
        <row r="837">
          <cell r="M837">
            <v>21608112</v>
          </cell>
        </row>
        <row r="840">
          <cell r="M840">
            <v>71101896.200000003</v>
          </cell>
        </row>
        <row r="841">
          <cell r="M841">
            <v>1730865</v>
          </cell>
        </row>
        <row r="852">
          <cell r="M852">
            <v>15550</v>
          </cell>
        </row>
        <row r="855">
          <cell r="M855">
            <v>10680392.5</v>
          </cell>
        </row>
      </sheetData>
      <sheetData sheetId="7"/>
      <sheetData sheetId="8" refreshError="1">
        <row r="162">
          <cell r="M162">
            <v>4323021278.6000004</v>
          </cell>
        </row>
        <row r="199">
          <cell r="M199">
            <v>171715.4</v>
          </cell>
        </row>
        <row r="211">
          <cell r="M211">
            <v>106608664.8</v>
          </cell>
        </row>
        <row r="550">
          <cell r="M550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1">
          <cell r="M11">
            <v>3798055.2</v>
          </cell>
        </row>
        <row r="35">
          <cell r="I35">
            <v>0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>
        <row r="162">
          <cell r="M162">
            <v>4323021278.6000004</v>
          </cell>
        </row>
      </sheetData>
      <sheetData sheetId="20"/>
      <sheetData sheetId="21"/>
      <sheetData sheetId="22"/>
      <sheetData sheetId="23"/>
      <sheetData sheetId="24"/>
      <sheetData sheetId="25">
        <row r="162">
          <cell r="M162">
            <v>4323021278.6000004</v>
          </cell>
        </row>
      </sheetData>
      <sheetData sheetId="26">
        <row r="11">
          <cell r="M11">
            <v>3798055.2</v>
          </cell>
        </row>
      </sheetData>
      <sheetData sheetId="27"/>
      <sheetData sheetId="28"/>
      <sheetData sheetId="2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_RES"/>
      <sheetName val="DEM_MENSAL"/>
      <sheetName val="PREV_REM"/>
      <sheetName val="OD-1"/>
      <sheetName val="MENSUAL"/>
      <sheetName val="AM_COR"/>
      <sheetName val="abates"/>
      <sheetName val="AM_INC"/>
      <sheetName val="OD-2"/>
      <sheetName val="OD-P.S."/>
      <sheetName val="IVA"/>
      <sheetName val="REC_BANC CGD"/>
      <sheetName val="SS_PESSOAL"/>
      <sheetName val="REL.RECIP."/>
      <sheetName val="REC_MC"/>
      <sheetName val="REC_MC_Sup"/>
      <sheetName val="REC_V.Dir."/>
      <sheetName val="QUADRO 17"/>
      <sheetName val="Sheet1"/>
      <sheetName val="esclarecimento"/>
    </sheetNames>
    <sheetDataSet>
      <sheetData sheetId="0" refreshError="1"/>
      <sheetData sheetId="1" refreshError="1">
        <row r="4">
          <cell r="A4">
            <v>111</v>
          </cell>
          <cell r="B4" t="str">
            <v>Caixa Escudos</v>
          </cell>
          <cell r="C4">
            <v>112605</v>
          </cell>
          <cell r="D4">
            <v>89105</v>
          </cell>
          <cell r="E4">
            <v>628871</v>
          </cell>
          <cell r="F4">
            <v>598871</v>
          </cell>
          <cell r="G4">
            <v>30000</v>
          </cell>
          <cell r="H4">
            <v>0</v>
          </cell>
          <cell r="I4">
            <v>30000</v>
          </cell>
          <cell r="J4">
            <v>3</v>
          </cell>
        </row>
        <row r="5">
          <cell r="A5">
            <v>11</v>
          </cell>
          <cell r="B5" t="str">
            <v>CAIXA</v>
          </cell>
          <cell r="C5">
            <v>112605</v>
          </cell>
          <cell r="D5">
            <v>89105</v>
          </cell>
          <cell r="E5">
            <v>628871</v>
          </cell>
          <cell r="F5">
            <v>598871</v>
          </cell>
          <cell r="G5">
            <v>30000</v>
          </cell>
          <cell r="H5">
            <v>0</v>
          </cell>
          <cell r="I5">
            <v>30000</v>
          </cell>
          <cell r="J5">
            <v>2</v>
          </cell>
        </row>
        <row r="6">
          <cell r="A6">
            <v>121</v>
          </cell>
          <cell r="B6" t="str">
            <v>Banco Pinto &amp; Sott</v>
          </cell>
          <cell r="C6">
            <v>0</v>
          </cell>
          <cell r="D6">
            <v>0</v>
          </cell>
          <cell r="E6">
            <v>995564</v>
          </cell>
          <cell r="F6">
            <v>995564</v>
          </cell>
          <cell r="G6">
            <v>0</v>
          </cell>
          <cell r="H6">
            <v>0</v>
          </cell>
          <cell r="I6">
            <v>0</v>
          </cell>
          <cell r="J6">
            <v>3</v>
          </cell>
        </row>
        <row r="7">
          <cell r="A7">
            <v>122</v>
          </cell>
          <cell r="B7" t="str">
            <v>Caixa Geral de Dep</v>
          </cell>
          <cell r="C7">
            <v>100967738</v>
          </cell>
          <cell r="D7">
            <v>109409422</v>
          </cell>
          <cell r="E7">
            <v>674513188</v>
          </cell>
          <cell r="F7">
            <v>685052589</v>
          </cell>
          <cell r="G7">
            <v>0</v>
          </cell>
          <cell r="H7">
            <v>10539401</v>
          </cell>
          <cell r="I7">
            <v>-10539401</v>
          </cell>
          <cell r="J7">
            <v>3</v>
          </cell>
        </row>
        <row r="8">
          <cell r="A8">
            <v>12</v>
          </cell>
          <cell r="B8" t="str">
            <v>DEPOSITOS A ORDEM</v>
          </cell>
          <cell r="C8">
            <v>100967738</v>
          </cell>
          <cell r="D8">
            <v>109409422</v>
          </cell>
          <cell r="E8">
            <v>675508752</v>
          </cell>
          <cell r="F8">
            <v>686048153</v>
          </cell>
          <cell r="G8">
            <v>0</v>
          </cell>
          <cell r="H8">
            <v>10539401</v>
          </cell>
          <cell r="I8">
            <v>-10539401</v>
          </cell>
          <cell r="J8">
            <v>2</v>
          </cell>
        </row>
        <row r="9">
          <cell r="A9">
            <v>2111</v>
          </cell>
          <cell r="B9" t="str">
            <v>Clientes Nacionais</v>
          </cell>
          <cell r="C9">
            <v>111926588</v>
          </cell>
          <cell r="D9">
            <v>100857806</v>
          </cell>
          <cell r="E9">
            <v>690484573</v>
          </cell>
          <cell r="F9">
            <v>532423803.30000001</v>
          </cell>
          <cell r="G9">
            <v>158060769.69999999</v>
          </cell>
          <cell r="H9">
            <v>0</v>
          </cell>
          <cell r="I9">
            <v>158060769.69999999</v>
          </cell>
          <cell r="J9">
            <v>4</v>
          </cell>
        </row>
        <row r="10">
          <cell r="A10">
            <v>211</v>
          </cell>
          <cell r="B10" t="str">
            <v>CLIENTES C-CORRENT</v>
          </cell>
          <cell r="C10">
            <v>111926588</v>
          </cell>
          <cell r="D10">
            <v>100857806</v>
          </cell>
          <cell r="E10">
            <v>690484573</v>
          </cell>
          <cell r="F10">
            <v>532423803.30000001</v>
          </cell>
          <cell r="G10">
            <v>158060769.69999999</v>
          </cell>
          <cell r="H10">
            <v>0</v>
          </cell>
          <cell r="I10">
            <v>158060769.69999999</v>
          </cell>
          <cell r="J10">
            <v>3</v>
          </cell>
        </row>
        <row r="11">
          <cell r="A11">
            <v>21</v>
          </cell>
          <cell r="B11" t="str">
            <v>CLIENTES</v>
          </cell>
          <cell r="C11">
            <v>111926588</v>
          </cell>
          <cell r="D11">
            <v>100857806</v>
          </cell>
          <cell r="E11">
            <v>690484573</v>
          </cell>
          <cell r="F11">
            <v>532423803.30000001</v>
          </cell>
          <cell r="G11">
            <v>158060769.69999999</v>
          </cell>
          <cell r="H11">
            <v>0</v>
          </cell>
          <cell r="I11">
            <v>158060769.69999999</v>
          </cell>
          <cell r="J11">
            <v>2</v>
          </cell>
        </row>
        <row r="12">
          <cell r="A12">
            <v>2211</v>
          </cell>
          <cell r="B12" t="str">
            <v>Forn. Nacionais</v>
          </cell>
          <cell r="C12">
            <v>24938620</v>
          </cell>
          <cell r="D12">
            <v>27053979</v>
          </cell>
          <cell r="E12">
            <v>137644024</v>
          </cell>
          <cell r="F12">
            <v>160591488</v>
          </cell>
          <cell r="G12">
            <v>0</v>
          </cell>
          <cell r="H12">
            <v>22947464</v>
          </cell>
          <cell r="I12">
            <v>-22947464</v>
          </cell>
          <cell r="J12">
            <v>4</v>
          </cell>
        </row>
        <row r="13">
          <cell r="A13">
            <v>2212</v>
          </cell>
          <cell r="B13" t="str">
            <v>Forn. Comunitarios</v>
          </cell>
          <cell r="C13">
            <v>0</v>
          </cell>
          <cell r="D13">
            <v>0</v>
          </cell>
          <cell r="E13">
            <v>94116</v>
          </cell>
          <cell r="F13">
            <v>94116</v>
          </cell>
          <cell r="G13">
            <v>0</v>
          </cell>
          <cell r="H13">
            <v>0</v>
          </cell>
          <cell r="I13">
            <v>0</v>
          </cell>
          <cell r="J13">
            <v>4</v>
          </cell>
        </row>
        <row r="14">
          <cell r="A14">
            <v>221</v>
          </cell>
          <cell r="B14" t="str">
            <v>FORN. C-CORRENTES</v>
          </cell>
          <cell r="C14">
            <v>24938620</v>
          </cell>
          <cell r="D14">
            <v>27053979</v>
          </cell>
          <cell r="E14">
            <v>137738140</v>
          </cell>
          <cell r="F14">
            <v>160685604</v>
          </cell>
          <cell r="G14">
            <v>0</v>
          </cell>
          <cell r="H14">
            <v>22947464</v>
          </cell>
          <cell r="I14">
            <v>-22947464</v>
          </cell>
          <cell r="J14">
            <v>3</v>
          </cell>
        </row>
        <row r="15">
          <cell r="A15">
            <v>2291</v>
          </cell>
          <cell r="B15" t="str">
            <v>Forn. Nacionais</v>
          </cell>
          <cell r="C15">
            <v>27000</v>
          </cell>
          <cell r="D15">
            <v>116250</v>
          </cell>
          <cell r="E15">
            <v>503101</v>
          </cell>
          <cell r="F15">
            <v>442437</v>
          </cell>
          <cell r="G15">
            <v>60664</v>
          </cell>
          <cell r="H15">
            <v>0</v>
          </cell>
          <cell r="I15">
            <v>60664</v>
          </cell>
          <cell r="J15">
            <v>4</v>
          </cell>
        </row>
        <row r="16">
          <cell r="A16">
            <v>2292</v>
          </cell>
          <cell r="B16" t="str">
            <v>Forn.Comunitarios</v>
          </cell>
          <cell r="C16">
            <v>0</v>
          </cell>
          <cell r="D16">
            <v>0</v>
          </cell>
          <cell r="E16">
            <v>401</v>
          </cell>
          <cell r="F16">
            <v>0</v>
          </cell>
          <cell r="G16">
            <v>401</v>
          </cell>
          <cell r="H16">
            <v>0</v>
          </cell>
          <cell r="I16">
            <v>401</v>
          </cell>
          <cell r="J16">
            <v>4</v>
          </cell>
        </row>
        <row r="17">
          <cell r="A17">
            <v>229</v>
          </cell>
          <cell r="B17" t="str">
            <v>ADIANT. A FORNECED</v>
          </cell>
          <cell r="C17">
            <v>27000</v>
          </cell>
          <cell r="D17">
            <v>116250</v>
          </cell>
          <cell r="E17">
            <v>503502</v>
          </cell>
          <cell r="F17">
            <v>442437</v>
          </cell>
          <cell r="G17">
            <v>61065</v>
          </cell>
          <cell r="H17">
            <v>0</v>
          </cell>
          <cell r="I17">
            <v>61065</v>
          </cell>
          <cell r="J17">
            <v>3</v>
          </cell>
        </row>
        <row r="18">
          <cell r="A18">
            <v>22</v>
          </cell>
          <cell r="B18" t="str">
            <v>FORNECEDORES</v>
          </cell>
          <cell r="C18">
            <v>24965620</v>
          </cell>
          <cell r="D18">
            <v>27170229</v>
          </cell>
          <cell r="E18">
            <v>138241642</v>
          </cell>
          <cell r="F18">
            <v>161128041</v>
          </cell>
          <cell r="G18">
            <v>61065</v>
          </cell>
          <cell r="H18">
            <v>22947464</v>
          </cell>
          <cell r="I18">
            <v>-22886399</v>
          </cell>
          <cell r="J18">
            <v>2</v>
          </cell>
        </row>
        <row r="19">
          <cell r="A19">
            <v>241122</v>
          </cell>
          <cell r="B19" t="str">
            <v>1999</v>
          </cell>
          <cell r="C19">
            <v>0</v>
          </cell>
          <cell r="D19">
            <v>0</v>
          </cell>
          <cell r="E19">
            <v>600000</v>
          </cell>
          <cell r="F19">
            <v>300000</v>
          </cell>
          <cell r="G19">
            <v>300000</v>
          </cell>
          <cell r="H19">
            <v>0</v>
          </cell>
          <cell r="I19">
            <v>300000</v>
          </cell>
          <cell r="J19">
            <v>6</v>
          </cell>
        </row>
        <row r="20">
          <cell r="A20">
            <v>241123</v>
          </cell>
          <cell r="B20" t="str">
            <v>2000</v>
          </cell>
          <cell r="C20">
            <v>0</v>
          </cell>
          <cell r="D20">
            <v>0</v>
          </cell>
          <cell r="E20">
            <v>385159</v>
          </cell>
          <cell r="F20">
            <v>85159</v>
          </cell>
          <cell r="G20">
            <v>300000</v>
          </cell>
          <cell r="H20">
            <v>0</v>
          </cell>
          <cell r="I20">
            <v>300000</v>
          </cell>
          <cell r="J20">
            <v>6</v>
          </cell>
        </row>
        <row r="21">
          <cell r="A21">
            <v>241124</v>
          </cell>
          <cell r="B21" t="str">
            <v>2001</v>
          </cell>
          <cell r="C21">
            <v>0</v>
          </cell>
          <cell r="D21">
            <v>0</v>
          </cell>
          <cell r="E21">
            <v>150000</v>
          </cell>
          <cell r="F21">
            <v>0</v>
          </cell>
          <cell r="G21">
            <v>150000</v>
          </cell>
          <cell r="H21">
            <v>0</v>
          </cell>
          <cell r="I21">
            <v>150000</v>
          </cell>
          <cell r="J21">
            <v>6</v>
          </cell>
        </row>
        <row r="22">
          <cell r="A22">
            <v>24112</v>
          </cell>
          <cell r="B22" t="str">
            <v>PAG.ESP.P-CONTA-IR</v>
          </cell>
          <cell r="C22">
            <v>0</v>
          </cell>
          <cell r="D22">
            <v>0</v>
          </cell>
          <cell r="E22">
            <v>1135159</v>
          </cell>
          <cell r="F22">
            <v>385159</v>
          </cell>
          <cell r="G22">
            <v>750000</v>
          </cell>
          <cell r="H22">
            <v>0</v>
          </cell>
          <cell r="I22">
            <v>750000</v>
          </cell>
          <cell r="J22">
            <v>5</v>
          </cell>
        </row>
        <row r="23">
          <cell r="A23">
            <v>2411</v>
          </cell>
          <cell r="B23" t="str">
            <v>PAGAMENTOS POR CON</v>
          </cell>
          <cell r="C23">
            <v>0</v>
          </cell>
          <cell r="D23">
            <v>0</v>
          </cell>
          <cell r="E23">
            <v>1135159</v>
          </cell>
          <cell r="F23">
            <v>385159</v>
          </cell>
          <cell r="G23">
            <v>750000</v>
          </cell>
          <cell r="H23">
            <v>0</v>
          </cell>
          <cell r="I23">
            <v>750000</v>
          </cell>
          <cell r="J23">
            <v>4</v>
          </cell>
        </row>
        <row r="24">
          <cell r="A24">
            <v>2413</v>
          </cell>
          <cell r="B24" t="str">
            <v>Imposto Estimado</v>
          </cell>
          <cell r="C24">
            <v>0</v>
          </cell>
          <cell r="D24">
            <v>0</v>
          </cell>
          <cell r="E24">
            <v>385159</v>
          </cell>
          <cell r="F24">
            <v>385159</v>
          </cell>
          <cell r="G24">
            <v>0</v>
          </cell>
          <cell r="H24">
            <v>0</v>
          </cell>
          <cell r="I24">
            <v>0</v>
          </cell>
          <cell r="J24">
            <v>4</v>
          </cell>
        </row>
        <row r="25">
          <cell r="A25">
            <v>2415</v>
          </cell>
          <cell r="B25" t="str">
            <v>Apuramento de IRC</v>
          </cell>
          <cell r="C25">
            <v>0</v>
          </cell>
          <cell r="D25">
            <v>0</v>
          </cell>
          <cell r="E25">
            <v>770318</v>
          </cell>
          <cell r="F25">
            <v>770318</v>
          </cell>
          <cell r="G25">
            <v>0</v>
          </cell>
          <cell r="H25">
            <v>0</v>
          </cell>
          <cell r="I25">
            <v>0</v>
          </cell>
          <cell r="J25">
            <v>4</v>
          </cell>
        </row>
        <row r="26">
          <cell r="A26">
            <v>2417</v>
          </cell>
          <cell r="B26" t="str">
            <v>Imposto a Recupera</v>
          </cell>
          <cell r="C26">
            <v>0</v>
          </cell>
          <cell r="D26">
            <v>0</v>
          </cell>
          <cell r="E26">
            <v>300000</v>
          </cell>
          <cell r="F26">
            <v>0</v>
          </cell>
          <cell r="G26">
            <v>300000</v>
          </cell>
          <cell r="H26">
            <v>0</v>
          </cell>
          <cell r="I26">
            <v>300000</v>
          </cell>
          <cell r="J26">
            <v>4</v>
          </cell>
        </row>
        <row r="27">
          <cell r="A27">
            <v>241</v>
          </cell>
          <cell r="B27" t="str">
            <v>IMPOST.S-RENDIMENT</v>
          </cell>
          <cell r="C27">
            <v>0</v>
          </cell>
          <cell r="D27">
            <v>0</v>
          </cell>
          <cell r="E27">
            <v>2590636</v>
          </cell>
          <cell r="F27">
            <v>1540636</v>
          </cell>
          <cell r="G27">
            <v>1050000</v>
          </cell>
          <cell r="H27">
            <v>0</v>
          </cell>
          <cell r="I27">
            <v>1050000</v>
          </cell>
          <cell r="J27">
            <v>3</v>
          </cell>
        </row>
        <row r="28">
          <cell r="A28">
            <v>2421</v>
          </cell>
          <cell r="B28" t="str">
            <v>Trabalho Dependent</v>
          </cell>
          <cell r="C28">
            <v>1578100</v>
          </cell>
          <cell r="D28">
            <v>1549740</v>
          </cell>
          <cell r="E28">
            <v>11016380</v>
          </cell>
          <cell r="F28">
            <v>12566120</v>
          </cell>
          <cell r="G28">
            <v>0</v>
          </cell>
          <cell r="H28">
            <v>1549740</v>
          </cell>
          <cell r="I28">
            <v>-1549740</v>
          </cell>
          <cell r="J28">
            <v>4</v>
          </cell>
        </row>
        <row r="29">
          <cell r="A29">
            <v>2422</v>
          </cell>
          <cell r="B29" t="str">
            <v>Trab. Independente</v>
          </cell>
          <cell r="C29">
            <v>9885536</v>
          </cell>
          <cell r="D29">
            <v>8878002</v>
          </cell>
          <cell r="E29">
            <v>49474997</v>
          </cell>
          <cell r="F29">
            <v>58238078</v>
          </cell>
          <cell r="G29">
            <v>0</v>
          </cell>
          <cell r="H29">
            <v>8763081</v>
          </cell>
          <cell r="I29">
            <v>-8763081</v>
          </cell>
          <cell r="J29">
            <v>4</v>
          </cell>
        </row>
        <row r="30">
          <cell r="A30">
            <v>24242</v>
          </cell>
          <cell r="B30" t="str">
            <v>De IRC</v>
          </cell>
          <cell r="C30">
            <v>83175</v>
          </cell>
          <cell r="D30">
            <v>79725</v>
          </cell>
          <cell r="E30">
            <v>629175</v>
          </cell>
          <cell r="F30">
            <v>708900</v>
          </cell>
          <cell r="G30">
            <v>0</v>
          </cell>
          <cell r="H30">
            <v>79725</v>
          </cell>
          <cell r="I30">
            <v>-79725</v>
          </cell>
          <cell r="J30">
            <v>5</v>
          </cell>
        </row>
        <row r="31">
          <cell r="A31">
            <v>2424</v>
          </cell>
          <cell r="B31" t="str">
            <v>PREDIAIS</v>
          </cell>
          <cell r="C31">
            <v>83175</v>
          </cell>
          <cell r="D31">
            <v>79725</v>
          </cell>
          <cell r="E31">
            <v>629175</v>
          </cell>
          <cell r="F31">
            <v>708900</v>
          </cell>
          <cell r="G31">
            <v>0</v>
          </cell>
          <cell r="H31">
            <v>79725</v>
          </cell>
          <cell r="I31">
            <v>-79725</v>
          </cell>
          <cell r="J31">
            <v>4</v>
          </cell>
        </row>
        <row r="32">
          <cell r="A32">
            <v>242</v>
          </cell>
          <cell r="B32" t="str">
            <v>RETEN€AO IMP.S-REN</v>
          </cell>
          <cell r="C32">
            <v>11546811</v>
          </cell>
          <cell r="D32">
            <v>10507467</v>
          </cell>
          <cell r="E32">
            <v>61120552</v>
          </cell>
          <cell r="F32">
            <v>71513098</v>
          </cell>
          <cell r="G32">
            <v>0</v>
          </cell>
          <cell r="H32">
            <v>10392546</v>
          </cell>
          <cell r="I32">
            <v>-10392546</v>
          </cell>
          <cell r="J32">
            <v>3</v>
          </cell>
        </row>
        <row r="33">
          <cell r="A33">
            <v>24322112</v>
          </cell>
          <cell r="B33" t="str">
            <v>A Taxa de 12%</v>
          </cell>
          <cell r="C33">
            <v>0</v>
          </cell>
          <cell r="D33">
            <v>0</v>
          </cell>
          <cell r="E33">
            <v>1186</v>
          </cell>
          <cell r="F33">
            <v>1186</v>
          </cell>
          <cell r="G33">
            <v>0</v>
          </cell>
          <cell r="H33">
            <v>0</v>
          </cell>
          <cell r="I33">
            <v>0</v>
          </cell>
          <cell r="J33">
            <v>8</v>
          </cell>
        </row>
        <row r="34">
          <cell r="A34">
            <v>24322117</v>
          </cell>
          <cell r="B34" t="str">
            <v>A Taxa de 17%</v>
          </cell>
          <cell r="C34">
            <v>112010</v>
          </cell>
          <cell r="D34">
            <v>112010</v>
          </cell>
          <cell r="E34">
            <v>5752085</v>
          </cell>
          <cell r="F34">
            <v>5752085</v>
          </cell>
          <cell r="G34">
            <v>0</v>
          </cell>
          <cell r="H34">
            <v>0</v>
          </cell>
          <cell r="I34">
            <v>0</v>
          </cell>
          <cell r="J34">
            <v>8</v>
          </cell>
        </row>
        <row r="35">
          <cell r="A35">
            <v>243221</v>
          </cell>
          <cell r="B35" t="str">
            <v>MERCADO NACIONAL</v>
          </cell>
          <cell r="C35">
            <v>112010</v>
          </cell>
          <cell r="D35">
            <v>112010</v>
          </cell>
          <cell r="E35">
            <v>5753271</v>
          </cell>
          <cell r="F35">
            <v>5753271</v>
          </cell>
          <cell r="G35">
            <v>0</v>
          </cell>
          <cell r="H35">
            <v>0</v>
          </cell>
          <cell r="I35">
            <v>0</v>
          </cell>
          <cell r="J35">
            <v>6</v>
          </cell>
        </row>
        <row r="36">
          <cell r="A36">
            <v>24322</v>
          </cell>
          <cell r="B36" t="str">
            <v>IMOBILIZADO</v>
          </cell>
          <cell r="C36">
            <v>112010</v>
          </cell>
          <cell r="D36">
            <v>112010</v>
          </cell>
          <cell r="E36">
            <v>5753271</v>
          </cell>
          <cell r="F36">
            <v>5753271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>
            <v>24323105</v>
          </cell>
          <cell r="B37" t="str">
            <v>Continente-Taxa 5%</v>
          </cell>
          <cell r="C37">
            <v>4666</v>
          </cell>
          <cell r="D37">
            <v>4666</v>
          </cell>
          <cell r="E37">
            <v>31503</v>
          </cell>
          <cell r="F37">
            <v>31503</v>
          </cell>
          <cell r="G37">
            <v>0</v>
          </cell>
          <cell r="H37">
            <v>0</v>
          </cell>
          <cell r="I37">
            <v>0</v>
          </cell>
          <cell r="J37">
            <v>8</v>
          </cell>
        </row>
        <row r="38">
          <cell r="A38">
            <v>24323112</v>
          </cell>
          <cell r="B38" t="str">
            <v>Madeira - Taxa 12%</v>
          </cell>
          <cell r="C38">
            <v>2619</v>
          </cell>
          <cell r="D38">
            <v>2619</v>
          </cell>
          <cell r="E38">
            <v>641020</v>
          </cell>
          <cell r="F38">
            <v>641020</v>
          </cell>
          <cell r="G38">
            <v>0</v>
          </cell>
          <cell r="H38">
            <v>0</v>
          </cell>
          <cell r="I38">
            <v>0</v>
          </cell>
          <cell r="J38">
            <v>8</v>
          </cell>
        </row>
        <row r="39">
          <cell r="A39">
            <v>24323113</v>
          </cell>
          <cell r="B39" t="str">
            <v>A‡ores - Taxa 12%</v>
          </cell>
          <cell r="C39">
            <v>452</v>
          </cell>
          <cell r="D39">
            <v>452</v>
          </cell>
          <cell r="E39">
            <v>5643</v>
          </cell>
          <cell r="F39">
            <v>5643</v>
          </cell>
          <cell r="G39">
            <v>0</v>
          </cell>
          <cell r="H39">
            <v>0</v>
          </cell>
          <cell r="I39">
            <v>0</v>
          </cell>
          <cell r="J39">
            <v>8</v>
          </cell>
        </row>
        <row r="40">
          <cell r="A40">
            <v>24323114</v>
          </cell>
          <cell r="B40" t="str">
            <v>Continente-Taxa 12</v>
          </cell>
          <cell r="C40">
            <v>802</v>
          </cell>
          <cell r="D40">
            <v>802</v>
          </cell>
          <cell r="E40">
            <v>6055</v>
          </cell>
          <cell r="F40">
            <v>6055</v>
          </cell>
          <cell r="G40">
            <v>0</v>
          </cell>
          <cell r="H40">
            <v>0</v>
          </cell>
          <cell r="I40">
            <v>0</v>
          </cell>
          <cell r="J40">
            <v>8</v>
          </cell>
        </row>
        <row r="41">
          <cell r="A41">
            <v>24323117</v>
          </cell>
          <cell r="B41" t="str">
            <v>Continente-Taxa 17</v>
          </cell>
          <cell r="C41">
            <v>11266333</v>
          </cell>
          <cell r="D41">
            <v>11266333</v>
          </cell>
          <cell r="E41">
            <v>72230946</v>
          </cell>
          <cell r="F41">
            <v>72230946</v>
          </cell>
          <cell r="G41">
            <v>0</v>
          </cell>
          <cell r="H41">
            <v>0</v>
          </cell>
          <cell r="I41">
            <v>0</v>
          </cell>
          <cell r="J41">
            <v>8</v>
          </cell>
        </row>
        <row r="42">
          <cell r="A42">
            <v>243231</v>
          </cell>
          <cell r="B42" t="str">
            <v>MERCADO NACIONAL</v>
          </cell>
          <cell r="C42">
            <v>11274872</v>
          </cell>
          <cell r="D42">
            <v>11274872</v>
          </cell>
          <cell r="E42">
            <v>72915167</v>
          </cell>
          <cell r="F42">
            <v>72915167</v>
          </cell>
          <cell r="G42">
            <v>0</v>
          </cell>
          <cell r="H42">
            <v>0</v>
          </cell>
          <cell r="I42">
            <v>0</v>
          </cell>
          <cell r="J42">
            <v>6</v>
          </cell>
        </row>
        <row r="43">
          <cell r="A43">
            <v>24323217</v>
          </cell>
          <cell r="B43" t="str">
            <v>A Taxa de 17%</v>
          </cell>
          <cell r="C43">
            <v>0</v>
          </cell>
          <cell r="D43">
            <v>0</v>
          </cell>
          <cell r="E43">
            <v>16000</v>
          </cell>
          <cell r="F43">
            <v>16000</v>
          </cell>
          <cell r="G43">
            <v>0</v>
          </cell>
          <cell r="H43">
            <v>0</v>
          </cell>
          <cell r="I43">
            <v>0</v>
          </cell>
          <cell r="J43">
            <v>8</v>
          </cell>
        </row>
        <row r="44">
          <cell r="A44">
            <v>243232</v>
          </cell>
          <cell r="B44" t="str">
            <v>MERC.INTRACOMUNIT.</v>
          </cell>
          <cell r="C44">
            <v>0</v>
          </cell>
          <cell r="D44">
            <v>0</v>
          </cell>
          <cell r="E44">
            <v>16000</v>
          </cell>
          <cell r="F44">
            <v>16000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</row>
        <row r="45">
          <cell r="A45">
            <v>24323</v>
          </cell>
          <cell r="B45" t="str">
            <v>OUT. BENS E SERVIC</v>
          </cell>
          <cell r="C45">
            <v>11274872</v>
          </cell>
          <cell r="D45">
            <v>11274872</v>
          </cell>
          <cell r="E45">
            <v>72931167</v>
          </cell>
          <cell r="F45">
            <v>72931167</v>
          </cell>
          <cell r="G45">
            <v>0</v>
          </cell>
          <cell r="H45">
            <v>0</v>
          </cell>
          <cell r="I45">
            <v>0</v>
          </cell>
          <cell r="J45">
            <v>5</v>
          </cell>
        </row>
        <row r="46">
          <cell r="A46">
            <v>2432</v>
          </cell>
          <cell r="B46" t="str">
            <v>IVA DEDUTIVEL</v>
          </cell>
          <cell r="C46">
            <v>11386882</v>
          </cell>
          <cell r="D46">
            <v>11386882</v>
          </cell>
          <cell r="E46">
            <v>78684438</v>
          </cell>
          <cell r="F46">
            <v>78684438</v>
          </cell>
          <cell r="G46">
            <v>0</v>
          </cell>
          <cell r="H46">
            <v>0</v>
          </cell>
          <cell r="I46">
            <v>0</v>
          </cell>
          <cell r="J46">
            <v>4</v>
          </cell>
        </row>
        <row r="47">
          <cell r="A47">
            <v>24331117</v>
          </cell>
          <cell r="B47" t="str">
            <v>A Taxa de 17%</v>
          </cell>
          <cell r="C47">
            <v>16262839</v>
          </cell>
          <cell r="D47">
            <v>16262839</v>
          </cell>
          <cell r="E47">
            <v>98806053</v>
          </cell>
          <cell r="F47">
            <v>98806053</v>
          </cell>
          <cell r="G47">
            <v>0</v>
          </cell>
          <cell r="H47">
            <v>0</v>
          </cell>
          <cell r="I47">
            <v>0</v>
          </cell>
          <cell r="J47">
            <v>8</v>
          </cell>
        </row>
        <row r="48">
          <cell r="A48">
            <v>243311</v>
          </cell>
          <cell r="B48" t="str">
            <v>TR.INT.BENS E SERV</v>
          </cell>
          <cell r="C48">
            <v>16262839</v>
          </cell>
          <cell r="D48">
            <v>16262839</v>
          </cell>
          <cell r="E48">
            <v>98806053</v>
          </cell>
          <cell r="F48">
            <v>98806053</v>
          </cell>
          <cell r="G48">
            <v>0</v>
          </cell>
          <cell r="H48">
            <v>0</v>
          </cell>
          <cell r="I48">
            <v>0</v>
          </cell>
          <cell r="J48">
            <v>6</v>
          </cell>
        </row>
        <row r="49">
          <cell r="A49">
            <v>24331217</v>
          </cell>
          <cell r="B49" t="str">
            <v>A Taxa de 17%</v>
          </cell>
          <cell r="C49">
            <v>0</v>
          </cell>
          <cell r="D49">
            <v>0</v>
          </cell>
          <cell r="E49">
            <v>16000</v>
          </cell>
          <cell r="F49">
            <v>16000</v>
          </cell>
          <cell r="G49">
            <v>0</v>
          </cell>
          <cell r="H49">
            <v>0</v>
          </cell>
          <cell r="I49">
            <v>0</v>
          </cell>
          <cell r="J49">
            <v>8</v>
          </cell>
        </row>
        <row r="50">
          <cell r="A50">
            <v>243312</v>
          </cell>
          <cell r="B50" t="str">
            <v>AQ.INTRACOMUNIT.BE</v>
          </cell>
          <cell r="C50">
            <v>0</v>
          </cell>
          <cell r="D50">
            <v>0</v>
          </cell>
          <cell r="E50">
            <v>16000</v>
          </cell>
          <cell r="F50">
            <v>16000</v>
          </cell>
          <cell r="G50">
            <v>0</v>
          </cell>
          <cell r="H50">
            <v>0</v>
          </cell>
          <cell r="I50">
            <v>0</v>
          </cell>
          <cell r="J50">
            <v>6</v>
          </cell>
        </row>
        <row r="51">
          <cell r="A51">
            <v>24331</v>
          </cell>
          <cell r="B51" t="str">
            <v>OPERA€OES GERAIS</v>
          </cell>
          <cell r="C51">
            <v>16262839</v>
          </cell>
          <cell r="D51">
            <v>16262839</v>
          </cell>
          <cell r="E51">
            <v>98822053</v>
          </cell>
          <cell r="F51">
            <v>98822053</v>
          </cell>
          <cell r="G51">
            <v>0</v>
          </cell>
          <cell r="H51">
            <v>0</v>
          </cell>
          <cell r="I51">
            <v>0</v>
          </cell>
          <cell r="J51">
            <v>5</v>
          </cell>
        </row>
        <row r="52">
          <cell r="A52">
            <v>2433</v>
          </cell>
          <cell r="B52" t="str">
            <v>IVA LIQUIDADO</v>
          </cell>
          <cell r="C52">
            <v>16262839</v>
          </cell>
          <cell r="D52">
            <v>16262839</v>
          </cell>
          <cell r="E52">
            <v>98822053</v>
          </cell>
          <cell r="F52">
            <v>98822053</v>
          </cell>
          <cell r="G52">
            <v>0</v>
          </cell>
          <cell r="H52">
            <v>0</v>
          </cell>
          <cell r="I52">
            <v>0</v>
          </cell>
          <cell r="J52">
            <v>4</v>
          </cell>
        </row>
        <row r="53">
          <cell r="A53">
            <v>24341</v>
          </cell>
          <cell r="B53" t="str">
            <v>Mens.Favor Empr.</v>
          </cell>
          <cell r="C53">
            <v>11305</v>
          </cell>
          <cell r="D53">
            <v>11305</v>
          </cell>
          <cell r="E53">
            <v>22610</v>
          </cell>
          <cell r="F53">
            <v>22610</v>
          </cell>
          <cell r="G53">
            <v>0</v>
          </cell>
          <cell r="H53">
            <v>0</v>
          </cell>
          <cell r="I53">
            <v>0</v>
          </cell>
          <cell r="J53">
            <v>5</v>
          </cell>
        </row>
        <row r="54">
          <cell r="A54">
            <v>24342</v>
          </cell>
          <cell r="B54" t="str">
            <v>Mens.Favor Estado</v>
          </cell>
          <cell r="C54">
            <v>149052</v>
          </cell>
          <cell r="D54">
            <v>149052</v>
          </cell>
          <cell r="E54">
            <v>748008</v>
          </cell>
          <cell r="F54">
            <v>748008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</row>
        <row r="55">
          <cell r="A55">
            <v>2434</v>
          </cell>
          <cell r="B55" t="str">
            <v>IVA REGULARIZACOES</v>
          </cell>
          <cell r="C55">
            <v>160357</v>
          </cell>
          <cell r="D55">
            <v>160357</v>
          </cell>
          <cell r="E55">
            <v>770618</v>
          </cell>
          <cell r="F55">
            <v>770618</v>
          </cell>
          <cell r="G55">
            <v>0</v>
          </cell>
          <cell r="H55">
            <v>0</v>
          </cell>
          <cell r="I55">
            <v>0</v>
          </cell>
          <cell r="J55">
            <v>4</v>
          </cell>
        </row>
        <row r="56">
          <cell r="A56">
            <v>2435</v>
          </cell>
          <cell r="B56" t="str">
            <v>IVA-Apuramento</v>
          </cell>
          <cell r="C56">
            <v>5013704</v>
          </cell>
          <cell r="D56">
            <v>5013704</v>
          </cell>
          <cell r="E56">
            <v>25148072</v>
          </cell>
          <cell r="F56">
            <v>25148072</v>
          </cell>
          <cell r="G56">
            <v>0</v>
          </cell>
          <cell r="H56">
            <v>0</v>
          </cell>
          <cell r="I56">
            <v>0</v>
          </cell>
          <cell r="J56">
            <v>4</v>
          </cell>
        </row>
        <row r="57">
          <cell r="A57">
            <v>24361</v>
          </cell>
          <cell r="B57" t="str">
            <v>Apurados p-Empresa</v>
          </cell>
          <cell r="C57">
            <v>3160682</v>
          </cell>
          <cell r="D57">
            <v>5013704</v>
          </cell>
          <cell r="E57">
            <v>15650376</v>
          </cell>
          <cell r="F57">
            <v>24742802</v>
          </cell>
          <cell r="G57">
            <v>0</v>
          </cell>
          <cell r="H57">
            <v>9092426</v>
          </cell>
          <cell r="I57">
            <v>-9092426</v>
          </cell>
          <cell r="J57">
            <v>5</v>
          </cell>
        </row>
        <row r="58">
          <cell r="A58">
            <v>2436</v>
          </cell>
          <cell r="B58" t="str">
            <v>IVA-A PAGAR</v>
          </cell>
          <cell r="C58">
            <v>3160682</v>
          </cell>
          <cell r="D58">
            <v>5013704</v>
          </cell>
          <cell r="E58">
            <v>15650376</v>
          </cell>
          <cell r="F58">
            <v>24742802</v>
          </cell>
          <cell r="G58">
            <v>0</v>
          </cell>
          <cell r="H58">
            <v>9092426</v>
          </cell>
          <cell r="I58">
            <v>-9092426</v>
          </cell>
          <cell r="J58">
            <v>4</v>
          </cell>
        </row>
        <row r="59">
          <cell r="A59">
            <v>2437</v>
          </cell>
          <cell r="B59" t="str">
            <v>IVA-a recuperar</v>
          </cell>
          <cell r="C59">
            <v>0</v>
          </cell>
          <cell r="D59">
            <v>0</v>
          </cell>
          <cell r="E59">
            <v>4285059</v>
          </cell>
          <cell r="F59">
            <v>4285059</v>
          </cell>
          <cell r="G59">
            <v>0</v>
          </cell>
          <cell r="H59">
            <v>0</v>
          </cell>
          <cell r="I59">
            <v>0</v>
          </cell>
          <cell r="J59">
            <v>4</v>
          </cell>
        </row>
        <row r="60">
          <cell r="A60">
            <v>243</v>
          </cell>
          <cell r="B60" t="str">
            <v>IMP.S-VALOR ACRESC</v>
          </cell>
          <cell r="C60">
            <v>35984464</v>
          </cell>
          <cell r="D60">
            <v>37837486</v>
          </cell>
          <cell r="E60">
            <v>223360616</v>
          </cell>
          <cell r="F60">
            <v>232453042</v>
          </cell>
          <cell r="G60">
            <v>0</v>
          </cell>
          <cell r="H60">
            <v>9092426</v>
          </cell>
          <cell r="I60">
            <v>-9092426</v>
          </cell>
          <cell r="J60">
            <v>3</v>
          </cell>
        </row>
        <row r="61">
          <cell r="A61">
            <v>2452</v>
          </cell>
          <cell r="B61" t="str">
            <v>Empregados</v>
          </cell>
          <cell r="C61">
            <v>2639554</v>
          </cell>
          <cell r="D61">
            <v>2628670</v>
          </cell>
          <cell r="E61">
            <v>17608699</v>
          </cell>
          <cell r="F61">
            <v>20237369</v>
          </cell>
          <cell r="G61">
            <v>0</v>
          </cell>
          <cell r="H61">
            <v>2628670</v>
          </cell>
          <cell r="I61">
            <v>-2628670</v>
          </cell>
          <cell r="J61">
            <v>4</v>
          </cell>
        </row>
        <row r="62">
          <cell r="A62">
            <v>245</v>
          </cell>
          <cell r="B62" t="str">
            <v>SEGURAN€A SOCIAL</v>
          </cell>
          <cell r="C62">
            <v>2639554</v>
          </cell>
          <cell r="D62">
            <v>2628670</v>
          </cell>
          <cell r="E62">
            <v>17608699</v>
          </cell>
          <cell r="F62">
            <v>20237369</v>
          </cell>
          <cell r="G62">
            <v>0</v>
          </cell>
          <cell r="H62">
            <v>2628670</v>
          </cell>
          <cell r="I62">
            <v>-2628670</v>
          </cell>
          <cell r="J62">
            <v>3</v>
          </cell>
        </row>
        <row r="63">
          <cell r="A63">
            <v>24901</v>
          </cell>
          <cell r="B63" t="str">
            <v>Sindicatos</v>
          </cell>
          <cell r="C63">
            <v>0</v>
          </cell>
          <cell r="D63">
            <v>24874</v>
          </cell>
          <cell r="E63">
            <v>81604</v>
          </cell>
          <cell r="F63">
            <v>163358</v>
          </cell>
          <cell r="G63">
            <v>0</v>
          </cell>
          <cell r="H63">
            <v>81754</v>
          </cell>
          <cell r="I63">
            <v>-81754</v>
          </cell>
          <cell r="J63">
            <v>5</v>
          </cell>
        </row>
        <row r="64">
          <cell r="A64">
            <v>249</v>
          </cell>
          <cell r="B64" t="str">
            <v>OUT.TRIBUTA€OES</v>
          </cell>
          <cell r="C64">
            <v>0</v>
          </cell>
          <cell r="D64">
            <v>24874</v>
          </cell>
          <cell r="E64">
            <v>81604</v>
          </cell>
          <cell r="F64">
            <v>163358</v>
          </cell>
          <cell r="G64">
            <v>0</v>
          </cell>
          <cell r="H64">
            <v>81754</v>
          </cell>
          <cell r="I64">
            <v>-81754</v>
          </cell>
          <cell r="J64">
            <v>3</v>
          </cell>
        </row>
        <row r="65">
          <cell r="A65">
            <v>24</v>
          </cell>
          <cell r="B65" t="str">
            <v>ESTADO O.E.PUBLICO</v>
          </cell>
          <cell r="C65">
            <v>50170829</v>
          </cell>
          <cell r="D65">
            <v>50998497</v>
          </cell>
          <cell r="E65">
            <v>304762107</v>
          </cell>
          <cell r="F65">
            <v>325907503</v>
          </cell>
          <cell r="G65">
            <v>1050000</v>
          </cell>
          <cell r="H65">
            <v>22195396</v>
          </cell>
          <cell r="I65">
            <v>-21145396</v>
          </cell>
          <cell r="J65">
            <v>2</v>
          </cell>
        </row>
        <row r="66">
          <cell r="A66">
            <v>25291</v>
          </cell>
          <cell r="B66" t="str">
            <v>Mundial Confianca</v>
          </cell>
          <cell r="C66">
            <v>0</v>
          </cell>
          <cell r="D66">
            <v>0</v>
          </cell>
          <cell r="E66">
            <v>274162905.30000001</v>
          </cell>
          <cell r="F66">
            <v>332981644.30000001</v>
          </cell>
          <cell r="G66">
            <v>0</v>
          </cell>
          <cell r="H66">
            <v>58818739</v>
          </cell>
          <cell r="I66">
            <v>-58818739</v>
          </cell>
          <cell r="J66">
            <v>5</v>
          </cell>
        </row>
        <row r="67">
          <cell r="A67">
            <v>25293</v>
          </cell>
          <cell r="B67" t="str">
            <v>M.Conf.(Rendas)</v>
          </cell>
          <cell r="C67">
            <v>0</v>
          </cell>
          <cell r="D67">
            <v>0</v>
          </cell>
          <cell r="E67">
            <v>2730000</v>
          </cell>
          <cell r="F67">
            <v>2730000</v>
          </cell>
          <cell r="G67">
            <v>0</v>
          </cell>
          <cell r="H67">
            <v>0</v>
          </cell>
          <cell r="I67">
            <v>0</v>
          </cell>
          <cell r="J67">
            <v>5</v>
          </cell>
        </row>
        <row r="68">
          <cell r="A68">
            <v>25294</v>
          </cell>
          <cell r="B68" t="str">
            <v>Fidelidade</v>
          </cell>
          <cell r="C68">
            <v>0</v>
          </cell>
          <cell r="D68">
            <v>0</v>
          </cell>
          <cell r="E68">
            <v>0</v>
          </cell>
          <cell r="F68">
            <v>58818739</v>
          </cell>
          <cell r="G68">
            <v>0</v>
          </cell>
          <cell r="H68">
            <v>58818739</v>
          </cell>
          <cell r="I68">
            <v>-58818739</v>
          </cell>
          <cell r="J68">
            <v>5</v>
          </cell>
        </row>
        <row r="69">
          <cell r="A69">
            <v>2529</v>
          </cell>
          <cell r="B69" t="str">
            <v>OUTRAS OPERACOES</v>
          </cell>
          <cell r="C69">
            <v>0</v>
          </cell>
          <cell r="D69">
            <v>0</v>
          </cell>
          <cell r="E69">
            <v>276892905.30000001</v>
          </cell>
          <cell r="F69">
            <v>394530383.30000001</v>
          </cell>
          <cell r="G69">
            <v>0</v>
          </cell>
          <cell r="H69">
            <v>117637478</v>
          </cell>
          <cell r="I69">
            <v>-117637478</v>
          </cell>
          <cell r="J69">
            <v>4</v>
          </cell>
        </row>
        <row r="70">
          <cell r="A70">
            <v>252</v>
          </cell>
          <cell r="B70" t="str">
            <v>EMPRESAS DO GRUPO</v>
          </cell>
          <cell r="C70">
            <v>0</v>
          </cell>
          <cell r="D70">
            <v>0</v>
          </cell>
          <cell r="E70">
            <v>276892905.30000001</v>
          </cell>
          <cell r="F70">
            <v>394530383.30000001</v>
          </cell>
          <cell r="G70">
            <v>0</v>
          </cell>
          <cell r="H70">
            <v>117637478</v>
          </cell>
          <cell r="I70">
            <v>-117637478</v>
          </cell>
          <cell r="J70">
            <v>3</v>
          </cell>
        </row>
        <row r="71">
          <cell r="A71">
            <v>25</v>
          </cell>
          <cell r="B71" t="str">
            <v>ACCIONISTAS (SOCIO</v>
          </cell>
          <cell r="C71">
            <v>0</v>
          </cell>
          <cell r="D71">
            <v>0</v>
          </cell>
          <cell r="E71">
            <v>276892905.30000001</v>
          </cell>
          <cell r="F71">
            <v>394530383.30000001</v>
          </cell>
          <cell r="G71">
            <v>0</v>
          </cell>
          <cell r="H71">
            <v>117637478</v>
          </cell>
          <cell r="I71">
            <v>-117637478</v>
          </cell>
          <cell r="J71">
            <v>2</v>
          </cell>
        </row>
        <row r="72">
          <cell r="A72">
            <v>26111</v>
          </cell>
          <cell r="B72" t="str">
            <v>Mercado Nacional</v>
          </cell>
          <cell r="C72">
            <v>8708027</v>
          </cell>
          <cell r="D72">
            <v>6600420</v>
          </cell>
          <cell r="E72">
            <v>45519234</v>
          </cell>
          <cell r="F72">
            <v>46483468</v>
          </cell>
          <cell r="G72">
            <v>0</v>
          </cell>
          <cell r="H72">
            <v>964234</v>
          </cell>
          <cell r="I72">
            <v>-964234</v>
          </cell>
          <cell r="J72">
            <v>5</v>
          </cell>
        </row>
        <row r="73">
          <cell r="A73">
            <v>2611</v>
          </cell>
          <cell r="B73" t="str">
            <v>FORN.IMOBIL. C-C</v>
          </cell>
          <cell r="C73">
            <v>8708027</v>
          </cell>
          <cell r="D73">
            <v>6600420</v>
          </cell>
          <cell r="E73">
            <v>45519234</v>
          </cell>
          <cell r="F73">
            <v>46483468</v>
          </cell>
          <cell r="G73">
            <v>0</v>
          </cell>
          <cell r="H73">
            <v>964234</v>
          </cell>
          <cell r="I73">
            <v>-964234</v>
          </cell>
          <cell r="J73">
            <v>4</v>
          </cell>
        </row>
        <row r="74">
          <cell r="A74">
            <v>261301</v>
          </cell>
          <cell r="B74" t="str">
            <v>Contracto-77124-00</v>
          </cell>
          <cell r="C74">
            <v>0</v>
          </cell>
          <cell r="D74">
            <v>4000000</v>
          </cell>
          <cell r="E74">
            <v>0</v>
          </cell>
          <cell r="F74">
            <v>4000000</v>
          </cell>
          <cell r="G74">
            <v>0</v>
          </cell>
          <cell r="H74">
            <v>4000000</v>
          </cell>
          <cell r="I74">
            <v>-4000000</v>
          </cell>
          <cell r="J74">
            <v>6</v>
          </cell>
        </row>
        <row r="75">
          <cell r="A75">
            <v>2613</v>
          </cell>
          <cell r="B75" t="str">
            <v>FORN.IMOBIL.LEASIN</v>
          </cell>
          <cell r="C75">
            <v>0</v>
          </cell>
          <cell r="D75">
            <v>4000000</v>
          </cell>
          <cell r="E75">
            <v>0</v>
          </cell>
          <cell r="F75">
            <v>4000000</v>
          </cell>
          <cell r="G75">
            <v>0</v>
          </cell>
          <cell r="H75">
            <v>4000000</v>
          </cell>
          <cell r="I75">
            <v>-4000000</v>
          </cell>
          <cell r="J75">
            <v>4</v>
          </cell>
        </row>
        <row r="76">
          <cell r="A76">
            <v>26191</v>
          </cell>
          <cell r="B76" t="str">
            <v>Mercado Nacional</v>
          </cell>
          <cell r="C76">
            <v>88335</v>
          </cell>
          <cell r="D76">
            <v>0</v>
          </cell>
          <cell r="E76">
            <v>88335</v>
          </cell>
          <cell r="F76">
            <v>0</v>
          </cell>
          <cell r="G76">
            <v>88335</v>
          </cell>
          <cell r="H76">
            <v>0</v>
          </cell>
          <cell r="I76">
            <v>88335</v>
          </cell>
          <cell r="J76">
            <v>5</v>
          </cell>
        </row>
        <row r="77">
          <cell r="A77">
            <v>2619</v>
          </cell>
          <cell r="B77" t="str">
            <v>ADIANT.A FORN.IMOB</v>
          </cell>
          <cell r="C77">
            <v>88335</v>
          </cell>
          <cell r="D77">
            <v>0</v>
          </cell>
          <cell r="E77">
            <v>88335</v>
          </cell>
          <cell r="F77">
            <v>0</v>
          </cell>
          <cell r="G77">
            <v>88335</v>
          </cell>
          <cell r="H77">
            <v>0</v>
          </cell>
          <cell r="I77">
            <v>88335</v>
          </cell>
          <cell r="J77">
            <v>4</v>
          </cell>
        </row>
        <row r="78">
          <cell r="A78">
            <v>261</v>
          </cell>
          <cell r="B78" t="str">
            <v>FORN.IMOBILIZADO</v>
          </cell>
          <cell r="C78">
            <v>8796362</v>
          </cell>
          <cell r="D78">
            <v>10600420</v>
          </cell>
          <cell r="E78">
            <v>45607569</v>
          </cell>
          <cell r="F78">
            <v>50483468</v>
          </cell>
          <cell r="G78">
            <v>88335</v>
          </cell>
          <cell r="H78">
            <v>4964234</v>
          </cell>
          <cell r="I78">
            <v>-4875899</v>
          </cell>
          <cell r="J78">
            <v>3</v>
          </cell>
        </row>
        <row r="79">
          <cell r="A79">
            <v>2622</v>
          </cell>
          <cell r="B79" t="str">
            <v>Remuner.Pessoal</v>
          </cell>
          <cell r="C79">
            <v>5967357</v>
          </cell>
          <cell r="D79">
            <v>5967357</v>
          </cell>
          <cell r="E79">
            <v>44079092</v>
          </cell>
          <cell r="F79">
            <v>44079092</v>
          </cell>
          <cell r="G79">
            <v>0</v>
          </cell>
          <cell r="H79">
            <v>0</v>
          </cell>
          <cell r="I79">
            <v>0</v>
          </cell>
          <cell r="J79">
            <v>4</v>
          </cell>
        </row>
        <row r="80">
          <cell r="A80">
            <v>262401</v>
          </cell>
          <cell r="B80" t="str">
            <v>Jose L. Silva Lope</v>
          </cell>
          <cell r="C80">
            <v>0</v>
          </cell>
          <cell r="D80">
            <v>0</v>
          </cell>
          <cell r="E80">
            <v>100000</v>
          </cell>
          <cell r="F80">
            <v>0</v>
          </cell>
          <cell r="G80">
            <v>100000</v>
          </cell>
          <cell r="H80">
            <v>0</v>
          </cell>
          <cell r="I80">
            <v>100000</v>
          </cell>
          <cell r="J80">
            <v>6</v>
          </cell>
        </row>
        <row r="81">
          <cell r="A81">
            <v>262403</v>
          </cell>
          <cell r="B81" t="str">
            <v>Jaime Silva Montei</v>
          </cell>
          <cell r="C81">
            <v>0</v>
          </cell>
          <cell r="D81">
            <v>0</v>
          </cell>
          <cell r="E81">
            <v>296824</v>
          </cell>
          <cell r="F81">
            <v>54698</v>
          </cell>
          <cell r="G81">
            <v>242126</v>
          </cell>
          <cell r="H81">
            <v>0</v>
          </cell>
          <cell r="I81">
            <v>242126</v>
          </cell>
          <cell r="J81">
            <v>6</v>
          </cell>
        </row>
        <row r="82">
          <cell r="A82">
            <v>262407</v>
          </cell>
          <cell r="B82" t="str">
            <v>Carlos A. C. Lopes</v>
          </cell>
          <cell r="C82">
            <v>186105</v>
          </cell>
          <cell r="D82">
            <v>136913</v>
          </cell>
          <cell r="E82">
            <v>1921450</v>
          </cell>
          <cell r="F82">
            <v>1497169</v>
          </cell>
          <cell r="G82">
            <v>424281</v>
          </cell>
          <cell r="H82">
            <v>0</v>
          </cell>
          <cell r="I82">
            <v>424281</v>
          </cell>
          <cell r="J82">
            <v>6</v>
          </cell>
        </row>
        <row r="83">
          <cell r="A83">
            <v>262408</v>
          </cell>
          <cell r="B83" t="str">
            <v>Carlos C. Oliveira</v>
          </cell>
          <cell r="C83">
            <v>0</v>
          </cell>
          <cell r="D83">
            <v>0</v>
          </cell>
          <cell r="E83">
            <v>6569</v>
          </cell>
          <cell r="F83">
            <v>0</v>
          </cell>
          <cell r="G83">
            <v>6569</v>
          </cell>
          <cell r="H83">
            <v>0</v>
          </cell>
          <cell r="I83">
            <v>6569</v>
          </cell>
          <cell r="J83">
            <v>6</v>
          </cell>
        </row>
        <row r="84">
          <cell r="A84">
            <v>262410</v>
          </cell>
          <cell r="B84" t="str">
            <v>Augusto G. Pascoa</v>
          </cell>
          <cell r="C84">
            <v>650</v>
          </cell>
          <cell r="D84">
            <v>53109</v>
          </cell>
          <cell r="E84">
            <v>1194836</v>
          </cell>
          <cell r="F84">
            <v>1251295</v>
          </cell>
          <cell r="G84">
            <v>0</v>
          </cell>
          <cell r="H84">
            <v>56459</v>
          </cell>
          <cell r="I84">
            <v>-56459</v>
          </cell>
          <cell r="J84">
            <v>6</v>
          </cell>
        </row>
        <row r="85">
          <cell r="A85">
            <v>262411</v>
          </cell>
          <cell r="B85" t="str">
            <v>Bento Antonio</v>
          </cell>
          <cell r="C85">
            <v>11973</v>
          </cell>
          <cell r="D85">
            <v>11973</v>
          </cell>
          <cell r="E85">
            <v>271412</v>
          </cell>
          <cell r="F85">
            <v>271412</v>
          </cell>
          <cell r="G85">
            <v>0</v>
          </cell>
          <cell r="H85">
            <v>0</v>
          </cell>
          <cell r="I85">
            <v>0</v>
          </cell>
          <cell r="J85">
            <v>6</v>
          </cell>
        </row>
        <row r="86">
          <cell r="A86">
            <v>2624</v>
          </cell>
          <cell r="B86" t="str">
            <v>ADIANT.AO PESSOAL</v>
          </cell>
          <cell r="C86">
            <v>198728</v>
          </cell>
          <cell r="D86">
            <v>201995</v>
          </cell>
          <cell r="E86">
            <v>3791091</v>
          </cell>
          <cell r="F86">
            <v>3074574</v>
          </cell>
          <cell r="G86">
            <v>772976</v>
          </cell>
          <cell r="H86">
            <v>56459</v>
          </cell>
          <cell r="I86">
            <v>716517</v>
          </cell>
          <cell r="J86">
            <v>4</v>
          </cell>
        </row>
        <row r="87">
          <cell r="A87">
            <v>262901</v>
          </cell>
          <cell r="B87" t="str">
            <v>Relatorio Desp.-Pe</v>
          </cell>
          <cell r="C87">
            <v>2624199</v>
          </cell>
          <cell r="D87">
            <v>3061230</v>
          </cell>
          <cell r="E87">
            <v>19465767</v>
          </cell>
          <cell r="F87">
            <v>22350725</v>
          </cell>
          <cell r="G87">
            <v>0</v>
          </cell>
          <cell r="H87">
            <v>2884958</v>
          </cell>
          <cell r="I87">
            <v>-2884958</v>
          </cell>
          <cell r="J87">
            <v>6</v>
          </cell>
        </row>
        <row r="88">
          <cell r="A88">
            <v>2629</v>
          </cell>
          <cell r="B88" t="str">
            <v>OUT.OPER.C-O PESSO</v>
          </cell>
          <cell r="C88">
            <v>2624199</v>
          </cell>
          <cell r="D88">
            <v>3061230</v>
          </cell>
          <cell r="E88">
            <v>19465767</v>
          </cell>
          <cell r="F88">
            <v>22350725</v>
          </cell>
          <cell r="G88">
            <v>0</v>
          </cell>
          <cell r="H88">
            <v>2884958</v>
          </cell>
          <cell r="I88">
            <v>-2884958</v>
          </cell>
          <cell r="J88">
            <v>4</v>
          </cell>
        </row>
        <row r="89">
          <cell r="A89">
            <v>262</v>
          </cell>
          <cell r="B89" t="str">
            <v>PESSOAL</v>
          </cell>
          <cell r="C89">
            <v>8790284</v>
          </cell>
          <cell r="D89">
            <v>9230582</v>
          </cell>
          <cell r="E89">
            <v>67335950</v>
          </cell>
          <cell r="F89">
            <v>69504391</v>
          </cell>
          <cell r="G89">
            <v>772976</v>
          </cell>
          <cell r="H89">
            <v>2941417</v>
          </cell>
          <cell r="I89">
            <v>-2168441</v>
          </cell>
          <cell r="J89">
            <v>3</v>
          </cell>
        </row>
        <row r="90">
          <cell r="A90">
            <v>26421</v>
          </cell>
          <cell r="B90" t="str">
            <v>Fidelidade</v>
          </cell>
          <cell r="C90">
            <v>0</v>
          </cell>
          <cell r="D90">
            <v>0</v>
          </cell>
          <cell r="E90">
            <v>10024100</v>
          </cell>
          <cell r="F90">
            <v>10024100</v>
          </cell>
          <cell r="G90">
            <v>0</v>
          </cell>
          <cell r="H90">
            <v>0</v>
          </cell>
          <cell r="I90">
            <v>0</v>
          </cell>
          <cell r="J90">
            <v>5</v>
          </cell>
        </row>
        <row r="91">
          <cell r="A91">
            <v>26422</v>
          </cell>
          <cell r="B91" t="str">
            <v>Mundial Confianca</v>
          </cell>
          <cell r="C91">
            <v>0</v>
          </cell>
          <cell r="D91">
            <v>0</v>
          </cell>
          <cell r="E91">
            <v>24100</v>
          </cell>
          <cell r="F91">
            <v>24100</v>
          </cell>
          <cell r="G91">
            <v>0</v>
          </cell>
          <cell r="H91">
            <v>0</v>
          </cell>
          <cell r="I91">
            <v>0</v>
          </cell>
          <cell r="J91">
            <v>5</v>
          </cell>
        </row>
        <row r="92">
          <cell r="A92">
            <v>2642</v>
          </cell>
          <cell r="B92" t="str">
            <v>ENTIDADES PRIVADAS</v>
          </cell>
          <cell r="C92">
            <v>0</v>
          </cell>
          <cell r="D92">
            <v>0</v>
          </cell>
          <cell r="E92">
            <v>10048200</v>
          </cell>
          <cell r="F92">
            <v>10048200</v>
          </cell>
          <cell r="G92">
            <v>0</v>
          </cell>
          <cell r="H92">
            <v>0</v>
          </cell>
          <cell r="I92">
            <v>0</v>
          </cell>
          <cell r="J92">
            <v>4</v>
          </cell>
        </row>
        <row r="93">
          <cell r="A93">
            <v>264</v>
          </cell>
          <cell r="B93" t="str">
            <v>SUBS. DE CAPITAL</v>
          </cell>
          <cell r="C93">
            <v>0</v>
          </cell>
          <cell r="D93">
            <v>0</v>
          </cell>
          <cell r="E93">
            <v>10048200</v>
          </cell>
          <cell r="F93">
            <v>10048200</v>
          </cell>
          <cell r="G93">
            <v>0</v>
          </cell>
          <cell r="H93">
            <v>0</v>
          </cell>
          <cell r="I93">
            <v>0</v>
          </cell>
          <cell r="J93">
            <v>3</v>
          </cell>
        </row>
        <row r="94">
          <cell r="A94">
            <v>2671</v>
          </cell>
          <cell r="B94" t="str">
            <v>Peritos</v>
          </cell>
          <cell r="C94">
            <v>50441760</v>
          </cell>
          <cell r="D94">
            <v>45380409</v>
          </cell>
          <cell r="E94">
            <v>298283145.5</v>
          </cell>
          <cell r="F94">
            <v>341084897</v>
          </cell>
          <cell r="G94">
            <v>0</v>
          </cell>
          <cell r="H94">
            <v>42801751.5</v>
          </cell>
          <cell r="I94">
            <v>-42801751.5</v>
          </cell>
          <cell r="J94">
            <v>4</v>
          </cell>
        </row>
        <row r="95">
          <cell r="A95">
            <v>267</v>
          </cell>
          <cell r="B95" t="str">
            <v>CONS.ASSEC.INTERM.</v>
          </cell>
          <cell r="C95">
            <v>50441760</v>
          </cell>
          <cell r="D95">
            <v>45380409</v>
          </cell>
          <cell r="E95">
            <v>298283145.5</v>
          </cell>
          <cell r="F95">
            <v>341084897</v>
          </cell>
          <cell r="G95">
            <v>0</v>
          </cell>
          <cell r="H95">
            <v>42801751.5</v>
          </cell>
          <cell r="I95">
            <v>-42801751.5</v>
          </cell>
          <cell r="J95">
            <v>3</v>
          </cell>
        </row>
        <row r="96">
          <cell r="A96">
            <v>2681201</v>
          </cell>
          <cell r="B96" t="str">
            <v>Selda</v>
          </cell>
          <cell r="C96">
            <v>0</v>
          </cell>
          <cell r="D96">
            <v>0</v>
          </cell>
          <cell r="E96">
            <v>21600</v>
          </cell>
          <cell r="F96">
            <v>0</v>
          </cell>
          <cell r="G96">
            <v>21600</v>
          </cell>
          <cell r="H96">
            <v>0</v>
          </cell>
          <cell r="I96">
            <v>21600</v>
          </cell>
          <cell r="J96">
            <v>7</v>
          </cell>
        </row>
        <row r="97">
          <cell r="A97">
            <v>26812</v>
          </cell>
          <cell r="B97" t="str">
            <v>CAU€OES</v>
          </cell>
          <cell r="C97">
            <v>0</v>
          </cell>
          <cell r="D97">
            <v>0</v>
          </cell>
          <cell r="E97">
            <v>21600</v>
          </cell>
          <cell r="F97">
            <v>0</v>
          </cell>
          <cell r="G97">
            <v>21600</v>
          </cell>
          <cell r="H97">
            <v>0</v>
          </cell>
          <cell r="I97">
            <v>21600</v>
          </cell>
          <cell r="J97">
            <v>5</v>
          </cell>
        </row>
        <row r="98">
          <cell r="A98">
            <v>26816</v>
          </cell>
          <cell r="B98" t="str">
            <v>Angela Bento</v>
          </cell>
          <cell r="C98">
            <v>0</v>
          </cell>
          <cell r="D98">
            <v>0</v>
          </cell>
          <cell r="E98">
            <v>75949</v>
          </cell>
          <cell r="F98">
            <v>0</v>
          </cell>
          <cell r="G98">
            <v>75949</v>
          </cell>
          <cell r="H98">
            <v>0</v>
          </cell>
          <cell r="I98">
            <v>75949</v>
          </cell>
          <cell r="J98">
            <v>5</v>
          </cell>
        </row>
        <row r="99">
          <cell r="A99">
            <v>26817</v>
          </cell>
          <cell r="B99" t="str">
            <v>CGD</v>
          </cell>
          <cell r="C99">
            <v>0</v>
          </cell>
          <cell r="D99">
            <v>0</v>
          </cell>
          <cell r="E99">
            <v>27026</v>
          </cell>
          <cell r="F99">
            <v>27026</v>
          </cell>
          <cell r="G99">
            <v>0</v>
          </cell>
          <cell r="H99">
            <v>0</v>
          </cell>
          <cell r="I99">
            <v>0</v>
          </cell>
          <cell r="J99">
            <v>5</v>
          </cell>
        </row>
        <row r="100">
          <cell r="A100">
            <v>2681</v>
          </cell>
          <cell r="B100" t="str">
            <v>DEVEDORES DIVERSOS</v>
          </cell>
          <cell r="C100">
            <v>0</v>
          </cell>
          <cell r="D100">
            <v>0</v>
          </cell>
          <cell r="E100">
            <v>124575</v>
          </cell>
          <cell r="F100">
            <v>27026</v>
          </cell>
          <cell r="G100">
            <v>97549</v>
          </cell>
          <cell r="H100">
            <v>0</v>
          </cell>
          <cell r="I100">
            <v>97549</v>
          </cell>
          <cell r="J100">
            <v>4</v>
          </cell>
        </row>
        <row r="101">
          <cell r="A101">
            <v>268901</v>
          </cell>
          <cell r="B101" t="str">
            <v>Reembolsos Seg.Sau</v>
          </cell>
          <cell r="C101">
            <v>0</v>
          </cell>
          <cell r="D101">
            <v>0</v>
          </cell>
          <cell r="E101">
            <v>448339</v>
          </cell>
          <cell r="F101">
            <v>515899</v>
          </cell>
          <cell r="G101">
            <v>0</v>
          </cell>
          <cell r="H101">
            <v>67560</v>
          </cell>
          <cell r="I101">
            <v>-67560</v>
          </cell>
          <cell r="J101">
            <v>6</v>
          </cell>
        </row>
        <row r="102">
          <cell r="A102">
            <v>268904</v>
          </cell>
          <cell r="B102" t="str">
            <v>M. Carvalho-Ded. S</v>
          </cell>
          <cell r="C102">
            <v>0</v>
          </cell>
          <cell r="D102">
            <v>3705</v>
          </cell>
          <cell r="E102">
            <v>53391</v>
          </cell>
          <cell r="F102">
            <v>28407</v>
          </cell>
          <cell r="G102">
            <v>24984</v>
          </cell>
          <cell r="H102">
            <v>0</v>
          </cell>
          <cell r="I102">
            <v>24984</v>
          </cell>
          <cell r="J102">
            <v>6</v>
          </cell>
        </row>
        <row r="103">
          <cell r="A103">
            <v>268905</v>
          </cell>
          <cell r="B103" t="str">
            <v>C. Lopes-Ded. Seg.</v>
          </cell>
          <cell r="C103">
            <v>0</v>
          </cell>
          <cell r="D103">
            <v>2316</v>
          </cell>
          <cell r="E103">
            <v>33369</v>
          </cell>
          <cell r="F103">
            <v>17756</v>
          </cell>
          <cell r="G103">
            <v>15613</v>
          </cell>
          <cell r="H103">
            <v>0</v>
          </cell>
          <cell r="I103">
            <v>15613</v>
          </cell>
          <cell r="J103">
            <v>6</v>
          </cell>
        </row>
        <row r="104">
          <cell r="A104">
            <v>268906</v>
          </cell>
          <cell r="B104" t="str">
            <v>C. Oliveira-Ded. S</v>
          </cell>
          <cell r="C104">
            <v>0</v>
          </cell>
          <cell r="D104">
            <v>3705</v>
          </cell>
          <cell r="E104">
            <v>53391</v>
          </cell>
          <cell r="F104">
            <v>28407</v>
          </cell>
          <cell r="G104">
            <v>24984</v>
          </cell>
          <cell r="H104">
            <v>0</v>
          </cell>
          <cell r="I104">
            <v>24984</v>
          </cell>
          <cell r="J104">
            <v>6</v>
          </cell>
        </row>
        <row r="105">
          <cell r="A105">
            <v>268909</v>
          </cell>
          <cell r="B105" t="str">
            <v>Jos‚ S.Lopes-Ded.</v>
          </cell>
          <cell r="C105">
            <v>0</v>
          </cell>
          <cell r="D105">
            <v>2316</v>
          </cell>
          <cell r="E105">
            <v>33369</v>
          </cell>
          <cell r="F105">
            <v>17756</v>
          </cell>
          <cell r="G105">
            <v>15613</v>
          </cell>
          <cell r="H105">
            <v>0</v>
          </cell>
          <cell r="I105">
            <v>15613</v>
          </cell>
          <cell r="J105">
            <v>6</v>
          </cell>
        </row>
        <row r="106">
          <cell r="A106">
            <v>268910</v>
          </cell>
          <cell r="B106" t="str">
            <v>Eug. Louro-Ded. Se</v>
          </cell>
          <cell r="C106">
            <v>0</v>
          </cell>
          <cell r="D106">
            <v>3705</v>
          </cell>
          <cell r="E106">
            <v>51163</v>
          </cell>
          <cell r="F106">
            <v>28404</v>
          </cell>
          <cell r="G106">
            <v>22759</v>
          </cell>
          <cell r="H106">
            <v>0</v>
          </cell>
          <cell r="I106">
            <v>22759</v>
          </cell>
          <cell r="J106">
            <v>6</v>
          </cell>
        </row>
        <row r="107">
          <cell r="A107">
            <v>268911</v>
          </cell>
          <cell r="B107" t="str">
            <v>Joao G.Viegas-Ded.</v>
          </cell>
          <cell r="C107">
            <v>0</v>
          </cell>
          <cell r="D107">
            <v>4868</v>
          </cell>
          <cell r="E107">
            <v>87387</v>
          </cell>
          <cell r="F107">
            <v>37320</v>
          </cell>
          <cell r="G107">
            <v>50067</v>
          </cell>
          <cell r="H107">
            <v>0</v>
          </cell>
          <cell r="I107">
            <v>50067</v>
          </cell>
          <cell r="J107">
            <v>6</v>
          </cell>
        </row>
        <row r="108">
          <cell r="A108">
            <v>268913</v>
          </cell>
          <cell r="B108" t="str">
            <v>Luis Albergaria-De</v>
          </cell>
          <cell r="C108">
            <v>0</v>
          </cell>
          <cell r="D108">
            <v>0</v>
          </cell>
          <cell r="E108">
            <v>87829</v>
          </cell>
          <cell r="F108">
            <v>27024</v>
          </cell>
          <cell r="G108">
            <v>60805</v>
          </cell>
          <cell r="H108">
            <v>0</v>
          </cell>
          <cell r="I108">
            <v>60805</v>
          </cell>
          <cell r="J108">
            <v>6</v>
          </cell>
        </row>
        <row r="109">
          <cell r="A109">
            <v>2689</v>
          </cell>
          <cell r="B109" t="str">
            <v>OUTROS DEV.-CREDOR</v>
          </cell>
          <cell r="C109">
            <v>0</v>
          </cell>
          <cell r="D109">
            <v>20615</v>
          </cell>
          <cell r="E109">
            <v>848238</v>
          </cell>
          <cell r="F109">
            <v>700973</v>
          </cell>
          <cell r="G109">
            <v>214825</v>
          </cell>
          <cell r="H109">
            <v>67560</v>
          </cell>
          <cell r="I109">
            <v>147265</v>
          </cell>
          <cell r="J109">
            <v>4</v>
          </cell>
        </row>
        <row r="110">
          <cell r="A110">
            <v>268</v>
          </cell>
          <cell r="B110" t="str">
            <v>DEV.CREDORES DIVER</v>
          </cell>
          <cell r="C110">
            <v>0</v>
          </cell>
          <cell r="D110">
            <v>20615</v>
          </cell>
          <cell r="E110">
            <v>972813</v>
          </cell>
          <cell r="F110">
            <v>727999</v>
          </cell>
          <cell r="G110">
            <v>312374</v>
          </cell>
          <cell r="H110">
            <v>67560</v>
          </cell>
          <cell r="I110">
            <v>244814</v>
          </cell>
          <cell r="J110">
            <v>3</v>
          </cell>
        </row>
        <row r="111">
          <cell r="A111">
            <v>26</v>
          </cell>
          <cell r="B111" t="str">
            <v>OUT.DEV.E CREDORES</v>
          </cell>
          <cell r="C111">
            <v>68028406</v>
          </cell>
          <cell r="D111">
            <v>65232026</v>
          </cell>
          <cell r="E111">
            <v>422247677.5</v>
          </cell>
          <cell r="F111">
            <v>471848955</v>
          </cell>
          <cell r="G111">
            <v>1173685</v>
          </cell>
          <cell r="H111">
            <v>50774962.5</v>
          </cell>
          <cell r="I111">
            <v>-49601277.5</v>
          </cell>
          <cell r="J111">
            <v>2</v>
          </cell>
        </row>
        <row r="112">
          <cell r="A112">
            <v>2713</v>
          </cell>
          <cell r="B112" t="str">
            <v>Telemoveis</v>
          </cell>
          <cell r="C112">
            <v>534082</v>
          </cell>
          <cell r="D112">
            <v>392026</v>
          </cell>
          <cell r="E112">
            <v>3209015</v>
          </cell>
          <cell r="F112">
            <v>2386959</v>
          </cell>
          <cell r="G112">
            <v>822056</v>
          </cell>
          <cell r="H112">
            <v>0</v>
          </cell>
          <cell r="I112">
            <v>822056</v>
          </cell>
          <cell r="J112">
            <v>4</v>
          </cell>
        </row>
        <row r="113">
          <cell r="A113">
            <v>271</v>
          </cell>
          <cell r="B113" t="str">
            <v>ACRESC.DE PROVEITO</v>
          </cell>
          <cell r="C113">
            <v>534082</v>
          </cell>
          <cell r="D113">
            <v>392026</v>
          </cell>
          <cell r="E113">
            <v>3209015</v>
          </cell>
          <cell r="F113">
            <v>2386959</v>
          </cell>
          <cell r="G113">
            <v>822056</v>
          </cell>
          <cell r="H113">
            <v>0</v>
          </cell>
          <cell r="I113">
            <v>822056</v>
          </cell>
          <cell r="J113">
            <v>3</v>
          </cell>
        </row>
        <row r="114">
          <cell r="A114">
            <v>27291101</v>
          </cell>
          <cell r="B114" t="str">
            <v>Livros e Doc.Tecni</v>
          </cell>
          <cell r="C114">
            <v>1039540</v>
          </cell>
          <cell r="D114">
            <v>90011</v>
          </cell>
          <cell r="E114">
            <v>1910946</v>
          </cell>
          <cell r="F114">
            <v>739332</v>
          </cell>
          <cell r="G114">
            <v>1171614</v>
          </cell>
          <cell r="H114">
            <v>0</v>
          </cell>
          <cell r="I114">
            <v>1171614</v>
          </cell>
          <cell r="J114">
            <v>8</v>
          </cell>
        </row>
        <row r="115">
          <cell r="A115">
            <v>27291102</v>
          </cell>
          <cell r="B115" t="str">
            <v>Assistencia Tecnic</v>
          </cell>
          <cell r="C115">
            <v>0</v>
          </cell>
          <cell r="D115">
            <v>0</v>
          </cell>
          <cell r="E115">
            <v>10125</v>
          </cell>
          <cell r="F115">
            <v>10125</v>
          </cell>
          <cell r="G115">
            <v>0</v>
          </cell>
          <cell r="H115">
            <v>0</v>
          </cell>
          <cell r="I115">
            <v>0</v>
          </cell>
          <cell r="J115">
            <v>8</v>
          </cell>
        </row>
        <row r="116">
          <cell r="A116">
            <v>27291103</v>
          </cell>
          <cell r="B116" t="str">
            <v>Rendas Equipamento</v>
          </cell>
          <cell r="C116">
            <v>0</v>
          </cell>
          <cell r="D116">
            <v>1650</v>
          </cell>
          <cell r="E116">
            <v>14850</v>
          </cell>
          <cell r="F116">
            <v>14850</v>
          </cell>
          <cell r="G116">
            <v>0</v>
          </cell>
          <cell r="H116">
            <v>0</v>
          </cell>
          <cell r="I116">
            <v>0</v>
          </cell>
          <cell r="J116">
            <v>8</v>
          </cell>
        </row>
        <row r="117">
          <cell r="A117">
            <v>27291104</v>
          </cell>
          <cell r="B117" t="str">
            <v>Material de Escrit</v>
          </cell>
          <cell r="C117">
            <v>404000</v>
          </cell>
          <cell r="D117">
            <v>0</v>
          </cell>
          <cell r="E117">
            <v>989663</v>
          </cell>
          <cell r="F117">
            <v>585663</v>
          </cell>
          <cell r="G117">
            <v>404000</v>
          </cell>
          <cell r="H117">
            <v>0</v>
          </cell>
          <cell r="I117">
            <v>404000</v>
          </cell>
          <cell r="J117">
            <v>8</v>
          </cell>
        </row>
        <row r="118">
          <cell r="A118">
            <v>27291105</v>
          </cell>
          <cell r="B118" t="str">
            <v>Benfeitorias</v>
          </cell>
          <cell r="C118">
            <v>0</v>
          </cell>
          <cell r="D118">
            <v>169084</v>
          </cell>
          <cell r="E118">
            <v>9157089</v>
          </cell>
          <cell r="F118">
            <v>1273196</v>
          </cell>
          <cell r="G118">
            <v>7883893</v>
          </cell>
          <cell r="H118">
            <v>0</v>
          </cell>
          <cell r="I118">
            <v>7883893</v>
          </cell>
          <cell r="J118">
            <v>8</v>
          </cell>
        </row>
        <row r="119">
          <cell r="A119">
            <v>27291106</v>
          </cell>
          <cell r="B119" t="str">
            <v>Vigil.e Seguranca</v>
          </cell>
          <cell r="C119">
            <v>0</v>
          </cell>
          <cell r="D119">
            <v>10392</v>
          </cell>
          <cell r="E119">
            <v>61772</v>
          </cell>
          <cell r="F119">
            <v>51378</v>
          </cell>
          <cell r="G119">
            <v>10394</v>
          </cell>
          <cell r="H119">
            <v>0</v>
          </cell>
          <cell r="I119">
            <v>10394</v>
          </cell>
          <cell r="J119">
            <v>8</v>
          </cell>
        </row>
        <row r="120">
          <cell r="A120">
            <v>27291107</v>
          </cell>
          <cell r="B120" t="str">
            <v>Contabilistas</v>
          </cell>
          <cell r="C120">
            <v>0</v>
          </cell>
          <cell r="D120">
            <v>0</v>
          </cell>
          <cell r="E120">
            <v>269100</v>
          </cell>
          <cell r="F120">
            <v>269100</v>
          </cell>
          <cell r="G120">
            <v>0</v>
          </cell>
          <cell r="H120">
            <v>0</v>
          </cell>
          <cell r="I120">
            <v>0</v>
          </cell>
          <cell r="J120">
            <v>8</v>
          </cell>
        </row>
        <row r="121">
          <cell r="A121">
            <v>27291108</v>
          </cell>
          <cell r="B121" t="str">
            <v>Unimed</v>
          </cell>
          <cell r="C121">
            <v>0</v>
          </cell>
          <cell r="D121">
            <v>6144</v>
          </cell>
          <cell r="E121">
            <v>70583</v>
          </cell>
          <cell r="F121">
            <v>6144</v>
          </cell>
          <cell r="G121">
            <v>64439</v>
          </cell>
          <cell r="H121">
            <v>0</v>
          </cell>
          <cell r="I121">
            <v>64439</v>
          </cell>
          <cell r="J121">
            <v>8</v>
          </cell>
        </row>
        <row r="122">
          <cell r="A122">
            <v>272911</v>
          </cell>
          <cell r="B122" t="str">
            <v>COM IVA DEDUTIVEL</v>
          </cell>
          <cell r="C122">
            <v>1443540</v>
          </cell>
          <cell r="D122">
            <v>277281</v>
          </cell>
          <cell r="E122">
            <v>12484128</v>
          </cell>
          <cell r="F122">
            <v>2949788</v>
          </cell>
          <cell r="G122">
            <v>9534340</v>
          </cell>
          <cell r="H122">
            <v>0</v>
          </cell>
          <cell r="I122">
            <v>9534340</v>
          </cell>
          <cell r="J122">
            <v>6</v>
          </cell>
        </row>
        <row r="123">
          <cell r="A123">
            <v>27291202</v>
          </cell>
          <cell r="B123" t="str">
            <v>Estacionamento</v>
          </cell>
          <cell r="C123">
            <v>0</v>
          </cell>
          <cell r="D123">
            <v>0</v>
          </cell>
          <cell r="E123">
            <v>53000</v>
          </cell>
          <cell r="F123">
            <v>53000</v>
          </cell>
          <cell r="G123">
            <v>0</v>
          </cell>
          <cell r="H123">
            <v>0</v>
          </cell>
          <cell r="I123">
            <v>0</v>
          </cell>
          <cell r="J123">
            <v>8</v>
          </cell>
        </row>
        <row r="124">
          <cell r="A124">
            <v>272912</v>
          </cell>
          <cell r="B124" t="str">
            <v>C-IVA EXCL. DEDU€A</v>
          </cell>
          <cell r="C124">
            <v>0</v>
          </cell>
          <cell r="D124">
            <v>0</v>
          </cell>
          <cell r="E124">
            <v>53000</v>
          </cell>
          <cell r="F124">
            <v>53000</v>
          </cell>
          <cell r="G124">
            <v>0</v>
          </cell>
          <cell r="H124">
            <v>0</v>
          </cell>
          <cell r="I124">
            <v>0</v>
          </cell>
          <cell r="J124">
            <v>6</v>
          </cell>
        </row>
        <row r="125">
          <cell r="A125">
            <v>27291301</v>
          </cell>
          <cell r="B125" t="str">
            <v>Ferias+Sub.Ferias</v>
          </cell>
          <cell r="C125">
            <v>0</v>
          </cell>
          <cell r="D125">
            <v>213932</v>
          </cell>
          <cell r="E125">
            <v>1283582</v>
          </cell>
          <cell r="F125">
            <v>427864</v>
          </cell>
          <cell r="G125">
            <v>855718</v>
          </cell>
          <cell r="H125">
            <v>0</v>
          </cell>
          <cell r="I125">
            <v>855718</v>
          </cell>
          <cell r="J125">
            <v>8</v>
          </cell>
        </row>
        <row r="126">
          <cell r="A126">
            <v>27291302</v>
          </cell>
          <cell r="B126" t="str">
            <v>Enc.c-Ferias+Sub.F</v>
          </cell>
          <cell r="C126">
            <v>0</v>
          </cell>
          <cell r="D126">
            <v>50808</v>
          </cell>
          <cell r="E126">
            <v>304852</v>
          </cell>
          <cell r="F126">
            <v>101616</v>
          </cell>
          <cell r="G126">
            <v>203236</v>
          </cell>
          <cell r="H126">
            <v>0</v>
          </cell>
          <cell r="I126">
            <v>203236</v>
          </cell>
          <cell r="J126">
            <v>8</v>
          </cell>
        </row>
        <row r="127">
          <cell r="A127">
            <v>27291303</v>
          </cell>
          <cell r="B127" t="str">
            <v>Seg. Acid. Trabalh</v>
          </cell>
          <cell r="C127">
            <v>0</v>
          </cell>
          <cell r="D127">
            <v>73240</v>
          </cell>
          <cell r="E127">
            <v>439438</v>
          </cell>
          <cell r="F127">
            <v>366199</v>
          </cell>
          <cell r="G127">
            <v>73239</v>
          </cell>
          <cell r="H127">
            <v>0</v>
          </cell>
          <cell r="I127">
            <v>73239</v>
          </cell>
          <cell r="J127">
            <v>8</v>
          </cell>
        </row>
        <row r="128">
          <cell r="A128">
            <v>27291304</v>
          </cell>
          <cell r="B128" t="str">
            <v>Seguro de Doen‡a</v>
          </cell>
          <cell r="C128">
            <v>0</v>
          </cell>
          <cell r="D128">
            <v>38635</v>
          </cell>
          <cell r="E128">
            <v>598165</v>
          </cell>
          <cell r="F128">
            <v>327724</v>
          </cell>
          <cell r="G128">
            <v>270441</v>
          </cell>
          <cell r="H128">
            <v>0</v>
          </cell>
          <cell r="I128">
            <v>270441</v>
          </cell>
          <cell r="J128">
            <v>8</v>
          </cell>
        </row>
        <row r="129">
          <cell r="A129">
            <v>27291305</v>
          </cell>
          <cell r="B129" t="str">
            <v>Seg. Automovel-GEP</v>
          </cell>
          <cell r="C129">
            <v>0</v>
          </cell>
          <cell r="D129">
            <v>296709</v>
          </cell>
          <cell r="E129">
            <v>4527457</v>
          </cell>
          <cell r="F129">
            <v>2606775</v>
          </cell>
          <cell r="G129">
            <v>1920682</v>
          </cell>
          <cell r="H129">
            <v>0</v>
          </cell>
          <cell r="I129">
            <v>1920682</v>
          </cell>
          <cell r="J129">
            <v>8</v>
          </cell>
        </row>
        <row r="130">
          <cell r="A130">
            <v>27291308</v>
          </cell>
          <cell r="B130" t="str">
            <v>Rendas de Imoveis</v>
          </cell>
          <cell r="C130">
            <v>531500</v>
          </cell>
          <cell r="D130">
            <v>520000</v>
          </cell>
          <cell r="E130">
            <v>4691500</v>
          </cell>
          <cell r="F130">
            <v>4160000</v>
          </cell>
          <cell r="G130">
            <v>531500</v>
          </cell>
          <cell r="H130">
            <v>0</v>
          </cell>
          <cell r="I130">
            <v>531500</v>
          </cell>
          <cell r="J130">
            <v>8</v>
          </cell>
        </row>
        <row r="131">
          <cell r="A131">
            <v>27291309</v>
          </cell>
          <cell r="B131" t="str">
            <v>Unimed</v>
          </cell>
          <cell r="C131">
            <v>0</v>
          </cell>
          <cell r="D131">
            <v>26250</v>
          </cell>
          <cell r="E131">
            <v>131250</v>
          </cell>
          <cell r="F131">
            <v>26250</v>
          </cell>
          <cell r="G131">
            <v>105000</v>
          </cell>
          <cell r="H131">
            <v>0</v>
          </cell>
          <cell r="I131">
            <v>105000</v>
          </cell>
          <cell r="J131">
            <v>8</v>
          </cell>
        </row>
        <row r="132">
          <cell r="A132">
            <v>27291310</v>
          </cell>
          <cell r="B132" t="str">
            <v>Seg Equip. Electro</v>
          </cell>
          <cell r="C132">
            <v>650446</v>
          </cell>
          <cell r="D132">
            <v>0</v>
          </cell>
          <cell r="E132">
            <v>650446</v>
          </cell>
          <cell r="F132">
            <v>0</v>
          </cell>
          <cell r="G132">
            <v>650446</v>
          </cell>
          <cell r="H132">
            <v>0</v>
          </cell>
          <cell r="I132">
            <v>650446</v>
          </cell>
          <cell r="J132">
            <v>8</v>
          </cell>
        </row>
        <row r="133">
          <cell r="A133">
            <v>272913</v>
          </cell>
          <cell r="B133" t="str">
            <v>REGIME DE ISENCAO</v>
          </cell>
          <cell r="C133">
            <v>1181946</v>
          </cell>
          <cell r="D133">
            <v>1219574</v>
          </cell>
          <cell r="E133">
            <v>12626690</v>
          </cell>
          <cell r="F133">
            <v>8016428</v>
          </cell>
          <cell r="G133">
            <v>4610262</v>
          </cell>
          <cell r="H133">
            <v>0</v>
          </cell>
          <cell r="I133">
            <v>4610262</v>
          </cell>
          <cell r="J133">
            <v>6</v>
          </cell>
        </row>
        <row r="134">
          <cell r="A134">
            <v>27291</v>
          </cell>
          <cell r="B134" t="str">
            <v>TERRITORIO NACIONA</v>
          </cell>
          <cell r="C134">
            <v>2625486</v>
          </cell>
          <cell r="D134">
            <v>1496855</v>
          </cell>
          <cell r="E134">
            <v>25163818</v>
          </cell>
          <cell r="F134">
            <v>11019216</v>
          </cell>
          <cell r="G134">
            <v>14144602</v>
          </cell>
          <cell r="H134">
            <v>0</v>
          </cell>
          <cell r="I134">
            <v>14144602</v>
          </cell>
          <cell r="J134">
            <v>5</v>
          </cell>
        </row>
        <row r="135">
          <cell r="A135">
            <v>27292101</v>
          </cell>
          <cell r="B135" t="str">
            <v>Livros e Doc.Tecni</v>
          </cell>
          <cell r="C135">
            <v>0</v>
          </cell>
          <cell r="D135">
            <v>6746</v>
          </cell>
          <cell r="E135">
            <v>90310</v>
          </cell>
          <cell r="F135">
            <v>63320</v>
          </cell>
          <cell r="G135">
            <v>26990</v>
          </cell>
          <cell r="H135">
            <v>0</v>
          </cell>
          <cell r="I135">
            <v>26990</v>
          </cell>
          <cell r="J135">
            <v>8</v>
          </cell>
        </row>
        <row r="136">
          <cell r="A136">
            <v>272921</v>
          </cell>
          <cell r="B136" t="str">
            <v>COM IVA DEDUTIVEL</v>
          </cell>
          <cell r="C136">
            <v>0</v>
          </cell>
          <cell r="D136">
            <v>6746</v>
          </cell>
          <cell r="E136">
            <v>90310</v>
          </cell>
          <cell r="F136">
            <v>63320</v>
          </cell>
          <cell r="G136">
            <v>26990</v>
          </cell>
          <cell r="H136">
            <v>0</v>
          </cell>
          <cell r="I136">
            <v>26990</v>
          </cell>
          <cell r="J136">
            <v>6</v>
          </cell>
        </row>
        <row r="137">
          <cell r="A137">
            <v>27292</v>
          </cell>
          <cell r="B137" t="str">
            <v>PAISES COMUNITARIO</v>
          </cell>
          <cell r="C137">
            <v>0</v>
          </cell>
          <cell r="D137">
            <v>6746</v>
          </cell>
          <cell r="E137">
            <v>90310</v>
          </cell>
          <cell r="F137">
            <v>63320</v>
          </cell>
          <cell r="G137">
            <v>26990</v>
          </cell>
          <cell r="H137">
            <v>0</v>
          </cell>
          <cell r="I137">
            <v>26990</v>
          </cell>
          <cell r="J137">
            <v>5</v>
          </cell>
        </row>
        <row r="138">
          <cell r="A138">
            <v>2729</v>
          </cell>
          <cell r="B138" t="str">
            <v>OUT.CUSTOS DIFERID</v>
          </cell>
          <cell r="C138">
            <v>2625486</v>
          </cell>
          <cell r="D138">
            <v>1503601</v>
          </cell>
          <cell r="E138">
            <v>25254128</v>
          </cell>
          <cell r="F138">
            <v>11082536</v>
          </cell>
          <cell r="G138">
            <v>14171592</v>
          </cell>
          <cell r="H138">
            <v>0</v>
          </cell>
          <cell r="I138">
            <v>14171592</v>
          </cell>
          <cell r="J138">
            <v>4</v>
          </cell>
        </row>
        <row r="139">
          <cell r="A139">
            <v>272</v>
          </cell>
          <cell r="B139" t="str">
            <v>CUSTOS DIFERIDOS</v>
          </cell>
          <cell r="C139">
            <v>2625486</v>
          </cell>
          <cell r="D139">
            <v>1503601</v>
          </cell>
          <cell r="E139">
            <v>25254128</v>
          </cell>
          <cell r="F139">
            <v>11082536</v>
          </cell>
          <cell r="G139">
            <v>14171592</v>
          </cell>
          <cell r="H139">
            <v>0</v>
          </cell>
          <cell r="I139">
            <v>14171592</v>
          </cell>
          <cell r="J139">
            <v>3</v>
          </cell>
        </row>
        <row r="140">
          <cell r="A140">
            <v>273211</v>
          </cell>
          <cell r="B140" t="str">
            <v>Ferias-Ano 02</v>
          </cell>
          <cell r="C140">
            <v>181034</v>
          </cell>
          <cell r="D140">
            <v>626306</v>
          </cell>
          <cell r="E140">
            <v>196555</v>
          </cell>
          <cell r="F140">
            <v>5207003</v>
          </cell>
          <cell r="G140">
            <v>0</v>
          </cell>
          <cell r="H140">
            <v>5010448</v>
          </cell>
          <cell r="I140">
            <v>-5010448</v>
          </cell>
          <cell r="J140">
            <v>6</v>
          </cell>
        </row>
        <row r="141">
          <cell r="A141">
            <v>273213</v>
          </cell>
          <cell r="B141" t="str">
            <v>Ferias-Ano 01</v>
          </cell>
          <cell r="C141">
            <v>0</v>
          </cell>
          <cell r="D141">
            <v>0</v>
          </cell>
          <cell r="E141">
            <v>4295135</v>
          </cell>
          <cell r="F141">
            <v>4575635</v>
          </cell>
          <cell r="G141">
            <v>0</v>
          </cell>
          <cell r="H141">
            <v>280500</v>
          </cell>
          <cell r="I141">
            <v>-280500</v>
          </cell>
          <cell r="J141">
            <v>6</v>
          </cell>
        </row>
        <row r="142">
          <cell r="A142">
            <v>27321</v>
          </cell>
          <cell r="B142" t="str">
            <v>FERIAS</v>
          </cell>
          <cell r="C142">
            <v>181034</v>
          </cell>
          <cell r="D142">
            <v>626306</v>
          </cell>
          <cell r="E142">
            <v>4491690</v>
          </cell>
          <cell r="F142">
            <v>9782638</v>
          </cell>
          <cell r="G142">
            <v>0</v>
          </cell>
          <cell r="H142">
            <v>5290948</v>
          </cell>
          <cell r="I142">
            <v>-5290948</v>
          </cell>
          <cell r="J142">
            <v>5</v>
          </cell>
        </row>
        <row r="143">
          <cell r="A143">
            <v>273221</v>
          </cell>
          <cell r="B143" t="str">
            <v>Sub.F.-Ano 02</v>
          </cell>
          <cell r="C143">
            <v>181034</v>
          </cell>
          <cell r="D143">
            <v>626306</v>
          </cell>
          <cell r="E143">
            <v>196555</v>
          </cell>
          <cell r="F143">
            <v>5207003</v>
          </cell>
          <cell r="G143">
            <v>0</v>
          </cell>
          <cell r="H143">
            <v>5010448</v>
          </cell>
          <cell r="I143">
            <v>-5010448</v>
          </cell>
          <cell r="J143">
            <v>6</v>
          </cell>
        </row>
        <row r="144">
          <cell r="A144">
            <v>273223</v>
          </cell>
          <cell r="B144" t="str">
            <v>Sub.F.-Ano 01</v>
          </cell>
          <cell r="C144">
            <v>0</v>
          </cell>
          <cell r="D144">
            <v>0</v>
          </cell>
          <cell r="E144">
            <v>4295135</v>
          </cell>
          <cell r="F144">
            <v>4575635</v>
          </cell>
          <cell r="G144">
            <v>0</v>
          </cell>
          <cell r="H144">
            <v>280500</v>
          </cell>
          <cell r="I144">
            <v>-280500</v>
          </cell>
          <cell r="J144">
            <v>6</v>
          </cell>
        </row>
        <row r="145">
          <cell r="A145">
            <v>27322</v>
          </cell>
          <cell r="B145" t="str">
            <v>SUBSIDIO DE FERIAS</v>
          </cell>
          <cell r="C145">
            <v>181034</v>
          </cell>
          <cell r="D145">
            <v>626306</v>
          </cell>
          <cell r="E145">
            <v>4491690</v>
          </cell>
          <cell r="F145">
            <v>9782638</v>
          </cell>
          <cell r="G145">
            <v>0</v>
          </cell>
          <cell r="H145">
            <v>5290948</v>
          </cell>
          <cell r="I145">
            <v>-5290948</v>
          </cell>
          <cell r="J145">
            <v>5</v>
          </cell>
        </row>
        <row r="146">
          <cell r="A146">
            <v>273231</v>
          </cell>
          <cell r="B146" t="str">
            <v>Enc.F.-Ano 02</v>
          </cell>
          <cell r="C146">
            <v>42994</v>
          </cell>
          <cell r="D146">
            <v>148744</v>
          </cell>
          <cell r="E146">
            <v>46680</v>
          </cell>
          <cell r="F146">
            <v>1236632</v>
          </cell>
          <cell r="G146">
            <v>0</v>
          </cell>
          <cell r="H146">
            <v>1189952</v>
          </cell>
          <cell r="I146">
            <v>-1189952</v>
          </cell>
          <cell r="J146">
            <v>6</v>
          </cell>
        </row>
        <row r="147">
          <cell r="A147">
            <v>273233</v>
          </cell>
          <cell r="B147" t="str">
            <v>Enc.F.-Ano 01</v>
          </cell>
          <cell r="C147">
            <v>0</v>
          </cell>
          <cell r="D147">
            <v>0</v>
          </cell>
          <cell r="E147">
            <v>1020094</v>
          </cell>
          <cell r="F147">
            <v>1086713</v>
          </cell>
          <cell r="G147">
            <v>0</v>
          </cell>
          <cell r="H147">
            <v>66619</v>
          </cell>
          <cell r="I147">
            <v>-66619</v>
          </cell>
          <cell r="J147">
            <v>6</v>
          </cell>
        </row>
        <row r="148">
          <cell r="A148">
            <v>27323</v>
          </cell>
          <cell r="B148" t="str">
            <v>ENCARGOS C- FERIAS</v>
          </cell>
          <cell r="C148">
            <v>42994</v>
          </cell>
          <cell r="D148">
            <v>148744</v>
          </cell>
          <cell r="E148">
            <v>1066774</v>
          </cell>
          <cell r="F148">
            <v>2323345</v>
          </cell>
          <cell r="G148">
            <v>0</v>
          </cell>
          <cell r="H148">
            <v>1256571</v>
          </cell>
          <cell r="I148">
            <v>-1256571</v>
          </cell>
          <cell r="J148">
            <v>5</v>
          </cell>
        </row>
        <row r="149">
          <cell r="A149">
            <v>273241</v>
          </cell>
          <cell r="B149" t="str">
            <v>Enc.S.F.-Ano02</v>
          </cell>
          <cell r="C149">
            <v>42994</v>
          </cell>
          <cell r="D149">
            <v>148744</v>
          </cell>
          <cell r="E149">
            <v>46680</v>
          </cell>
          <cell r="F149">
            <v>1236632</v>
          </cell>
          <cell r="G149">
            <v>0</v>
          </cell>
          <cell r="H149">
            <v>1189952</v>
          </cell>
          <cell r="I149">
            <v>-1189952</v>
          </cell>
          <cell r="J149">
            <v>6</v>
          </cell>
        </row>
        <row r="150">
          <cell r="A150">
            <v>273243</v>
          </cell>
          <cell r="B150" t="str">
            <v>Enc.S.F.-Ano01</v>
          </cell>
          <cell r="C150">
            <v>0</v>
          </cell>
          <cell r="D150">
            <v>0</v>
          </cell>
          <cell r="E150">
            <v>1020094</v>
          </cell>
          <cell r="F150">
            <v>1086713</v>
          </cell>
          <cell r="G150">
            <v>0</v>
          </cell>
          <cell r="H150">
            <v>66619</v>
          </cell>
          <cell r="I150">
            <v>-66619</v>
          </cell>
          <cell r="J150">
            <v>6</v>
          </cell>
        </row>
        <row r="151">
          <cell r="A151">
            <v>27324</v>
          </cell>
          <cell r="B151" t="str">
            <v>ENC. C- SUB FERIAS</v>
          </cell>
          <cell r="C151">
            <v>42994</v>
          </cell>
          <cell r="D151">
            <v>148744</v>
          </cell>
          <cell r="E151">
            <v>1066774</v>
          </cell>
          <cell r="F151">
            <v>2323345</v>
          </cell>
          <cell r="G151">
            <v>0</v>
          </cell>
          <cell r="H151">
            <v>1256571</v>
          </cell>
          <cell r="I151">
            <v>-1256571</v>
          </cell>
          <cell r="J151">
            <v>5</v>
          </cell>
        </row>
        <row r="152">
          <cell r="A152">
            <v>273251</v>
          </cell>
          <cell r="B152" t="str">
            <v>Sub.Natal-Ano 01</v>
          </cell>
          <cell r="C152">
            <v>103448</v>
          </cell>
          <cell r="D152">
            <v>626306</v>
          </cell>
          <cell r="E152">
            <v>118969</v>
          </cell>
          <cell r="F152">
            <v>4281739</v>
          </cell>
          <cell r="G152">
            <v>0</v>
          </cell>
          <cell r="H152">
            <v>4162770</v>
          </cell>
          <cell r="I152">
            <v>-4162770</v>
          </cell>
          <cell r="J152">
            <v>6</v>
          </cell>
        </row>
        <row r="153">
          <cell r="A153">
            <v>27325</v>
          </cell>
          <cell r="B153" t="str">
            <v>SUBSIDIO DE NATAL</v>
          </cell>
          <cell r="C153">
            <v>103448</v>
          </cell>
          <cell r="D153">
            <v>626306</v>
          </cell>
          <cell r="E153">
            <v>118969</v>
          </cell>
          <cell r="F153">
            <v>4281739</v>
          </cell>
          <cell r="G153">
            <v>0</v>
          </cell>
          <cell r="H153">
            <v>4162770</v>
          </cell>
          <cell r="I153">
            <v>-4162770</v>
          </cell>
          <cell r="J153">
            <v>5</v>
          </cell>
        </row>
        <row r="154">
          <cell r="A154">
            <v>273261</v>
          </cell>
          <cell r="B154" t="str">
            <v>Enc.S.N.-Ano 01</v>
          </cell>
          <cell r="C154">
            <v>24568</v>
          </cell>
          <cell r="D154">
            <v>148744</v>
          </cell>
          <cell r="E154">
            <v>28254</v>
          </cell>
          <cell r="F154">
            <v>1016887</v>
          </cell>
          <cell r="G154">
            <v>0</v>
          </cell>
          <cell r="H154">
            <v>988633</v>
          </cell>
          <cell r="I154">
            <v>-988633</v>
          </cell>
          <cell r="J154">
            <v>6</v>
          </cell>
        </row>
        <row r="155">
          <cell r="A155">
            <v>27326</v>
          </cell>
          <cell r="B155" t="str">
            <v>ENC. C- SUB. NATAL</v>
          </cell>
          <cell r="C155">
            <v>24568</v>
          </cell>
          <cell r="D155">
            <v>148744</v>
          </cell>
          <cell r="E155">
            <v>28254</v>
          </cell>
          <cell r="F155">
            <v>1016887</v>
          </cell>
          <cell r="G155">
            <v>0</v>
          </cell>
          <cell r="H155">
            <v>988633</v>
          </cell>
          <cell r="I155">
            <v>-988633</v>
          </cell>
          <cell r="J155">
            <v>5</v>
          </cell>
        </row>
        <row r="156">
          <cell r="A156">
            <v>2732</v>
          </cell>
          <cell r="B156" t="str">
            <v>RENUMER.A LIQUIDAR</v>
          </cell>
          <cell r="C156">
            <v>576072</v>
          </cell>
          <cell r="D156">
            <v>2325150</v>
          </cell>
          <cell r="E156">
            <v>11264151</v>
          </cell>
          <cell r="F156">
            <v>29510592</v>
          </cell>
          <cell r="G156">
            <v>0</v>
          </cell>
          <cell r="H156">
            <v>18246441</v>
          </cell>
          <cell r="I156">
            <v>-18246441</v>
          </cell>
          <cell r="J156">
            <v>4</v>
          </cell>
        </row>
        <row r="157">
          <cell r="A157">
            <v>27391101</v>
          </cell>
          <cell r="B157" t="str">
            <v>Contabilistas</v>
          </cell>
          <cell r="C157">
            <v>0</v>
          </cell>
          <cell r="D157">
            <v>946350</v>
          </cell>
          <cell r="E157">
            <v>1250000</v>
          </cell>
          <cell r="F157">
            <v>2943198</v>
          </cell>
          <cell r="G157">
            <v>0</v>
          </cell>
          <cell r="H157">
            <v>1693198</v>
          </cell>
          <cell r="I157">
            <v>-1693198</v>
          </cell>
          <cell r="J157">
            <v>8</v>
          </cell>
        </row>
        <row r="158">
          <cell r="A158">
            <v>27391102</v>
          </cell>
          <cell r="B158" t="str">
            <v>Hard-Soft</v>
          </cell>
          <cell r="C158">
            <v>0</v>
          </cell>
          <cell r="D158">
            <v>0</v>
          </cell>
          <cell r="E158">
            <v>9083000</v>
          </cell>
          <cell r="F158">
            <v>9083000</v>
          </cell>
          <cell r="G158">
            <v>0</v>
          </cell>
          <cell r="H158">
            <v>0</v>
          </cell>
          <cell r="I158">
            <v>0</v>
          </cell>
          <cell r="J158">
            <v>8</v>
          </cell>
        </row>
        <row r="159">
          <cell r="A159">
            <v>27391104</v>
          </cell>
          <cell r="B159" t="str">
            <v>Ced. Pessoal</v>
          </cell>
          <cell r="C159">
            <v>83701</v>
          </cell>
          <cell r="D159">
            <v>0</v>
          </cell>
          <cell r="E159">
            <v>1330846</v>
          </cell>
          <cell r="F159">
            <v>1330846</v>
          </cell>
          <cell r="G159">
            <v>0</v>
          </cell>
          <cell r="H159">
            <v>0</v>
          </cell>
          <cell r="I159">
            <v>0</v>
          </cell>
          <cell r="J159">
            <v>8</v>
          </cell>
        </row>
        <row r="160">
          <cell r="A160">
            <v>27391105</v>
          </cell>
          <cell r="B160" t="str">
            <v>Revisores</v>
          </cell>
          <cell r="C160">
            <v>0</v>
          </cell>
          <cell r="D160">
            <v>67917</v>
          </cell>
          <cell r="E160">
            <v>545000</v>
          </cell>
          <cell r="F160">
            <v>1088336</v>
          </cell>
          <cell r="G160">
            <v>0</v>
          </cell>
          <cell r="H160">
            <v>543336</v>
          </cell>
          <cell r="I160">
            <v>-543336</v>
          </cell>
          <cell r="J160">
            <v>8</v>
          </cell>
        </row>
        <row r="161">
          <cell r="A161">
            <v>27391106</v>
          </cell>
          <cell r="B161" t="str">
            <v>Telemoveis</v>
          </cell>
          <cell r="C161">
            <v>900000</v>
          </cell>
          <cell r="D161">
            <v>1100000</v>
          </cell>
          <cell r="E161">
            <v>5061462</v>
          </cell>
          <cell r="F161">
            <v>6161462</v>
          </cell>
          <cell r="G161">
            <v>0</v>
          </cell>
          <cell r="H161">
            <v>1100000</v>
          </cell>
          <cell r="I161">
            <v>-1100000</v>
          </cell>
          <cell r="J161">
            <v>8</v>
          </cell>
        </row>
        <row r="162">
          <cell r="A162">
            <v>27391107</v>
          </cell>
          <cell r="B162" t="str">
            <v>Telefones</v>
          </cell>
          <cell r="C162">
            <v>0</v>
          </cell>
          <cell r="D162">
            <v>0</v>
          </cell>
          <cell r="E162">
            <v>1565490</v>
          </cell>
          <cell r="F162">
            <v>1565490</v>
          </cell>
          <cell r="G162">
            <v>0</v>
          </cell>
          <cell r="H162">
            <v>0</v>
          </cell>
          <cell r="I162">
            <v>0</v>
          </cell>
          <cell r="J162">
            <v>8</v>
          </cell>
        </row>
        <row r="163">
          <cell r="A163">
            <v>27391113</v>
          </cell>
          <cell r="B163" t="str">
            <v>Rec.Verde-Ant§ Mac</v>
          </cell>
          <cell r="C163">
            <v>814577</v>
          </cell>
          <cell r="D163">
            <v>0</v>
          </cell>
          <cell r="E163">
            <v>1592293</v>
          </cell>
          <cell r="F163">
            <v>1592293</v>
          </cell>
          <cell r="G163">
            <v>0</v>
          </cell>
          <cell r="H163">
            <v>0</v>
          </cell>
          <cell r="I163">
            <v>0</v>
          </cell>
          <cell r="J163">
            <v>8</v>
          </cell>
        </row>
        <row r="164">
          <cell r="A164">
            <v>27391126</v>
          </cell>
          <cell r="B164" t="str">
            <v>Artigos de copa</v>
          </cell>
          <cell r="C164">
            <v>0</v>
          </cell>
          <cell r="D164">
            <v>0</v>
          </cell>
          <cell r="E164">
            <v>3300</v>
          </cell>
          <cell r="F164">
            <v>3300</v>
          </cell>
          <cell r="G164">
            <v>0</v>
          </cell>
          <cell r="H164">
            <v>0</v>
          </cell>
          <cell r="I164">
            <v>0</v>
          </cell>
          <cell r="J164">
            <v>8</v>
          </cell>
        </row>
        <row r="165">
          <cell r="A165">
            <v>27391131</v>
          </cell>
          <cell r="B165" t="str">
            <v>Internet</v>
          </cell>
          <cell r="C165">
            <v>8983</v>
          </cell>
          <cell r="D165">
            <v>8983</v>
          </cell>
          <cell r="E165">
            <v>71864</v>
          </cell>
          <cell r="F165">
            <v>80847</v>
          </cell>
          <cell r="G165">
            <v>0</v>
          </cell>
          <cell r="H165">
            <v>8983</v>
          </cell>
          <cell r="I165">
            <v>-8983</v>
          </cell>
          <cell r="J165">
            <v>8</v>
          </cell>
        </row>
        <row r="166">
          <cell r="A166">
            <v>27391135</v>
          </cell>
          <cell r="B166" t="str">
            <v>Publicacao de Cont</v>
          </cell>
          <cell r="C166">
            <v>0</v>
          </cell>
          <cell r="D166">
            <v>0</v>
          </cell>
          <cell r="E166">
            <v>11255</v>
          </cell>
          <cell r="F166">
            <v>33765</v>
          </cell>
          <cell r="G166">
            <v>0</v>
          </cell>
          <cell r="H166">
            <v>22510</v>
          </cell>
          <cell r="I166">
            <v>-22510</v>
          </cell>
          <cell r="J166">
            <v>8</v>
          </cell>
        </row>
        <row r="167">
          <cell r="A167">
            <v>27391137</v>
          </cell>
          <cell r="B167" t="str">
            <v>Electricidade</v>
          </cell>
          <cell r="C167">
            <v>0</v>
          </cell>
          <cell r="D167">
            <v>0</v>
          </cell>
          <cell r="E167">
            <v>149997</v>
          </cell>
          <cell r="F167">
            <v>149997</v>
          </cell>
          <cell r="G167">
            <v>0</v>
          </cell>
          <cell r="H167">
            <v>0</v>
          </cell>
          <cell r="I167">
            <v>0</v>
          </cell>
          <cell r="J167">
            <v>8</v>
          </cell>
        </row>
        <row r="168">
          <cell r="A168">
            <v>27391138</v>
          </cell>
          <cell r="B168" t="str">
            <v>Agua</v>
          </cell>
          <cell r="C168">
            <v>0</v>
          </cell>
          <cell r="D168">
            <v>2886</v>
          </cell>
          <cell r="E168">
            <v>16531</v>
          </cell>
          <cell r="F168">
            <v>22329</v>
          </cell>
          <cell r="G168">
            <v>0</v>
          </cell>
          <cell r="H168">
            <v>5798</v>
          </cell>
          <cell r="I168">
            <v>-5798</v>
          </cell>
          <cell r="J168">
            <v>8</v>
          </cell>
        </row>
        <row r="169">
          <cell r="A169">
            <v>27391141</v>
          </cell>
          <cell r="B169" t="str">
            <v>Factura-Amilcar B.</v>
          </cell>
          <cell r="C169">
            <v>0</v>
          </cell>
          <cell r="D169">
            <v>0</v>
          </cell>
          <cell r="E169">
            <v>863271</v>
          </cell>
          <cell r="F169">
            <v>863271</v>
          </cell>
          <cell r="G169">
            <v>0</v>
          </cell>
          <cell r="H169">
            <v>0</v>
          </cell>
          <cell r="I169">
            <v>0</v>
          </cell>
          <cell r="J169">
            <v>8</v>
          </cell>
        </row>
        <row r="170">
          <cell r="A170">
            <v>27391142</v>
          </cell>
          <cell r="B170" t="str">
            <v>Rec.Verde-Leonel M</v>
          </cell>
          <cell r="C170">
            <v>0</v>
          </cell>
          <cell r="D170">
            <v>740456</v>
          </cell>
          <cell r="E170">
            <v>531032</v>
          </cell>
          <cell r="F170">
            <v>1271488</v>
          </cell>
          <cell r="G170">
            <v>0</v>
          </cell>
          <cell r="H170">
            <v>740456</v>
          </cell>
          <cell r="I170">
            <v>-740456</v>
          </cell>
          <cell r="J170">
            <v>8</v>
          </cell>
        </row>
        <row r="171">
          <cell r="A171">
            <v>27391143</v>
          </cell>
          <cell r="B171" t="str">
            <v>Rec.Verde-Victor S</v>
          </cell>
          <cell r="C171">
            <v>0</v>
          </cell>
          <cell r="D171">
            <v>0</v>
          </cell>
          <cell r="E171">
            <v>190000</v>
          </cell>
          <cell r="F171">
            <v>190000</v>
          </cell>
          <cell r="G171">
            <v>0</v>
          </cell>
          <cell r="H171">
            <v>0</v>
          </cell>
          <cell r="I171">
            <v>0</v>
          </cell>
          <cell r="J171">
            <v>8</v>
          </cell>
        </row>
        <row r="172">
          <cell r="A172">
            <v>27391144</v>
          </cell>
          <cell r="B172" t="str">
            <v>Rec.Verde-Miguel R</v>
          </cell>
          <cell r="C172">
            <v>0</v>
          </cell>
          <cell r="D172">
            <v>0</v>
          </cell>
          <cell r="E172">
            <v>507114</v>
          </cell>
          <cell r="F172">
            <v>507114</v>
          </cell>
          <cell r="G172">
            <v>0</v>
          </cell>
          <cell r="H172">
            <v>0</v>
          </cell>
          <cell r="I172">
            <v>0</v>
          </cell>
          <cell r="J172">
            <v>8</v>
          </cell>
        </row>
        <row r="173">
          <cell r="A173">
            <v>27391145</v>
          </cell>
          <cell r="B173" t="str">
            <v>Rec.Verde-Joao Mor</v>
          </cell>
          <cell r="C173">
            <v>0</v>
          </cell>
          <cell r="D173">
            <v>0</v>
          </cell>
          <cell r="E173">
            <v>444308</v>
          </cell>
          <cell r="F173">
            <v>444308</v>
          </cell>
          <cell r="G173">
            <v>0</v>
          </cell>
          <cell r="H173">
            <v>0</v>
          </cell>
          <cell r="I173">
            <v>0</v>
          </cell>
          <cell r="J173">
            <v>8</v>
          </cell>
        </row>
        <row r="174">
          <cell r="A174">
            <v>27391146</v>
          </cell>
          <cell r="B174" t="str">
            <v>Rec.Verde-Joao Ven</v>
          </cell>
          <cell r="C174">
            <v>0</v>
          </cell>
          <cell r="D174">
            <v>0</v>
          </cell>
          <cell r="E174">
            <v>423666</v>
          </cell>
          <cell r="F174">
            <v>423666</v>
          </cell>
          <cell r="G174">
            <v>0</v>
          </cell>
          <cell r="H174">
            <v>0</v>
          </cell>
          <cell r="I174">
            <v>0</v>
          </cell>
          <cell r="J174">
            <v>8</v>
          </cell>
        </row>
        <row r="175">
          <cell r="A175">
            <v>27391147</v>
          </cell>
          <cell r="B175" t="str">
            <v>Rec.Verde-Luis Alv</v>
          </cell>
          <cell r="C175">
            <v>0</v>
          </cell>
          <cell r="D175">
            <v>0</v>
          </cell>
          <cell r="E175">
            <v>430932</v>
          </cell>
          <cell r="F175">
            <v>430932</v>
          </cell>
          <cell r="G175">
            <v>0</v>
          </cell>
          <cell r="H175">
            <v>0</v>
          </cell>
          <cell r="I175">
            <v>0</v>
          </cell>
          <cell r="J175">
            <v>8</v>
          </cell>
        </row>
        <row r="176">
          <cell r="A176">
            <v>27391148</v>
          </cell>
          <cell r="B176" t="str">
            <v>Rec.Verde-Ilidio S</v>
          </cell>
          <cell r="C176">
            <v>0</v>
          </cell>
          <cell r="D176">
            <v>824709</v>
          </cell>
          <cell r="E176">
            <v>688592</v>
          </cell>
          <cell r="F176">
            <v>1513301</v>
          </cell>
          <cell r="G176">
            <v>0</v>
          </cell>
          <cell r="H176">
            <v>824709</v>
          </cell>
          <cell r="I176">
            <v>-824709</v>
          </cell>
          <cell r="J176">
            <v>8</v>
          </cell>
        </row>
        <row r="177">
          <cell r="A177">
            <v>27391149</v>
          </cell>
          <cell r="B177" t="str">
            <v>Rec.Verde-Manuel F</v>
          </cell>
          <cell r="C177">
            <v>0</v>
          </cell>
          <cell r="D177">
            <v>0</v>
          </cell>
          <cell r="E177">
            <v>1435942</v>
          </cell>
          <cell r="F177">
            <v>1435942</v>
          </cell>
          <cell r="G177">
            <v>0</v>
          </cell>
          <cell r="H177">
            <v>0</v>
          </cell>
          <cell r="I177">
            <v>0</v>
          </cell>
          <cell r="J177">
            <v>8</v>
          </cell>
        </row>
        <row r="178">
          <cell r="A178">
            <v>27391150</v>
          </cell>
          <cell r="B178" t="str">
            <v>Material Escritori</v>
          </cell>
          <cell r="C178">
            <v>0</v>
          </cell>
          <cell r="D178">
            <v>0</v>
          </cell>
          <cell r="E178">
            <v>116250</v>
          </cell>
          <cell r="F178">
            <v>116250</v>
          </cell>
          <cell r="G178">
            <v>0</v>
          </cell>
          <cell r="H178">
            <v>0</v>
          </cell>
          <cell r="I178">
            <v>0</v>
          </cell>
          <cell r="J178">
            <v>8</v>
          </cell>
        </row>
        <row r="179">
          <cell r="A179">
            <v>27391151</v>
          </cell>
          <cell r="B179" t="str">
            <v>Rec.Verde-Miguel F</v>
          </cell>
          <cell r="C179">
            <v>0</v>
          </cell>
          <cell r="D179">
            <v>0</v>
          </cell>
          <cell r="E179">
            <v>789588</v>
          </cell>
          <cell r="F179">
            <v>789588</v>
          </cell>
          <cell r="G179">
            <v>0</v>
          </cell>
          <cell r="H179">
            <v>0</v>
          </cell>
          <cell r="I179">
            <v>0</v>
          </cell>
          <cell r="J179">
            <v>8</v>
          </cell>
        </row>
        <row r="180">
          <cell r="A180">
            <v>27391152</v>
          </cell>
          <cell r="B180" t="str">
            <v>Rec.Verde-Joao Mor</v>
          </cell>
          <cell r="C180">
            <v>0</v>
          </cell>
          <cell r="D180">
            <v>0</v>
          </cell>
          <cell r="E180">
            <v>718718</v>
          </cell>
          <cell r="F180">
            <v>718718</v>
          </cell>
          <cell r="G180">
            <v>0</v>
          </cell>
          <cell r="H180">
            <v>0</v>
          </cell>
          <cell r="I180">
            <v>0</v>
          </cell>
          <cell r="J180">
            <v>8</v>
          </cell>
        </row>
        <row r="181">
          <cell r="A181">
            <v>27391153</v>
          </cell>
          <cell r="B181" t="str">
            <v>Rec.Verde-Carlos C</v>
          </cell>
          <cell r="C181">
            <v>828660</v>
          </cell>
          <cell r="D181">
            <v>0</v>
          </cell>
          <cell r="E181">
            <v>828660</v>
          </cell>
          <cell r="F181">
            <v>828660</v>
          </cell>
          <cell r="G181">
            <v>0</v>
          </cell>
          <cell r="H181">
            <v>0</v>
          </cell>
          <cell r="I181">
            <v>0</v>
          </cell>
          <cell r="J181">
            <v>8</v>
          </cell>
        </row>
        <row r="182">
          <cell r="A182">
            <v>27391154</v>
          </cell>
          <cell r="B182" t="str">
            <v>Rec.Verde-Henrique</v>
          </cell>
          <cell r="C182">
            <v>0</v>
          </cell>
          <cell r="D182">
            <v>551958</v>
          </cell>
          <cell r="E182">
            <v>0</v>
          </cell>
          <cell r="F182">
            <v>551958</v>
          </cell>
          <cell r="G182">
            <v>0</v>
          </cell>
          <cell r="H182">
            <v>551958</v>
          </cell>
          <cell r="I182">
            <v>-551958</v>
          </cell>
          <cell r="J182">
            <v>8</v>
          </cell>
        </row>
        <row r="183">
          <cell r="A183">
            <v>27391155</v>
          </cell>
          <cell r="B183" t="str">
            <v>Rec.Verde-Benjamim</v>
          </cell>
          <cell r="C183">
            <v>0</v>
          </cell>
          <cell r="D183">
            <v>422452</v>
          </cell>
          <cell r="E183">
            <v>0</v>
          </cell>
          <cell r="F183">
            <v>422452</v>
          </cell>
          <cell r="G183">
            <v>0</v>
          </cell>
          <cell r="H183">
            <v>422452</v>
          </cell>
          <cell r="I183">
            <v>-422452</v>
          </cell>
          <cell r="J183">
            <v>8</v>
          </cell>
        </row>
        <row r="184">
          <cell r="A184">
            <v>27391156</v>
          </cell>
          <cell r="B184" t="str">
            <v>Rec.Verde-Jose Nob</v>
          </cell>
          <cell r="C184">
            <v>0</v>
          </cell>
          <cell r="D184">
            <v>936984</v>
          </cell>
          <cell r="E184">
            <v>0</v>
          </cell>
          <cell r="F184">
            <v>936984</v>
          </cell>
          <cell r="G184">
            <v>0</v>
          </cell>
          <cell r="H184">
            <v>936984</v>
          </cell>
          <cell r="I184">
            <v>-936984</v>
          </cell>
          <cell r="J184">
            <v>8</v>
          </cell>
        </row>
        <row r="185">
          <cell r="A185">
            <v>27391157</v>
          </cell>
          <cell r="B185" t="str">
            <v>Rec.Verde-David Cu</v>
          </cell>
          <cell r="C185">
            <v>0</v>
          </cell>
          <cell r="D185">
            <v>855943</v>
          </cell>
          <cell r="E185">
            <v>0</v>
          </cell>
          <cell r="F185">
            <v>855943</v>
          </cell>
          <cell r="G185">
            <v>0</v>
          </cell>
          <cell r="H185">
            <v>855943</v>
          </cell>
          <cell r="I185">
            <v>-855943</v>
          </cell>
          <cell r="J185">
            <v>8</v>
          </cell>
        </row>
        <row r="186">
          <cell r="A186">
            <v>27391158</v>
          </cell>
          <cell r="B186" t="str">
            <v>Rec.Verde-Vasco Ne</v>
          </cell>
          <cell r="C186">
            <v>0</v>
          </cell>
          <cell r="D186">
            <v>841230</v>
          </cell>
          <cell r="E186">
            <v>0</v>
          </cell>
          <cell r="F186">
            <v>841230</v>
          </cell>
          <cell r="G186">
            <v>0</v>
          </cell>
          <cell r="H186">
            <v>841230</v>
          </cell>
          <cell r="I186">
            <v>-841230</v>
          </cell>
          <cell r="J186">
            <v>8</v>
          </cell>
        </row>
        <row r="187">
          <cell r="A187">
            <v>27391159</v>
          </cell>
          <cell r="B187" t="str">
            <v>Rec.Verde-Celestin</v>
          </cell>
          <cell r="C187">
            <v>0</v>
          </cell>
          <cell r="D187">
            <v>896251</v>
          </cell>
          <cell r="E187">
            <v>0</v>
          </cell>
          <cell r="F187">
            <v>896251</v>
          </cell>
          <cell r="G187">
            <v>0</v>
          </cell>
          <cell r="H187">
            <v>896251</v>
          </cell>
          <cell r="I187">
            <v>-896251</v>
          </cell>
          <cell r="J187">
            <v>8</v>
          </cell>
        </row>
        <row r="188">
          <cell r="A188">
            <v>273911</v>
          </cell>
          <cell r="B188" t="str">
            <v>COM IVA DEDUTIVEL</v>
          </cell>
          <cell r="C188">
            <v>2635921</v>
          </cell>
          <cell r="D188">
            <v>8196119</v>
          </cell>
          <cell r="E188">
            <v>28649111</v>
          </cell>
          <cell r="F188">
            <v>38092919</v>
          </cell>
          <cell r="G188">
            <v>0</v>
          </cell>
          <cell r="H188">
            <v>9443808</v>
          </cell>
          <cell r="I188">
            <v>-9443808</v>
          </cell>
          <cell r="J188">
            <v>6</v>
          </cell>
        </row>
        <row r="189">
          <cell r="A189">
            <v>27391207</v>
          </cell>
          <cell r="B189" t="str">
            <v>Desp. Contr.Leasin</v>
          </cell>
          <cell r="C189">
            <v>0</v>
          </cell>
          <cell r="D189">
            <v>27000</v>
          </cell>
          <cell r="E189">
            <v>0</v>
          </cell>
          <cell r="F189">
            <v>27000</v>
          </cell>
          <cell r="G189">
            <v>0</v>
          </cell>
          <cell r="H189">
            <v>27000</v>
          </cell>
          <cell r="I189">
            <v>-27000</v>
          </cell>
          <cell r="J189">
            <v>8</v>
          </cell>
        </row>
        <row r="190">
          <cell r="A190">
            <v>273912</v>
          </cell>
          <cell r="B190" t="str">
            <v>C-IVA EXCL. DEDU€A</v>
          </cell>
          <cell r="C190">
            <v>0</v>
          </cell>
          <cell r="D190">
            <v>27000</v>
          </cell>
          <cell r="E190">
            <v>0</v>
          </cell>
          <cell r="F190">
            <v>27000</v>
          </cell>
          <cell r="G190">
            <v>0</v>
          </cell>
          <cell r="H190">
            <v>27000</v>
          </cell>
          <cell r="I190">
            <v>-27000</v>
          </cell>
          <cell r="J190">
            <v>6</v>
          </cell>
        </row>
        <row r="191">
          <cell r="A191">
            <v>27391304</v>
          </cell>
          <cell r="B191" t="str">
            <v>Rec.Verde-Manuel P</v>
          </cell>
          <cell r="C191">
            <v>163172</v>
          </cell>
          <cell r="D191">
            <v>120822</v>
          </cell>
          <cell r="E191">
            <v>1261500</v>
          </cell>
          <cell r="F191">
            <v>1382322</v>
          </cell>
          <cell r="G191">
            <v>0</v>
          </cell>
          <cell r="H191">
            <v>120822</v>
          </cell>
          <cell r="I191">
            <v>-120822</v>
          </cell>
          <cell r="J191">
            <v>8</v>
          </cell>
        </row>
        <row r="192">
          <cell r="A192">
            <v>27391308</v>
          </cell>
          <cell r="B192" t="str">
            <v>Agua</v>
          </cell>
          <cell r="C192">
            <v>0</v>
          </cell>
          <cell r="D192">
            <v>1579</v>
          </cell>
          <cell r="E192">
            <v>6537</v>
          </cell>
          <cell r="F192">
            <v>9706</v>
          </cell>
          <cell r="G192">
            <v>0</v>
          </cell>
          <cell r="H192">
            <v>3169</v>
          </cell>
          <cell r="I192">
            <v>-3169</v>
          </cell>
          <cell r="J192">
            <v>8</v>
          </cell>
        </row>
        <row r="193">
          <cell r="A193">
            <v>27391309</v>
          </cell>
          <cell r="B193" t="str">
            <v>Seg.Acid.Trabalho</v>
          </cell>
          <cell r="C193">
            <v>0</v>
          </cell>
          <cell r="D193">
            <v>0</v>
          </cell>
          <cell r="E193">
            <v>146480</v>
          </cell>
          <cell r="F193">
            <v>146480</v>
          </cell>
          <cell r="G193">
            <v>0</v>
          </cell>
          <cell r="H193">
            <v>0</v>
          </cell>
          <cell r="I193">
            <v>0</v>
          </cell>
          <cell r="J193">
            <v>8</v>
          </cell>
        </row>
        <row r="194">
          <cell r="A194">
            <v>273913</v>
          </cell>
          <cell r="B194" t="str">
            <v>REGIME DE ISENCAO</v>
          </cell>
          <cell r="C194">
            <v>163172</v>
          </cell>
          <cell r="D194">
            <v>122401</v>
          </cell>
          <cell r="E194">
            <v>1414517</v>
          </cell>
          <cell r="F194">
            <v>1538508</v>
          </cell>
          <cell r="G194">
            <v>0</v>
          </cell>
          <cell r="H194">
            <v>123991</v>
          </cell>
          <cell r="I194">
            <v>-123991</v>
          </cell>
          <cell r="J194">
            <v>6</v>
          </cell>
        </row>
        <row r="195">
          <cell r="A195">
            <v>27391</v>
          </cell>
          <cell r="B195" t="str">
            <v>TERRITORIO NACIONA</v>
          </cell>
          <cell r="C195">
            <v>2799093</v>
          </cell>
          <cell r="D195">
            <v>8345520</v>
          </cell>
          <cell r="E195">
            <v>30063628</v>
          </cell>
          <cell r="F195">
            <v>39658427</v>
          </cell>
          <cell r="G195">
            <v>0</v>
          </cell>
          <cell r="H195">
            <v>9594799</v>
          </cell>
          <cell r="I195">
            <v>-9594799</v>
          </cell>
          <cell r="J195">
            <v>5</v>
          </cell>
        </row>
        <row r="196">
          <cell r="A196">
            <v>2739</v>
          </cell>
          <cell r="B196" t="str">
            <v>OUT.ACRESC.CUSTOS</v>
          </cell>
          <cell r="C196">
            <v>2799093</v>
          </cell>
          <cell r="D196">
            <v>8345520</v>
          </cell>
          <cell r="E196">
            <v>30063628</v>
          </cell>
          <cell r="F196">
            <v>39658427</v>
          </cell>
          <cell r="G196">
            <v>0</v>
          </cell>
          <cell r="H196">
            <v>9594799</v>
          </cell>
          <cell r="I196">
            <v>-9594799</v>
          </cell>
          <cell r="J196">
            <v>4</v>
          </cell>
        </row>
        <row r="197">
          <cell r="A197">
            <v>273</v>
          </cell>
          <cell r="B197" t="str">
            <v>ACRESCIMOS DE CUST</v>
          </cell>
          <cell r="C197">
            <v>3375165</v>
          </cell>
          <cell r="D197">
            <v>10670670</v>
          </cell>
          <cell r="E197">
            <v>41327779</v>
          </cell>
          <cell r="F197">
            <v>69169019</v>
          </cell>
          <cell r="G197">
            <v>0</v>
          </cell>
          <cell r="H197">
            <v>27841240</v>
          </cell>
          <cell r="I197">
            <v>-27841240</v>
          </cell>
          <cell r="J197">
            <v>3</v>
          </cell>
        </row>
        <row r="198">
          <cell r="A198">
            <v>27</v>
          </cell>
          <cell r="B198" t="str">
            <v>ACRESCIMOS E DIFER</v>
          </cell>
          <cell r="C198">
            <v>6534733</v>
          </cell>
          <cell r="D198">
            <v>12566297</v>
          </cell>
          <cell r="E198">
            <v>69790922</v>
          </cell>
          <cell r="F198">
            <v>82638514</v>
          </cell>
          <cell r="G198">
            <v>14993648</v>
          </cell>
          <cell r="H198">
            <v>27841240</v>
          </cell>
          <cell r="I198">
            <v>-12847592</v>
          </cell>
          <cell r="J198">
            <v>2</v>
          </cell>
        </row>
        <row r="199">
          <cell r="A199">
            <v>41112</v>
          </cell>
          <cell r="B199" t="str">
            <v>EPS-Gestao de Sist</v>
          </cell>
          <cell r="C199">
            <v>0</v>
          </cell>
          <cell r="D199">
            <v>0</v>
          </cell>
          <cell r="E199">
            <v>10024</v>
          </cell>
          <cell r="F199">
            <v>0</v>
          </cell>
          <cell r="G199">
            <v>10024</v>
          </cell>
          <cell r="H199">
            <v>0</v>
          </cell>
          <cell r="I199">
            <v>10024</v>
          </cell>
          <cell r="J199">
            <v>5</v>
          </cell>
        </row>
        <row r="200">
          <cell r="A200">
            <v>4111</v>
          </cell>
          <cell r="B200" t="str">
            <v>EMPRESAS DO GRUPO</v>
          </cell>
          <cell r="C200">
            <v>0</v>
          </cell>
          <cell r="D200">
            <v>0</v>
          </cell>
          <cell r="E200">
            <v>10024</v>
          </cell>
          <cell r="F200">
            <v>0</v>
          </cell>
          <cell r="G200">
            <v>10024</v>
          </cell>
          <cell r="H200">
            <v>0</v>
          </cell>
          <cell r="I200">
            <v>10024</v>
          </cell>
          <cell r="J200">
            <v>4</v>
          </cell>
        </row>
        <row r="201">
          <cell r="A201">
            <v>411</v>
          </cell>
          <cell r="B201" t="str">
            <v>PARTES DE CAPITAL</v>
          </cell>
          <cell r="C201">
            <v>0</v>
          </cell>
          <cell r="D201">
            <v>0</v>
          </cell>
          <cell r="E201">
            <v>10024</v>
          </cell>
          <cell r="F201">
            <v>0</v>
          </cell>
          <cell r="G201">
            <v>10024</v>
          </cell>
          <cell r="H201">
            <v>0</v>
          </cell>
          <cell r="I201">
            <v>10024</v>
          </cell>
          <cell r="J201">
            <v>3</v>
          </cell>
        </row>
        <row r="202">
          <cell r="A202">
            <v>41</v>
          </cell>
          <cell r="B202" t="str">
            <v>INVEST.FINANCEIROS</v>
          </cell>
          <cell r="C202">
            <v>0</v>
          </cell>
          <cell r="D202">
            <v>0</v>
          </cell>
          <cell r="E202">
            <v>10024</v>
          </cell>
          <cell r="F202">
            <v>0</v>
          </cell>
          <cell r="G202">
            <v>10024</v>
          </cell>
          <cell r="H202">
            <v>0</v>
          </cell>
          <cell r="I202">
            <v>10024</v>
          </cell>
          <cell r="J202">
            <v>2</v>
          </cell>
        </row>
        <row r="203">
          <cell r="A203">
            <v>42311</v>
          </cell>
          <cell r="B203" t="str">
            <v>No Terrt.Nacional</v>
          </cell>
          <cell r="C203">
            <v>71130</v>
          </cell>
          <cell r="D203">
            <v>0</v>
          </cell>
          <cell r="E203">
            <v>6564476</v>
          </cell>
          <cell r="F203">
            <v>0</v>
          </cell>
          <cell r="G203">
            <v>6564476</v>
          </cell>
          <cell r="H203">
            <v>0</v>
          </cell>
          <cell r="I203">
            <v>6564476</v>
          </cell>
          <cell r="J203">
            <v>5</v>
          </cell>
        </row>
        <row r="204">
          <cell r="A204">
            <v>4231</v>
          </cell>
          <cell r="B204" t="str">
            <v>AQ.C-IVA DEDUTIVEL</v>
          </cell>
          <cell r="C204">
            <v>71130</v>
          </cell>
          <cell r="D204">
            <v>0</v>
          </cell>
          <cell r="E204">
            <v>6564476</v>
          </cell>
          <cell r="F204">
            <v>0</v>
          </cell>
          <cell r="G204">
            <v>6564476</v>
          </cell>
          <cell r="H204">
            <v>0</v>
          </cell>
          <cell r="I204">
            <v>6564476</v>
          </cell>
          <cell r="J204">
            <v>4</v>
          </cell>
        </row>
        <row r="205">
          <cell r="A205">
            <v>42331</v>
          </cell>
          <cell r="B205" t="str">
            <v>No Terrt.Nacional</v>
          </cell>
          <cell r="C205">
            <v>6096319</v>
          </cell>
          <cell r="D205">
            <v>0</v>
          </cell>
          <cell r="E205">
            <v>6096319</v>
          </cell>
          <cell r="F205">
            <v>0</v>
          </cell>
          <cell r="G205">
            <v>6096319</v>
          </cell>
          <cell r="H205">
            <v>0</v>
          </cell>
          <cell r="I205">
            <v>6096319</v>
          </cell>
          <cell r="J205">
            <v>5</v>
          </cell>
        </row>
        <row r="206">
          <cell r="A206">
            <v>4233</v>
          </cell>
          <cell r="B206" t="str">
            <v>AQ.C-REG. ISENCAO</v>
          </cell>
          <cell r="C206">
            <v>6096319</v>
          </cell>
          <cell r="D206">
            <v>0</v>
          </cell>
          <cell r="E206">
            <v>6096319</v>
          </cell>
          <cell r="F206">
            <v>0</v>
          </cell>
          <cell r="G206">
            <v>6096319</v>
          </cell>
          <cell r="H206">
            <v>0</v>
          </cell>
          <cell r="I206">
            <v>6096319</v>
          </cell>
          <cell r="J206">
            <v>4</v>
          </cell>
        </row>
        <row r="207">
          <cell r="A207">
            <v>423</v>
          </cell>
          <cell r="B207" t="str">
            <v>EQUIPAMENTO BASICO</v>
          </cell>
          <cell r="C207">
            <v>6167449</v>
          </cell>
          <cell r="D207">
            <v>0</v>
          </cell>
          <cell r="E207">
            <v>12660795</v>
          </cell>
          <cell r="F207">
            <v>0</v>
          </cell>
          <cell r="G207">
            <v>12660795</v>
          </cell>
          <cell r="H207">
            <v>0</v>
          </cell>
          <cell r="I207">
            <v>12660795</v>
          </cell>
          <cell r="J207">
            <v>3</v>
          </cell>
        </row>
        <row r="208">
          <cell r="A208">
            <v>42411</v>
          </cell>
          <cell r="B208" t="str">
            <v>No Territ.Nacional</v>
          </cell>
          <cell r="C208">
            <v>4000000</v>
          </cell>
          <cell r="D208">
            <v>0</v>
          </cell>
          <cell r="E208">
            <v>4000000</v>
          </cell>
          <cell r="F208">
            <v>0</v>
          </cell>
          <cell r="G208">
            <v>4000000</v>
          </cell>
          <cell r="H208">
            <v>0</v>
          </cell>
          <cell r="I208">
            <v>4000000</v>
          </cell>
          <cell r="J208">
            <v>5</v>
          </cell>
        </row>
        <row r="209">
          <cell r="A209">
            <v>4241</v>
          </cell>
          <cell r="B209" t="str">
            <v>AQ. C-IVA DEDUTIVE</v>
          </cell>
          <cell r="C209">
            <v>4000000</v>
          </cell>
          <cell r="D209">
            <v>0</v>
          </cell>
          <cell r="E209">
            <v>4000000</v>
          </cell>
          <cell r="F209">
            <v>0</v>
          </cell>
          <cell r="G209">
            <v>4000000</v>
          </cell>
          <cell r="H209">
            <v>0</v>
          </cell>
          <cell r="I209">
            <v>4000000</v>
          </cell>
          <cell r="J209">
            <v>4</v>
          </cell>
        </row>
        <row r="210">
          <cell r="A210">
            <v>424211</v>
          </cell>
          <cell r="B210" t="str">
            <v>No Territ.Nacional</v>
          </cell>
          <cell r="C210">
            <v>0</v>
          </cell>
          <cell r="D210">
            <v>0</v>
          </cell>
          <cell r="E210">
            <v>14000000</v>
          </cell>
          <cell r="F210">
            <v>4000000</v>
          </cell>
          <cell r="G210">
            <v>10000000</v>
          </cell>
          <cell r="H210">
            <v>0</v>
          </cell>
          <cell r="I210">
            <v>10000000</v>
          </cell>
          <cell r="J210">
            <v>6</v>
          </cell>
        </row>
        <row r="211">
          <cell r="A211">
            <v>42421</v>
          </cell>
          <cell r="B211" t="str">
            <v>VIATURAS DE TURISM</v>
          </cell>
          <cell r="C211">
            <v>0</v>
          </cell>
          <cell r="D211">
            <v>0</v>
          </cell>
          <cell r="E211">
            <v>14000000</v>
          </cell>
          <cell r="F211">
            <v>4000000</v>
          </cell>
          <cell r="G211">
            <v>10000000</v>
          </cell>
          <cell r="H211">
            <v>0</v>
          </cell>
          <cell r="I211">
            <v>10000000</v>
          </cell>
          <cell r="J211">
            <v>5</v>
          </cell>
        </row>
        <row r="212">
          <cell r="A212">
            <v>4242</v>
          </cell>
          <cell r="B212" t="str">
            <v>AQ.C-IVA EXCL.DEDU</v>
          </cell>
          <cell r="C212">
            <v>0</v>
          </cell>
          <cell r="D212">
            <v>0</v>
          </cell>
          <cell r="E212">
            <v>14000000</v>
          </cell>
          <cell r="F212">
            <v>4000000</v>
          </cell>
          <cell r="G212">
            <v>10000000</v>
          </cell>
          <cell r="H212">
            <v>0</v>
          </cell>
          <cell r="I212">
            <v>10000000</v>
          </cell>
          <cell r="J212">
            <v>4</v>
          </cell>
        </row>
        <row r="213">
          <cell r="A213">
            <v>424</v>
          </cell>
          <cell r="B213" t="str">
            <v>EQUIP.TRANSPORTE</v>
          </cell>
          <cell r="C213">
            <v>4000000</v>
          </cell>
          <cell r="D213">
            <v>0</v>
          </cell>
          <cell r="E213">
            <v>18000000</v>
          </cell>
          <cell r="F213">
            <v>4000000</v>
          </cell>
          <cell r="G213">
            <v>14000000</v>
          </cell>
          <cell r="H213">
            <v>0</v>
          </cell>
          <cell r="I213">
            <v>14000000</v>
          </cell>
          <cell r="J213">
            <v>3</v>
          </cell>
        </row>
        <row r="214">
          <cell r="A214">
            <v>42511</v>
          </cell>
          <cell r="B214" t="str">
            <v>Com IVA Dedutivel</v>
          </cell>
          <cell r="C214">
            <v>0</v>
          </cell>
          <cell r="D214">
            <v>0</v>
          </cell>
          <cell r="E214">
            <v>175720</v>
          </cell>
          <cell r="F214">
            <v>0</v>
          </cell>
          <cell r="G214">
            <v>175720</v>
          </cell>
          <cell r="H214">
            <v>0</v>
          </cell>
          <cell r="I214">
            <v>175720</v>
          </cell>
          <cell r="J214">
            <v>5</v>
          </cell>
        </row>
        <row r="215">
          <cell r="A215">
            <v>4251</v>
          </cell>
          <cell r="B215" t="str">
            <v>TERRITORIO NACIONA</v>
          </cell>
          <cell r="C215">
            <v>0</v>
          </cell>
          <cell r="D215">
            <v>0</v>
          </cell>
          <cell r="E215">
            <v>175720</v>
          </cell>
          <cell r="F215">
            <v>0</v>
          </cell>
          <cell r="G215">
            <v>175720</v>
          </cell>
          <cell r="H215">
            <v>0</v>
          </cell>
          <cell r="I215">
            <v>175720</v>
          </cell>
          <cell r="J215">
            <v>4</v>
          </cell>
        </row>
        <row r="216">
          <cell r="A216">
            <v>425</v>
          </cell>
          <cell r="B216" t="str">
            <v>FERRA.UTENSILIOS</v>
          </cell>
          <cell r="C216">
            <v>0</v>
          </cell>
          <cell r="D216">
            <v>0</v>
          </cell>
          <cell r="E216">
            <v>175720</v>
          </cell>
          <cell r="F216">
            <v>0</v>
          </cell>
          <cell r="G216">
            <v>175720</v>
          </cell>
          <cell r="H216">
            <v>0</v>
          </cell>
          <cell r="I216">
            <v>175720</v>
          </cell>
          <cell r="J216">
            <v>3</v>
          </cell>
        </row>
        <row r="217">
          <cell r="A217">
            <v>42611</v>
          </cell>
          <cell r="B217" t="str">
            <v>No Territ.Nacional</v>
          </cell>
          <cell r="C217">
            <v>252001</v>
          </cell>
          <cell r="D217">
            <v>335750</v>
          </cell>
          <cell r="E217">
            <v>115972802</v>
          </cell>
          <cell r="F217">
            <v>1261175</v>
          </cell>
          <cell r="G217">
            <v>114711627</v>
          </cell>
          <cell r="H217">
            <v>0</v>
          </cell>
          <cell r="I217">
            <v>114711627</v>
          </cell>
          <cell r="J217">
            <v>5</v>
          </cell>
        </row>
        <row r="218">
          <cell r="A218">
            <v>4261</v>
          </cell>
          <cell r="B218" t="str">
            <v>COM IVA DEDUTIVEL</v>
          </cell>
          <cell r="C218">
            <v>252001</v>
          </cell>
          <cell r="D218">
            <v>335750</v>
          </cell>
          <cell r="E218">
            <v>115972802</v>
          </cell>
          <cell r="F218">
            <v>1261175</v>
          </cell>
          <cell r="G218">
            <v>114711627</v>
          </cell>
          <cell r="H218">
            <v>0</v>
          </cell>
          <cell r="I218">
            <v>114711627</v>
          </cell>
          <cell r="J218">
            <v>4</v>
          </cell>
        </row>
        <row r="219">
          <cell r="A219">
            <v>426</v>
          </cell>
          <cell r="B219" t="str">
            <v>EQUIP.ADMINISTRATI</v>
          </cell>
          <cell r="C219">
            <v>252001</v>
          </cell>
          <cell r="D219">
            <v>335750</v>
          </cell>
          <cell r="E219">
            <v>115972802</v>
          </cell>
          <cell r="F219">
            <v>1261175</v>
          </cell>
          <cell r="G219">
            <v>114711627</v>
          </cell>
          <cell r="H219">
            <v>0</v>
          </cell>
          <cell r="I219">
            <v>114711627</v>
          </cell>
          <cell r="J219">
            <v>3</v>
          </cell>
        </row>
        <row r="220">
          <cell r="A220">
            <v>42</v>
          </cell>
          <cell r="B220" t="str">
            <v>IMOB.CORPOREAS</v>
          </cell>
          <cell r="C220">
            <v>10419450</v>
          </cell>
          <cell r="D220">
            <v>335750</v>
          </cell>
          <cell r="E220">
            <v>146809317</v>
          </cell>
          <cell r="F220">
            <v>5261175</v>
          </cell>
          <cell r="G220">
            <v>141548142</v>
          </cell>
          <cell r="H220">
            <v>0</v>
          </cell>
          <cell r="I220">
            <v>141548142</v>
          </cell>
          <cell r="J220">
            <v>2</v>
          </cell>
        </row>
        <row r="221">
          <cell r="A221">
            <v>4313</v>
          </cell>
          <cell r="B221" t="str">
            <v>Regime de Isen‡ao</v>
          </cell>
          <cell r="C221">
            <v>0</v>
          </cell>
          <cell r="D221">
            <v>0</v>
          </cell>
          <cell r="E221">
            <v>157940</v>
          </cell>
          <cell r="F221">
            <v>0</v>
          </cell>
          <cell r="G221">
            <v>157940</v>
          </cell>
          <cell r="H221">
            <v>0</v>
          </cell>
          <cell r="I221">
            <v>157940</v>
          </cell>
          <cell r="J221">
            <v>4</v>
          </cell>
        </row>
        <row r="222">
          <cell r="A222">
            <v>431</v>
          </cell>
          <cell r="B222" t="str">
            <v>DESP. DE INSTALACA</v>
          </cell>
          <cell r="C222">
            <v>0</v>
          </cell>
          <cell r="D222">
            <v>0</v>
          </cell>
          <cell r="E222">
            <v>157940</v>
          </cell>
          <cell r="F222">
            <v>0</v>
          </cell>
          <cell r="G222">
            <v>157940</v>
          </cell>
          <cell r="H222">
            <v>0</v>
          </cell>
          <cell r="I222">
            <v>157940</v>
          </cell>
          <cell r="J222">
            <v>3</v>
          </cell>
        </row>
        <row r="223">
          <cell r="A223">
            <v>43</v>
          </cell>
          <cell r="B223" t="str">
            <v>IMOB.INCORPOREAS</v>
          </cell>
          <cell r="C223">
            <v>0</v>
          </cell>
          <cell r="D223">
            <v>0</v>
          </cell>
          <cell r="E223">
            <v>157940</v>
          </cell>
          <cell r="F223">
            <v>0</v>
          </cell>
          <cell r="G223">
            <v>157940</v>
          </cell>
          <cell r="H223">
            <v>0</v>
          </cell>
          <cell r="I223">
            <v>157940</v>
          </cell>
          <cell r="J223">
            <v>2</v>
          </cell>
        </row>
        <row r="224">
          <cell r="A224">
            <v>44111</v>
          </cell>
          <cell r="B224" t="str">
            <v>Iva dedutivel</v>
          </cell>
          <cell r="C224">
            <v>0</v>
          </cell>
          <cell r="D224">
            <v>0</v>
          </cell>
          <cell r="E224">
            <v>2444940</v>
          </cell>
          <cell r="F224">
            <v>2444940</v>
          </cell>
          <cell r="G224">
            <v>0</v>
          </cell>
          <cell r="H224">
            <v>0</v>
          </cell>
          <cell r="I224">
            <v>0</v>
          </cell>
          <cell r="J224">
            <v>5</v>
          </cell>
        </row>
        <row r="225">
          <cell r="A225">
            <v>4411</v>
          </cell>
          <cell r="B225" t="str">
            <v>MERCADO NACIONAL</v>
          </cell>
          <cell r="C225">
            <v>0</v>
          </cell>
          <cell r="D225">
            <v>0</v>
          </cell>
          <cell r="E225">
            <v>2444940</v>
          </cell>
          <cell r="F225">
            <v>2444940</v>
          </cell>
          <cell r="G225">
            <v>0</v>
          </cell>
          <cell r="H225">
            <v>0</v>
          </cell>
          <cell r="I225">
            <v>0</v>
          </cell>
          <cell r="J225">
            <v>4</v>
          </cell>
        </row>
        <row r="226">
          <cell r="A226">
            <v>441</v>
          </cell>
          <cell r="B226" t="str">
            <v>EQUIPAM.ADMINISTRA</v>
          </cell>
          <cell r="C226">
            <v>0</v>
          </cell>
          <cell r="D226">
            <v>0</v>
          </cell>
          <cell r="E226">
            <v>2444940</v>
          </cell>
          <cell r="F226">
            <v>2444940</v>
          </cell>
          <cell r="G226">
            <v>0</v>
          </cell>
          <cell r="H226">
            <v>0</v>
          </cell>
          <cell r="I226">
            <v>0</v>
          </cell>
          <cell r="J226">
            <v>3</v>
          </cell>
        </row>
        <row r="227">
          <cell r="A227">
            <v>44</v>
          </cell>
          <cell r="B227" t="str">
            <v>IMOB.EM CURSO</v>
          </cell>
          <cell r="C227">
            <v>0</v>
          </cell>
          <cell r="D227">
            <v>0</v>
          </cell>
          <cell r="E227">
            <v>2444940</v>
          </cell>
          <cell r="F227">
            <v>2444940</v>
          </cell>
          <cell r="G227">
            <v>0</v>
          </cell>
          <cell r="H227">
            <v>0</v>
          </cell>
          <cell r="I227">
            <v>0</v>
          </cell>
          <cell r="J227">
            <v>2</v>
          </cell>
        </row>
        <row r="228">
          <cell r="A228">
            <v>4823</v>
          </cell>
          <cell r="B228" t="str">
            <v>Equipamento Basico</v>
          </cell>
          <cell r="C228">
            <v>0</v>
          </cell>
          <cell r="D228">
            <v>363423</v>
          </cell>
          <cell r="E228">
            <v>0</v>
          </cell>
          <cell r="F228">
            <v>1860020</v>
          </cell>
          <cell r="G228">
            <v>0</v>
          </cell>
          <cell r="H228">
            <v>1860020</v>
          </cell>
          <cell r="I228">
            <v>-1860020</v>
          </cell>
          <cell r="J228">
            <v>4</v>
          </cell>
        </row>
        <row r="229">
          <cell r="A229">
            <v>4824</v>
          </cell>
          <cell r="B229" t="str">
            <v>Equip. Transporte</v>
          </cell>
          <cell r="C229">
            <v>0</v>
          </cell>
          <cell r="D229">
            <v>291666</v>
          </cell>
          <cell r="E229">
            <v>749999</v>
          </cell>
          <cell r="F229">
            <v>4416663</v>
          </cell>
          <cell r="G229">
            <v>0</v>
          </cell>
          <cell r="H229">
            <v>3666664</v>
          </cell>
          <cell r="I229">
            <v>-3666664</v>
          </cell>
          <cell r="J229">
            <v>4</v>
          </cell>
        </row>
        <row r="230">
          <cell r="A230">
            <v>4825</v>
          </cell>
          <cell r="B230" t="str">
            <v>Ferr. e Utensilios</v>
          </cell>
          <cell r="C230">
            <v>0</v>
          </cell>
          <cell r="D230">
            <v>33471</v>
          </cell>
          <cell r="E230">
            <v>0</v>
          </cell>
          <cell r="F230">
            <v>58574</v>
          </cell>
          <cell r="G230">
            <v>0</v>
          </cell>
          <cell r="H230">
            <v>58574</v>
          </cell>
          <cell r="I230">
            <v>-58574</v>
          </cell>
          <cell r="J230">
            <v>4</v>
          </cell>
        </row>
        <row r="231">
          <cell r="A231">
            <v>4826</v>
          </cell>
          <cell r="B231" t="str">
            <v>Equip.Administrati</v>
          </cell>
          <cell r="C231">
            <v>165720</v>
          </cell>
          <cell r="D231">
            <v>1668670</v>
          </cell>
          <cell r="E231">
            <v>448092</v>
          </cell>
          <cell r="F231">
            <v>63266534</v>
          </cell>
          <cell r="G231">
            <v>0</v>
          </cell>
          <cell r="H231">
            <v>62818442</v>
          </cell>
          <cell r="I231">
            <v>-62818442</v>
          </cell>
          <cell r="J231">
            <v>4</v>
          </cell>
        </row>
        <row r="232">
          <cell r="A232">
            <v>482</v>
          </cell>
          <cell r="B232" t="str">
            <v>IMOBIL.CORPOREAS</v>
          </cell>
          <cell r="C232">
            <v>165720</v>
          </cell>
          <cell r="D232">
            <v>2357230</v>
          </cell>
          <cell r="E232">
            <v>1198091</v>
          </cell>
          <cell r="F232">
            <v>69601791</v>
          </cell>
          <cell r="G232">
            <v>0</v>
          </cell>
          <cell r="H232">
            <v>68403700</v>
          </cell>
          <cell r="I232">
            <v>-68403700</v>
          </cell>
          <cell r="J232">
            <v>3</v>
          </cell>
        </row>
        <row r="233">
          <cell r="A233">
            <v>4831</v>
          </cell>
          <cell r="B233" t="str">
            <v>Despesas Instalaca</v>
          </cell>
          <cell r="C233">
            <v>0</v>
          </cell>
          <cell r="D233">
            <v>0</v>
          </cell>
          <cell r="E233">
            <v>0</v>
          </cell>
          <cell r="F233">
            <v>157940</v>
          </cell>
          <cell r="G233">
            <v>0</v>
          </cell>
          <cell r="H233">
            <v>157940</v>
          </cell>
          <cell r="I233">
            <v>-157940</v>
          </cell>
          <cell r="J233">
            <v>4</v>
          </cell>
        </row>
        <row r="234">
          <cell r="A234">
            <v>483</v>
          </cell>
          <cell r="B234" t="str">
            <v>IMOBI.INCORPOREAS</v>
          </cell>
          <cell r="C234">
            <v>0</v>
          </cell>
          <cell r="D234">
            <v>0</v>
          </cell>
          <cell r="E234">
            <v>0</v>
          </cell>
          <cell r="F234">
            <v>157940</v>
          </cell>
          <cell r="G234">
            <v>0</v>
          </cell>
          <cell r="H234">
            <v>157940</v>
          </cell>
          <cell r="I234">
            <v>-157940</v>
          </cell>
          <cell r="J234">
            <v>3</v>
          </cell>
        </row>
        <row r="235">
          <cell r="A235">
            <v>48</v>
          </cell>
          <cell r="B235" t="str">
            <v>AMORT.ACUMULADAS</v>
          </cell>
          <cell r="C235">
            <v>165720</v>
          </cell>
          <cell r="D235">
            <v>2357230</v>
          </cell>
          <cell r="E235">
            <v>1198091</v>
          </cell>
          <cell r="F235">
            <v>69759731</v>
          </cell>
          <cell r="G235">
            <v>0</v>
          </cell>
          <cell r="H235">
            <v>68561640</v>
          </cell>
          <cell r="I235">
            <v>-68561640</v>
          </cell>
          <cell r="J235">
            <v>2</v>
          </cell>
        </row>
        <row r="236">
          <cell r="A236">
            <v>511</v>
          </cell>
          <cell r="B236" t="str">
            <v>Capital Social</v>
          </cell>
          <cell r="C236">
            <v>0</v>
          </cell>
          <cell r="D236">
            <v>0</v>
          </cell>
          <cell r="E236">
            <v>0</v>
          </cell>
          <cell r="F236">
            <v>20048200</v>
          </cell>
          <cell r="G236">
            <v>0</v>
          </cell>
          <cell r="H236">
            <v>20048200</v>
          </cell>
          <cell r="I236">
            <v>-20048200</v>
          </cell>
          <cell r="J236">
            <v>3</v>
          </cell>
        </row>
        <row r="237">
          <cell r="A237">
            <v>51</v>
          </cell>
          <cell r="B237" t="str">
            <v>CAPITAL</v>
          </cell>
          <cell r="C237">
            <v>0</v>
          </cell>
          <cell r="D237">
            <v>0</v>
          </cell>
          <cell r="E237">
            <v>0</v>
          </cell>
          <cell r="F237">
            <v>20048200</v>
          </cell>
          <cell r="G237">
            <v>0</v>
          </cell>
          <cell r="H237">
            <v>20048200</v>
          </cell>
          <cell r="I237">
            <v>-20048200</v>
          </cell>
          <cell r="J237">
            <v>2</v>
          </cell>
        </row>
        <row r="238">
          <cell r="A238">
            <v>593</v>
          </cell>
          <cell r="B238" t="str">
            <v>Exercicio de 1997</v>
          </cell>
          <cell r="C238">
            <v>0</v>
          </cell>
          <cell r="D238">
            <v>0</v>
          </cell>
          <cell r="E238">
            <v>38157140.5</v>
          </cell>
          <cell r="F238">
            <v>0</v>
          </cell>
          <cell r="G238">
            <v>38157140.5</v>
          </cell>
          <cell r="H238">
            <v>0</v>
          </cell>
          <cell r="I238">
            <v>38157140.5</v>
          </cell>
          <cell r="J238">
            <v>3</v>
          </cell>
        </row>
        <row r="239">
          <cell r="A239">
            <v>594</v>
          </cell>
          <cell r="B239" t="str">
            <v>Exercicio de 1999</v>
          </cell>
          <cell r="C239">
            <v>0</v>
          </cell>
          <cell r="D239">
            <v>0</v>
          </cell>
          <cell r="E239">
            <v>0</v>
          </cell>
          <cell r="F239">
            <v>8202867.2999999998</v>
          </cell>
          <cell r="G239">
            <v>0</v>
          </cell>
          <cell r="H239">
            <v>8202867.2999999998</v>
          </cell>
          <cell r="I239">
            <v>-8202867.2999999998</v>
          </cell>
          <cell r="J239">
            <v>3</v>
          </cell>
        </row>
        <row r="240">
          <cell r="A240">
            <v>595</v>
          </cell>
          <cell r="B240" t="str">
            <v>Exercicio de 2000</v>
          </cell>
          <cell r="C240">
            <v>0</v>
          </cell>
          <cell r="D240">
            <v>0</v>
          </cell>
          <cell r="E240">
            <v>4917315</v>
          </cell>
          <cell r="F240">
            <v>0</v>
          </cell>
          <cell r="G240">
            <v>4917315</v>
          </cell>
          <cell r="H240">
            <v>0</v>
          </cell>
          <cell r="I240">
            <v>4917315</v>
          </cell>
          <cell r="J240">
            <v>3</v>
          </cell>
        </row>
        <row r="241">
          <cell r="A241">
            <v>59</v>
          </cell>
          <cell r="B241" t="str">
            <v>RESULT.TRANSITADOS</v>
          </cell>
          <cell r="C241">
            <v>0</v>
          </cell>
          <cell r="D241">
            <v>0</v>
          </cell>
          <cell r="E241">
            <v>43074455.5</v>
          </cell>
          <cell r="F241">
            <v>8202867.2999999998</v>
          </cell>
          <cell r="G241">
            <v>43074455.5</v>
          </cell>
          <cell r="H241">
            <v>8202867.2999999998</v>
          </cell>
          <cell r="I241">
            <v>34871588.200000003</v>
          </cell>
          <cell r="J241">
            <v>2</v>
          </cell>
        </row>
        <row r="242">
          <cell r="A242">
            <v>622111</v>
          </cell>
          <cell r="B242" t="str">
            <v>Electricidade-ID</v>
          </cell>
          <cell r="C242">
            <v>79815</v>
          </cell>
          <cell r="D242">
            <v>0</v>
          </cell>
          <cell r="E242">
            <v>487586</v>
          </cell>
          <cell r="F242">
            <v>50000</v>
          </cell>
          <cell r="G242">
            <v>437586</v>
          </cell>
          <cell r="H242">
            <v>0</v>
          </cell>
          <cell r="I242">
            <v>437586</v>
          </cell>
          <cell r="J242">
            <v>6</v>
          </cell>
        </row>
        <row r="243">
          <cell r="A243">
            <v>62211</v>
          </cell>
          <cell r="B243" t="str">
            <v>ELECTRICIDADE</v>
          </cell>
          <cell r="C243">
            <v>79815</v>
          </cell>
          <cell r="D243">
            <v>0</v>
          </cell>
          <cell r="E243">
            <v>487586</v>
          </cell>
          <cell r="F243">
            <v>50000</v>
          </cell>
          <cell r="G243">
            <v>437586</v>
          </cell>
          <cell r="H243">
            <v>0</v>
          </cell>
          <cell r="I243">
            <v>437586</v>
          </cell>
          <cell r="J243">
            <v>5</v>
          </cell>
        </row>
        <row r="244">
          <cell r="A244">
            <v>6221212</v>
          </cell>
          <cell r="B244" t="str">
            <v>Gasoleo-ID-50%-GER</v>
          </cell>
          <cell r="C244">
            <v>10804</v>
          </cell>
          <cell r="D244">
            <v>0</v>
          </cell>
          <cell r="E244">
            <v>333650</v>
          </cell>
          <cell r="F244">
            <v>0</v>
          </cell>
          <cell r="G244">
            <v>333650</v>
          </cell>
          <cell r="H244">
            <v>0</v>
          </cell>
          <cell r="I244">
            <v>333650</v>
          </cell>
          <cell r="J244">
            <v>7</v>
          </cell>
        </row>
        <row r="245">
          <cell r="A245">
            <v>6221213</v>
          </cell>
          <cell r="B245" t="str">
            <v>Gasolina-ND</v>
          </cell>
          <cell r="C245">
            <v>6400</v>
          </cell>
          <cell r="D245">
            <v>0</v>
          </cell>
          <cell r="E245">
            <v>6400</v>
          </cell>
          <cell r="F245">
            <v>0</v>
          </cell>
          <cell r="G245">
            <v>6400</v>
          </cell>
          <cell r="H245">
            <v>0</v>
          </cell>
          <cell r="I245">
            <v>6400</v>
          </cell>
          <cell r="J245">
            <v>7</v>
          </cell>
        </row>
        <row r="246">
          <cell r="A246">
            <v>622121</v>
          </cell>
          <cell r="B246" t="str">
            <v>TERRITORIO NACIONA</v>
          </cell>
          <cell r="C246">
            <v>17204</v>
          </cell>
          <cell r="D246">
            <v>0</v>
          </cell>
          <cell r="E246">
            <v>340050</v>
          </cell>
          <cell r="F246">
            <v>0</v>
          </cell>
          <cell r="G246">
            <v>340050</v>
          </cell>
          <cell r="H246">
            <v>0</v>
          </cell>
          <cell r="I246">
            <v>340050</v>
          </cell>
          <cell r="J246">
            <v>6</v>
          </cell>
        </row>
        <row r="247">
          <cell r="A247">
            <v>62212</v>
          </cell>
          <cell r="B247" t="str">
            <v>COMBUSTIVEIS</v>
          </cell>
          <cell r="C247">
            <v>17204</v>
          </cell>
          <cell r="D247">
            <v>0</v>
          </cell>
          <cell r="E247">
            <v>340050</v>
          </cell>
          <cell r="F247">
            <v>0</v>
          </cell>
          <cell r="G247">
            <v>340050</v>
          </cell>
          <cell r="H247">
            <v>0</v>
          </cell>
          <cell r="I247">
            <v>340050</v>
          </cell>
          <cell r="J247">
            <v>5</v>
          </cell>
        </row>
        <row r="248">
          <cell r="A248">
            <v>622131</v>
          </cell>
          <cell r="B248" t="str">
            <v>Agua-ID</v>
          </cell>
          <cell r="C248">
            <v>2886</v>
          </cell>
          <cell r="D248">
            <v>0</v>
          </cell>
          <cell r="E248">
            <v>28724</v>
          </cell>
          <cell r="F248">
            <v>0</v>
          </cell>
          <cell r="G248">
            <v>28724</v>
          </cell>
          <cell r="H248">
            <v>0</v>
          </cell>
          <cell r="I248">
            <v>28724</v>
          </cell>
          <cell r="J248">
            <v>6</v>
          </cell>
        </row>
        <row r="249">
          <cell r="A249">
            <v>622133</v>
          </cell>
          <cell r="B249" t="str">
            <v>Agua-RI</v>
          </cell>
          <cell r="C249">
            <v>1579</v>
          </cell>
          <cell r="D249">
            <v>0</v>
          </cell>
          <cell r="E249">
            <v>12139</v>
          </cell>
          <cell r="F249">
            <v>0</v>
          </cell>
          <cell r="G249">
            <v>12139</v>
          </cell>
          <cell r="H249">
            <v>0</v>
          </cell>
          <cell r="I249">
            <v>12139</v>
          </cell>
          <cell r="J249">
            <v>6</v>
          </cell>
        </row>
        <row r="250">
          <cell r="A250">
            <v>62213</v>
          </cell>
          <cell r="B250" t="str">
            <v>AGUA</v>
          </cell>
          <cell r="C250">
            <v>4465</v>
          </cell>
          <cell r="D250">
            <v>0</v>
          </cell>
          <cell r="E250">
            <v>40863</v>
          </cell>
          <cell r="F250">
            <v>0</v>
          </cell>
          <cell r="G250">
            <v>40863</v>
          </cell>
          <cell r="H250">
            <v>0</v>
          </cell>
          <cell r="I250">
            <v>40863</v>
          </cell>
          <cell r="J250">
            <v>5</v>
          </cell>
        </row>
        <row r="251">
          <cell r="A251">
            <v>6221511</v>
          </cell>
          <cell r="B251" t="str">
            <v>Ferr.e Utens.-ID</v>
          </cell>
          <cell r="C251">
            <v>539897</v>
          </cell>
          <cell r="D251">
            <v>0</v>
          </cell>
          <cell r="E251">
            <v>1366623</v>
          </cell>
          <cell r="F251">
            <v>165750</v>
          </cell>
          <cell r="G251">
            <v>1200873</v>
          </cell>
          <cell r="H251">
            <v>0</v>
          </cell>
          <cell r="I251">
            <v>1200873</v>
          </cell>
          <cell r="J251">
            <v>7</v>
          </cell>
        </row>
        <row r="252">
          <cell r="A252">
            <v>6221514</v>
          </cell>
          <cell r="B252" t="str">
            <v>Ferr.e Utens.-NDD</v>
          </cell>
          <cell r="C252">
            <v>0</v>
          </cell>
          <cell r="D252">
            <v>0</v>
          </cell>
          <cell r="E252">
            <v>20000</v>
          </cell>
          <cell r="F252">
            <v>0</v>
          </cell>
          <cell r="G252">
            <v>20000</v>
          </cell>
          <cell r="H252">
            <v>0</v>
          </cell>
          <cell r="I252">
            <v>20000</v>
          </cell>
          <cell r="J252">
            <v>7</v>
          </cell>
        </row>
        <row r="253">
          <cell r="A253">
            <v>622151</v>
          </cell>
          <cell r="B253" t="str">
            <v>TERRITORIO NACIONA</v>
          </cell>
          <cell r="C253">
            <v>539897</v>
          </cell>
          <cell r="D253">
            <v>0</v>
          </cell>
          <cell r="E253">
            <v>1386623</v>
          </cell>
          <cell r="F253">
            <v>165750</v>
          </cell>
          <cell r="G253">
            <v>1220873</v>
          </cell>
          <cell r="H253">
            <v>0</v>
          </cell>
          <cell r="I253">
            <v>1220873</v>
          </cell>
          <cell r="J253">
            <v>6</v>
          </cell>
        </row>
        <row r="254">
          <cell r="A254">
            <v>6221521</v>
          </cell>
          <cell r="B254" t="str">
            <v>Ferr.e Utens.-ID</v>
          </cell>
          <cell r="C254">
            <v>0</v>
          </cell>
          <cell r="D254">
            <v>0</v>
          </cell>
          <cell r="E254">
            <v>13158</v>
          </cell>
          <cell r="F254">
            <v>0</v>
          </cell>
          <cell r="G254">
            <v>13158</v>
          </cell>
          <cell r="H254">
            <v>0</v>
          </cell>
          <cell r="I254">
            <v>13158</v>
          </cell>
          <cell r="J254">
            <v>7</v>
          </cell>
        </row>
        <row r="255">
          <cell r="A255">
            <v>622152</v>
          </cell>
          <cell r="B255" t="str">
            <v>PAISES COMUNITARIO</v>
          </cell>
          <cell r="C255">
            <v>0</v>
          </cell>
          <cell r="D255">
            <v>0</v>
          </cell>
          <cell r="E255">
            <v>13158</v>
          </cell>
          <cell r="F255">
            <v>0</v>
          </cell>
          <cell r="G255">
            <v>13158</v>
          </cell>
          <cell r="H255">
            <v>0</v>
          </cell>
          <cell r="I255">
            <v>13158</v>
          </cell>
          <cell r="J255">
            <v>6</v>
          </cell>
        </row>
        <row r="256">
          <cell r="A256">
            <v>62215</v>
          </cell>
          <cell r="B256" t="str">
            <v>FERR.E UTENSILIOS</v>
          </cell>
          <cell r="C256">
            <v>539897</v>
          </cell>
          <cell r="D256">
            <v>0</v>
          </cell>
          <cell r="E256">
            <v>1399781</v>
          </cell>
          <cell r="F256">
            <v>165750</v>
          </cell>
          <cell r="G256">
            <v>1234031</v>
          </cell>
          <cell r="H256">
            <v>0</v>
          </cell>
          <cell r="I256">
            <v>1234031</v>
          </cell>
          <cell r="J256">
            <v>5</v>
          </cell>
        </row>
        <row r="257">
          <cell r="A257">
            <v>6221611</v>
          </cell>
          <cell r="B257" t="str">
            <v>Livros e D.Tecn-ID</v>
          </cell>
          <cell r="C257">
            <v>90011</v>
          </cell>
          <cell r="D257">
            <v>0</v>
          </cell>
          <cell r="E257">
            <v>758573</v>
          </cell>
          <cell r="F257">
            <v>0</v>
          </cell>
          <cell r="G257">
            <v>758573</v>
          </cell>
          <cell r="H257">
            <v>0</v>
          </cell>
          <cell r="I257">
            <v>758573</v>
          </cell>
          <cell r="J257">
            <v>7</v>
          </cell>
        </row>
        <row r="258">
          <cell r="A258">
            <v>622161</v>
          </cell>
          <cell r="B258" t="str">
            <v>TERRITORIO NACIONA</v>
          </cell>
          <cell r="C258">
            <v>90011</v>
          </cell>
          <cell r="D258">
            <v>0</v>
          </cell>
          <cell r="E258">
            <v>758573</v>
          </cell>
          <cell r="F258">
            <v>0</v>
          </cell>
          <cell r="G258">
            <v>758573</v>
          </cell>
          <cell r="H258">
            <v>0</v>
          </cell>
          <cell r="I258">
            <v>758573</v>
          </cell>
          <cell r="J258">
            <v>6</v>
          </cell>
        </row>
        <row r="259">
          <cell r="A259">
            <v>6221621</v>
          </cell>
          <cell r="B259" t="str">
            <v>Livros e D.Tecn-ID</v>
          </cell>
          <cell r="C259">
            <v>6746</v>
          </cell>
          <cell r="D259">
            <v>0</v>
          </cell>
          <cell r="E259">
            <v>76812</v>
          </cell>
          <cell r="F259">
            <v>0</v>
          </cell>
          <cell r="G259">
            <v>76812</v>
          </cell>
          <cell r="H259">
            <v>0</v>
          </cell>
          <cell r="I259">
            <v>76812</v>
          </cell>
          <cell r="J259">
            <v>7</v>
          </cell>
        </row>
        <row r="260">
          <cell r="A260">
            <v>622162</v>
          </cell>
          <cell r="B260" t="str">
            <v>PAISES COMUNITARIO</v>
          </cell>
          <cell r="C260">
            <v>6746</v>
          </cell>
          <cell r="D260">
            <v>0</v>
          </cell>
          <cell r="E260">
            <v>76812</v>
          </cell>
          <cell r="F260">
            <v>0</v>
          </cell>
          <cell r="G260">
            <v>76812</v>
          </cell>
          <cell r="H260">
            <v>0</v>
          </cell>
          <cell r="I260">
            <v>76812</v>
          </cell>
          <cell r="J260">
            <v>6</v>
          </cell>
        </row>
        <row r="261">
          <cell r="A261">
            <v>62216</v>
          </cell>
          <cell r="B261" t="str">
            <v>LIVROS E DOC.TECN.</v>
          </cell>
          <cell r="C261">
            <v>96757</v>
          </cell>
          <cell r="D261">
            <v>0</v>
          </cell>
          <cell r="E261">
            <v>835385</v>
          </cell>
          <cell r="F261">
            <v>0</v>
          </cell>
          <cell r="G261">
            <v>835385</v>
          </cell>
          <cell r="H261">
            <v>0</v>
          </cell>
          <cell r="I261">
            <v>835385</v>
          </cell>
          <cell r="J261">
            <v>5</v>
          </cell>
        </row>
        <row r="262">
          <cell r="A262">
            <v>6221711</v>
          </cell>
          <cell r="B262" t="str">
            <v>Mat.Escritorio-ID</v>
          </cell>
          <cell r="C262">
            <v>389581</v>
          </cell>
          <cell r="D262">
            <v>0</v>
          </cell>
          <cell r="E262">
            <v>2240323</v>
          </cell>
          <cell r="F262">
            <v>0</v>
          </cell>
          <cell r="G262">
            <v>2240323</v>
          </cell>
          <cell r="H262">
            <v>0</v>
          </cell>
          <cell r="I262">
            <v>2240323</v>
          </cell>
          <cell r="J262">
            <v>7</v>
          </cell>
        </row>
        <row r="263">
          <cell r="A263">
            <v>622171</v>
          </cell>
          <cell r="B263" t="str">
            <v>TERRITORIO NACIONA</v>
          </cell>
          <cell r="C263">
            <v>389581</v>
          </cell>
          <cell r="D263">
            <v>0</v>
          </cell>
          <cell r="E263">
            <v>2240323</v>
          </cell>
          <cell r="F263">
            <v>0</v>
          </cell>
          <cell r="G263">
            <v>2240323</v>
          </cell>
          <cell r="H263">
            <v>0</v>
          </cell>
          <cell r="I263">
            <v>2240323</v>
          </cell>
          <cell r="J263">
            <v>6</v>
          </cell>
        </row>
        <row r="264">
          <cell r="A264">
            <v>62217</v>
          </cell>
          <cell r="B264" t="str">
            <v>MATERIAL ESCRITORI</v>
          </cell>
          <cell r="C264">
            <v>389581</v>
          </cell>
          <cell r="D264">
            <v>0</v>
          </cell>
          <cell r="E264">
            <v>2240323</v>
          </cell>
          <cell r="F264">
            <v>0</v>
          </cell>
          <cell r="G264">
            <v>2240323</v>
          </cell>
          <cell r="H264">
            <v>0</v>
          </cell>
          <cell r="I264">
            <v>2240323</v>
          </cell>
          <cell r="J264">
            <v>5</v>
          </cell>
        </row>
        <row r="265">
          <cell r="A265">
            <v>6221812</v>
          </cell>
          <cell r="B265" t="str">
            <v>Art.P-Oferta-ND</v>
          </cell>
          <cell r="C265">
            <v>0</v>
          </cell>
          <cell r="D265">
            <v>0</v>
          </cell>
          <cell r="E265">
            <v>35000</v>
          </cell>
          <cell r="F265">
            <v>0</v>
          </cell>
          <cell r="G265">
            <v>35000</v>
          </cell>
          <cell r="H265">
            <v>0</v>
          </cell>
          <cell r="I265">
            <v>35000</v>
          </cell>
          <cell r="J265">
            <v>7</v>
          </cell>
        </row>
        <row r="266">
          <cell r="A266">
            <v>622181</v>
          </cell>
          <cell r="B266" t="str">
            <v>TERRITORIO NACIONA</v>
          </cell>
          <cell r="C266">
            <v>0</v>
          </cell>
          <cell r="D266">
            <v>0</v>
          </cell>
          <cell r="E266">
            <v>35000</v>
          </cell>
          <cell r="F266">
            <v>0</v>
          </cell>
          <cell r="G266">
            <v>35000</v>
          </cell>
          <cell r="H266">
            <v>0</v>
          </cell>
          <cell r="I266">
            <v>35000</v>
          </cell>
          <cell r="J266">
            <v>6</v>
          </cell>
        </row>
        <row r="267">
          <cell r="A267">
            <v>62218</v>
          </cell>
          <cell r="B267" t="str">
            <v>ARTIGOS P-OFERTA</v>
          </cell>
          <cell r="C267">
            <v>0</v>
          </cell>
          <cell r="D267">
            <v>0</v>
          </cell>
          <cell r="E267">
            <v>35000</v>
          </cell>
          <cell r="F267">
            <v>0</v>
          </cell>
          <cell r="G267">
            <v>35000</v>
          </cell>
          <cell r="H267">
            <v>0</v>
          </cell>
          <cell r="I267">
            <v>35000</v>
          </cell>
          <cell r="J267">
            <v>5</v>
          </cell>
        </row>
        <row r="268">
          <cell r="A268">
            <v>62219111</v>
          </cell>
          <cell r="B268" t="str">
            <v>Equipamento-ID</v>
          </cell>
          <cell r="C268">
            <v>10150</v>
          </cell>
          <cell r="D268">
            <v>0</v>
          </cell>
          <cell r="E268">
            <v>92750</v>
          </cell>
          <cell r="F268">
            <v>0</v>
          </cell>
          <cell r="G268">
            <v>92750</v>
          </cell>
          <cell r="H268">
            <v>0</v>
          </cell>
          <cell r="I268">
            <v>92750</v>
          </cell>
          <cell r="J268">
            <v>8</v>
          </cell>
        </row>
        <row r="269">
          <cell r="A269">
            <v>6221911</v>
          </cell>
          <cell r="B269" t="str">
            <v>TERRITORIO NACIONA</v>
          </cell>
          <cell r="C269">
            <v>10150</v>
          </cell>
          <cell r="D269">
            <v>0</v>
          </cell>
          <cell r="E269">
            <v>92750</v>
          </cell>
          <cell r="F269">
            <v>0</v>
          </cell>
          <cell r="G269">
            <v>92750</v>
          </cell>
          <cell r="H269">
            <v>0</v>
          </cell>
          <cell r="I269">
            <v>92750</v>
          </cell>
          <cell r="J269">
            <v>7</v>
          </cell>
        </row>
        <row r="270">
          <cell r="A270">
            <v>622191</v>
          </cell>
          <cell r="B270" t="str">
            <v>EQUIPAMENTO</v>
          </cell>
          <cell r="C270">
            <v>10150</v>
          </cell>
          <cell r="D270">
            <v>0</v>
          </cell>
          <cell r="E270">
            <v>92750</v>
          </cell>
          <cell r="F270">
            <v>0</v>
          </cell>
          <cell r="G270">
            <v>92750</v>
          </cell>
          <cell r="H270">
            <v>0</v>
          </cell>
          <cell r="I270">
            <v>92750</v>
          </cell>
          <cell r="J270">
            <v>6</v>
          </cell>
        </row>
        <row r="271">
          <cell r="A271">
            <v>62219212</v>
          </cell>
          <cell r="B271" t="str">
            <v>Viaturas-ND</v>
          </cell>
          <cell r="C271">
            <v>59033</v>
          </cell>
          <cell r="D271">
            <v>0</v>
          </cell>
          <cell r="E271">
            <v>59033</v>
          </cell>
          <cell r="F271">
            <v>0</v>
          </cell>
          <cell r="G271">
            <v>59033</v>
          </cell>
          <cell r="H271">
            <v>0</v>
          </cell>
          <cell r="I271">
            <v>59033</v>
          </cell>
          <cell r="J271">
            <v>8</v>
          </cell>
        </row>
        <row r="272">
          <cell r="A272">
            <v>62219219</v>
          </cell>
          <cell r="B272" t="str">
            <v>Viaturas-NDD</v>
          </cell>
          <cell r="C272">
            <v>0</v>
          </cell>
          <cell r="D272">
            <v>0</v>
          </cell>
          <cell r="E272">
            <v>25865</v>
          </cell>
          <cell r="F272">
            <v>0</v>
          </cell>
          <cell r="G272">
            <v>25865</v>
          </cell>
          <cell r="H272">
            <v>0</v>
          </cell>
          <cell r="I272">
            <v>25865</v>
          </cell>
          <cell r="J272">
            <v>8</v>
          </cell>
        </row>
        <row r="273">
          <cell r="A273">
            <v>6221921</v>
          </cell>
          <cell r="B273" t="str">
            <v>TERRITORIO NACIONA</v>
          </cell>
          <cell r="C273">
            <v>59033</v>
          </cell>
          <cell r="D273">
            <v>0</v>
          </cell>
          <cell r="E273">
            <v>84898</v>
          </cell>
          <cell r="F273">
            <v>0</v>
          </cell>
          <cell r="G273">
            <v>84898</v>
          </cell>
          <cell r="H273">
            <v>0</v>
          </cell>
          <cell r="I273">
            <v>84898</v>
          </cell>
          <cell r="J273">
            <v>7</v>
          </cell>
        </row>
        <row r="274">
          <cell r="A274">
            <v>622192</v>
          </cell>
          <cell r="B274" t="str">
            <v>VIATURAS</v>
          </cell>
          <cell r="C274">
            <v>59033</v>
          </cell>
          <cell r="D274">
            <v>0</v>
          </cell>
          <cell r="E274">
            <v>84898</v>
          </cell>
          <cell r="F274">
            <v>0</v>
          </cell>
          <cell r="G274">
            <v>84898</v>
          </cell>
          <cell r="H274">
            <v>0</v>
          </cell>
          <cell r="I274">
            <v>84898</v>
          </cell>
          <cell r="J274">
            <v>6</v>
          </cell>
        </row>
        <row r="275">
          <cell r="A275">
            <v>62219314</v>
          </cell>
          <cell r="B275" t="str">
            <v>Rendas Imoveis-RI</v>
          </cell>
          <cell r="C275">
            <v>520000</v>
          </cell>
          <cell r="D275">
            <v>0</v>
          </cell>
          <cell r="E275">
            <v>4194500</v>
          </cell>
          <cell r="F275">
            <v>0</v>
          </cell>
          <cell r="G275">
            <v>4194500</v>
          </cell>
          <cell r="H275">
            <v>0</v>
          </cell>
          <cell r="I275">
            <v>4194500</v>
          </cell>
          <cell r="J275">
            <v>8</v>
          </cell>
        </row>
        <row r="276">
          <cell r="A276">
            <v>6221931</v>
          </cell>
          <cell r="B276" t="str">
            <v>TERRITORIO NACIONA</v>
          </cell>
          <cell r="C276">
            <v>520000</v>
          </cell>
          <cell r="D276">
            <v>0</v>
          </cell>
          <cell r="E276">
            <v>4194500</v>
          </cell>
          <cell r="F276">
            <v>0</v>
          </cell>
          <cell r="G276">
            <v>4194500</v>
          </cell>
          <cell r="H276">
            <v>0</v>
          </cell>
          <cell r="I276">
            <v>4194500</v>
          </cell>
          <cell r="J276">
            <v>7</v>
          </cell>
        </row>
        <row r="277">
          <cell r="A277">
            <v>622193</v>
          </cell>
          <cell r="B277" t="str">
            <v>RENDAS IMOVEIS</v>
          </cell>
          <cell r="C277">
            <v>520000</v>
          </cell>
          <cell r="D277">
            <v>0</v>
          </cell>
          <cell r="E277">
            <v>4194500</v>
          </cell>
          <cell r="F277">
            <v>0</v>
          </cell>
          <cell r="G277">
            <v>4194500</v>
          </cell>
          <cell r="H277">
            <v>0</v>
          </cell>
          <cell r="I277">
            <v>4194500</v>
          </cell>
          <cell r="J277">
            <v>6</v>
          </cell>
        </row>
        <row r="278">
          <cell r="A278">
            <v>62219</v>
          </cell>
          <cell r="B278" t="str">
            <v>RENDAS ALUGUERES</v>
          </cell>
          <cell r="C278">
            <v>589183</v>
          </cell>
          <cell r="D278">
            <v>0</v>
          </cell>
          <cell r="E278">
            <v>4372148</v>
          </cell>
          <cell r="F278">
            <v>0</v>
          </cell>
          <cell r="G278">
            <v>4372148</v>
          </cell>
          <cell r="H278">
            <v>0</v>
          </cell>
          <cell r="I278">
            <v>4372148</v>
          </cell>
          <cell r="J278">
            <v>5</v>
          </cell>
        </row>
        <row r="279">
          <cell r="A279">
            <v>6221</v>
          </cell>
          <cell r="B279" t="str">
            <v>FORNECIMENTOS</v>
          </cell>
          <cell r="C279">
            <v>1716902</v>
          </cell>
          <cell r="D279">
            <v>0</v>
          </cell>
          <cell r="E279">
            <v>9751136</v>
          </cell>
          <cell r="F279">
            <v>215750</v>
          </cell>
          <cell r="G279">
            <v>9535386</v>
          </cell>
          <cell r="H279">
            <v>0</v>
          </cell>
          <cell r="I279">
            <v>9535386</v>
          </cell>
          <cell r="J279">
            <v>4</v>
          </cell>
        </row>
        <row r="280">
          <cell r="A280">
            <v>6222112</v>
          </cell>
          <cell r="B280" t="str">
            <v>D.Representacao-ND</v>
          </cell>
          <cell r="C280">
            <v>13940</v>
          </cell>
          <cell r="D280">
            <v>0</v>
          </cell>
          <cell r="E280">
            <v>236295</v>
          </cell>
          <cell r="F280">
            <v>0</v>
          </cell>
          <cell r="G280">
            <v>236295</v>
          </cell>
          <cell r="H280">
            <v>0</v>
          </cell>
          <cell r="I280">
            <v>236295</v>
          </cell>
          <cell r="J280">
            <v>7</v>
          </cell>
        </row>
        <row r="281">
          <cell r="A281">
            <v>6222113</v>
          </cell>
          <cell r="B281" t="str">
            <v>D.Representacao-RI</v>
          </cell>
          <cell r="C281">
            <v>65626</v>
          </cell>
          <cell r="D281">
            <v>0</v>
          </cell>
          <cell r="E281">
            <v>65626</v>
          </cell>
          <cell r="F281">
            <v>0</v>
          </cell>
          <cell r="G281">
            <v>65626</v>
          </cell>
          <cell r="H281">
            <v>0</v>
          </cell>
          <cell r="I281">
            <v>65626</v>
          </cell>
          <cell r="J281">
            <v>7</v>
          </cell>
        </row>
        <row r="282">
          <cell r="A282">
            <v>622211</v>
          </cell>
          <cell r="B282" t="str">
            <v>TERRITORIO NACIONA</v>
          </cell>
          <cell r="C282">
            <v>79566</v>
          </cell>
          <cell r="D282">
            <v>0</v>
          </cell>
          <cell r="E282">
            <v>301921</v>
          </cell>
          <cell r="F282">
            <v>0</v>
          </cell>
          <cell r="G282">
            <v>301921</v>
          </cell>
          <cell r="H282">
            <v>0</v>
          </cell>
          <cell r="I282">
            <v>301921</v>
          </cell>
          <cell r="J282">
            <v>6</v>
          </cell>
        </row>
        <row r="283">
          <cell r="A283">
            <v>62221</v>
          </cell>
          <cell r="B283" t="str">
            <v>DESP.REPRESENTACAO</v>
          </cell>
          <cell r="C283">
            <v>79566</v>
          </cell>
          <cell r="D283">
            <v>0</v>
          </cell>
          <cell r="E283">
            <v>301921</v>
          </cell>
          <cell r="F283">
            <v>0</v>
          </cell>
          <cell r="G283">
            <v>301921</v>
          </cell>
          <cell r="H283">
            <v>0</v>
          </cell>
          <cell r="I283">
            <v>301921</v>
          </cell>
          <cell r="J283">
            <v>5</v>
          </cell>
        </row>
        <row r="284">
          <cell r="A284">
            <v>62222111</v>
          </cell>
          <cell r="B284" t="str">
            <v>Telefone-ID</v>
          </cell>
          <cell r="C284">
            <v>67634</v>
          </cell>
          <cell r="D284">
            <v>0</v>
          </cell>
          <cell r="E284">
            <v>1054754</v>
          </cell>
          <cell r="F284">
            <v>324405</v>
          </cell>
          <cell r="G284">
            <v>730349</v>
          </cell>
          <cell r="H284">
            <v>0</v>
          </cell>
          <cell r="I284">
            <v>730349</v>
          </cell>
          <cell r="J284">
            <v>8</v>
          </cell>
        </row>
        <row r="285">
          <cell r="A285">
            <v>62222113</v>
          </cell>
          <cell r="B285" t="str">
            <v>Telefone-RI</v>
          </cell>
          <cell r="C285">
            <v>1665</v>
          </cell>
          <cell r="D285">
            <v>0</v>
          </cell>
          <cell r="E285">
            <v>4995</v>
          </cell>
          <cell r="F285">
            <v>0</v>
          </cell>
          <cell r="G285">
            <v>4995</v>
          </cell>
          <cell r="H285">
            <v>0</v>
          </cell>
          <cell r="I285">
            <v>4995</v>
          </cell>
          <cell r="J285">
            <v>8</v>
          </cell>
        </row>
        <row r="286">
          <cell r="A286">
            <v>6222211</v>
          </cell>
          <cell r="B286" t="str">
            <v>TERRITORIO NACIONA</v>
          </cell>
          <cell r="C286">
            <v>69299</v>
          </cell>
          <cell r="D286">
            <v>0</v>
          </cell>
          <cell r="E286">
            <v>1059749</v>
          </cell>
          <cell r="F286">
            <v>324405</v>
          </cell>
          <cell r="G286">
            <v>735344</v>
          </cell>
          <cell r="H286">
            <v>0</v>
          </cell>
          <cell r="I286">
            <v>735344</v>
          </cell>
          <cell r="J286">
            <v>7</v>
          </cell>
        </row>
        <row r="287">
          <cell r="A287">
            <v>622221</v>
          </cell>
          <cell r="B287" t="str">
            <v>TELEFONE</v>
          </cell>
          <cell r="C287">
            <v>69299</v>
          </cell>
          <cell r="D287">
            <v>0</v>
          </cell>
          <cell r="E287">
            <v>1059749</v>
          </cell>
          <cell r="F287">
            <v>324405</v>
          </cell>
          <cell r="G287">
            <v>735344</v>
          </cell>
          <cell r="H287">
            <v>0</v>
          </cell>
          <cell r="I287">
            <v>735344</v>
          </cell>
          <cell r="J287">
            <v>6</v>
          </cell>
        </row>
        <row r="288">
          <cell r="A288">
            <v>62222213</v>
          </cell>
          <cell r="B288" t="str">
            <v>Correio-RI</v>
          </cell>
          <cell r="C288">
            <v>8505</v>
          </cell>
          <cell r="D288">
            <v>0</v>
          </cell>
          <cell r="E288">
            <v>15469</v>
          </cell>
          <cell r="F288">
            <v>0</v>
          </cell>
          <cell r="G288">
            <v>15469</v>
          </cell>
          <cell r="H288">
            <v>0</v>
          </cell>
          <cell r="I288">
            <v>15469</v>
          </cell>
          <cell r="J288">
            <v>8</v>
          </cell>
        </row>
        <row r="289">
          <cell r="A289">
            <v>6222221</v>
          </cell>
          <cell r="B289" t="str">
            <v>TERRITORIO NACIONA</v>
          </cell>
          <cell r="C289">
            <v>8505</v>
          </cell>
          <cell r="D289">
            <v>0</v>
          </cell>
          <cell r="E289">
            <v>15469</v>
          </cell>
          <cell r="F289">
            <v>0</v>
          </cell>
          <cell r="G289">
            <v>15469</v>
          </cell>
          <cell r="H289">
            <v>0</v>
          </cell>
          <cell r="I289">
            <v>15469</v>
          </cell>
          <cell r="J289">
            <v>7</v>
          </cell>
        </row>
        <row r="290">
          <cell r="A290">
            <v>622222</v>
          </cell>
          <cell r="B290" t="str">
            <v>CORREIO</v>
          </cell>
          <cell r="C290">
            <v>8505</v>
          </cell>
          <cell r="D290">
            <v>0</v>
          </cell>
          <cell r="E290">
            <v>15469</v>
          </cell>
          <cell r="F290">
            <v>0</v>
          </cell>
          <cell r="G290">
            <v>15469</v>
          </cell>
          <cell r="H290">
            <v>0</v>
          </cell>
          <cell r="I290">
            <v>15469</v>
          </cell>
          <cell r="J290">
            <v>6</v>
          </cell>
        </row>
        <row r="291">
          <cell r="A291">
            <v>62222311</v>
          </cell>
          <cell r="B291" t="str">
            <v>Telemoveis-ID</v>
          </cell>
          <cell r="C291">
            <v>1293810</v>
          </cell>
          <cell r="D291">
            <v>534082</v>
          </cell>
          <cell r="E291">
            <v>6676634</v>
          </cell>
          <cell r="F291">
            <v>2209914</v>
          </cell>
          <cell r="G291">
            <v>4466720</v>
          </cell>
          <cell r="H291">
            <v>0</v>
          </cell>
          <cell r="I291">
            <v>4466720</v>
          </cell>
          <cell r="J291">
            <v>8</v>
          </cell>
        </row>
        <row r="292">
          <cell r="A292">
            <v>6222231</v>
          </cell>
          <cell r="B292" t="str">
            <v>TERRITORIO NACIONA</v>
          </cell>
          <cell r="C292">
            <v>1293810</v>
          </cell>
          <cell r="D292">
            <v>534082</v>
          </cell>
          <cell r="E292">
            <v>6676634</v>
          </cell>
          <cell r="F292">
            <v>2209914</v>
          </cell>
          <cell r="G292">
            <v>4466720</v>
          </cell>
          <cell r="H292">
            <v>0</v>
          </cell>
          <cell r="I292">
            <v>4466720</v>
          </cell>
          <cell r="J292">
            <v>7</v>
          </cell>
        </row>
        <row r="293">
          <cell r="A293">
            <v>622223</v>
          </cell>
          <cell r="B293" t="str">
            <v>TELEMOVEIS</v>
          </cell>
          <cell r="C293">
            <v>1293810</v>
          </cell>
          <cell r="D293">
            <v>534082</v>
          </cell>
          <cell r="E293">
            <v>6676634</v>
          </cell>
          <cell r="F293">
            <v>2209914</v>
          </cell>
          <cell r="G293">
            <v>4466720</v>
          </cell>
          <cell r="H293">
            <v>0</v>
          </cell>
          <cell r="I293">
            <v>4466720</v>
          </cell>
          <cell r="J293">
            <v>6</v>
          </cell>
        </row>
        <row r="294">
          <cell r="A294">
            <v>62222411</v>
          </cell>
          <cell r="B294" t="str">
            <v>Telefone (RDIS)-ID</v>
          </cell>
          <cell r="C294">
            <v>803222</v>
          </cell>
          <cell r="D294">
            <v>0</v>
          </cell>
          <cell r="E294">
            <v>2421719</v>
          </cell>
          <cell r="F294">
            <v>87729</v>
          </cell>
          <cell r="G294">
            <v>2333990</v>
          </cell>
          <cell r="H294">
            <v>0</v>
          </cell>
          <cell r="I294">
            <v>2333990</v>
          </cell>
          <cell r="J294">
            <v>8</v>
          </cell>
        </row>
        <row r="295">
          <cell r="A295">
            <v>6222241</v>
          </cell>
          <cell r="B295" t="str">
            <v>TERRITORIO NACIONA</v>
          </cell>
          <cell r="C295">
            <v>803222</v>
          </cell>
          <cell r="D295">
            <v>0</v>
          </cell>
          <cell r="E295">
            <v>2421719</v>
          </cell>
          <cell r="F295">
            <v>87729</v>
          </cell>
          <cell r="G295">
            <v>2333990</v>
          </cell>
          <cell r="H295">
            <v>0</v>
          </cell>
          <cell r="I295">
            <v>2333990</v>
          </cell>
          <cell r="J295">
            <v>7</v>
          </cell>
        </row>
        <row r="296">
          <cell r="A296">
            <v>622224</v>
          </cell>
          <cell r="B296" t="str">
            <v>TELEFONE-REDE RDIS</v>
          </cell>
          <cell r="C296">
            <v>803222</v>
          </cell>
          <cell r="D296">
            <v>0</v>
          </cell>
          <cell r="E296">
            <v>2421719</v>
          </cell>
          <cell r="F296">
            <v>87729</v>
          </cell>
          <cell r="G296">
            <v>2333990</v>
          </cell>
          <cell r="H296">
            <v>0</v>
          </cell>
          <cell r="I296">
            <v>2333990</v>
          </cell>
          <cell r="J296">
            <v>6</v>
          </cell>
        </row>
        <row r="297">
          <cell r="A297">
            <v>62222511</v>
          </cell>
          <cell r="B297" t="str">
            <v>Internet-ID</v>
          </cell>
          <cell r="C297">
            <v>8983</v>
          </cell>
          <cell r="D297">
            <v>0</v>
          </cell>
          <cell r="E297">
            <v>71864</v>
          </cell>
          <cell r="F297">
            <v>0</v>
          </cell>
          <cell r="G297">
            <v>71864</v>
          </cell>
          <cell r="H297">
            <v>0</v>
          </cell>
          <cell r="I297">
            <v>71864</v>
          </cell>
          <cell r="J297">
            <v>8</v>
          </cell>
        </row>
        <row r="298">
          <cell r="A298">
            <v>62222519</v>
          </cell>
          <cell r="B298" t="str">
            <v>Internet-NDD</v>
          </cell>
          <cell r="C298">
            <v>0</v>
          </cell>
          <cell r="D298">
            <v>0</v>
          </cell>
          <cell r="E298">
            <v>5000</v>
          </cell>
          <cell r="F298">
            <v>0</v>
          </cell>
          <cell r="G298">
            <v>5000</v>
          </cell>
          <cell r="H298">
            <v>0</v>
          </cell>
          <cell r="I298">
            <v>5000</v>
          </cell>
          <cell r="J298">
            <v>8</v>
          </cell>
        </row>
        <row r="299">
          <cell r="A299">
            <v>6222251</v>
          </cell>
          <cell r="B299" t="str">
            <v>TERRITORIO NACIONA</v>
          </cell>
          <cell r="C299">
            <v>8983</v>
          </cell>
          <cell r="D299">
            <v>0</v>
          </cell>
          <cell r="E299">
            <v>76864</v>
          </cell>
          <cell r="F299">
            <v>0</v>
          </cell>
          <cell r="G299">
            <v>76864</v>
          </cell>
          <cell r="H299">
            <v>0</v>
          </cell>
          <cell r="I299">
            <v>76864</v>
          </cell>
          <cell r="J299">
            <v>7</v>
          </cell>
        </row>
        <row r="300">
          <cell r="A300">
            <v>622225</v>
          </cell>
          <cell r="B300" t="str">
            <v>INTERNET</v>
          </cell>
          <cell r="C300">
            <v>8983</v>
          </cell>
          <cell r="D300">
            <v>0</v>
          </cell>
          <cell r="E300">
            <v>76864</v>
          </cell>
          <cell r="F300">
            <v>0</v>
          </cell>
          <cell r="G300">
            <v>76864</v>
          </cell>
          <cell r="H300">
            <v>0</v>
          </cell>
          <cell r="I300">
            <v>76864</v>
          </cell>
          <cell r="J300">
            <v>6</v>
          </cell>
        </row>
        <row r="301">
          <cell r="A301">
            <v>62222</v>
          </cell>
          <cell r="B301" t="str">
            <v>COMUNICACAO</v>
          </cell>
          <cell r="C301">
            <v>2183819</v>
          </cell>
          <cell r="D301">
            <v>534082</v>
          </cell>
          <cell r="E301">
            <v>10250435</v>
          </cell>
          <cell r="F301">
            <v>2622048</v>
          </cell>
          <cell r="G301">
            <v>7628387</v>
          </cell>
          <cell r="H301">
            <v>0</v>
          </cell>
          <cell r="I301">
            <v>7628387</v>
          </cell>
          <cell r="J301">
            <v>5</v>
          </cell>
        </row>
        <row r="302">
          <cell r="A302">
            <v>622231</v>
          </cell>
          <cell r="B302" t="str">
            <v>Veiculos Turismo</v>
          </cell>
          <cell r="C302">
            <v>66913</v>
          </cell>
          <cell r="D302">
            <v>0</v>
          </cell>
          <cell r="E302">
            <v>628135</v>
          </cell>
          <cell r="F302">
            <v>0</v>
          </cell>
          <cell r="G302">
            <v>628135</v>
          </cell>
          <cell r="H302">
            <v>0</v>
          </cell>
          <cell r="I302">
            <v>628135</v>
          </cell>
          <cell r="J302">
            <v>6</v>
          </cell>
        </row>
        <row r="303">
          <cell r="A303">
            <v>6222331</v>
          </cell>
          <cell r="B303" t="str">
            <v>Equip. Electronico</v>
          </cell>
          <cell r="C303">
            <v>216816</v>
          </cell>
          <cell r="D303">
            <v>0</v>
          </cell>
          <cell r="E303">
            <v>216816</v>
          </cell>
          <cell r="F303">
            <v>0</v>
          </cell>
          <cell r="G303">
            <v>216816</v>
          </cell>
          <cell r="H303">
            <v>0</v>
          </cell>
          <cell r="I303">
            <v>216816</v>
          </cell>
          <cell r="J303">
            <v>7</v>
          </cell>
        </row>
        <row r="304">
          <cell r="A304">
            <v>622233</v>
          </cell>
          <cell r="B304" t="str">
            <v>OUTROS SEGUROS</v>
          </cell>
          <cell r="C304">
            <v>216816</v>
          </cell>
          <cell r="D304">
            <v>0</v>
          </cell>
          <cell r="E304">
            <v>216816</v>
          </cell>
          <cell r="F304">
            <v>0</v>
          </cell>
          <cell r="G304">
            <v>216816</v>
          </cell>
          <cell r="H304">
            <v>0</v>
          </cell>
          <cell r="I304">
            <v>216816</v>
          </cell>
          <cell r="J304">
            <v>6</v>
          </cell>
        </row>
        <row r="305">
          <cell r="A305">
            <v>62223</v>
          </cell>
          <cell r="B305" t="str">
            <v>SEGUROS</v>
          </cell>
          <cell r="C305">
            <v>283729</v>
          </cell>
          <cell r="D305">
            <v>0</v>
          </cell>
          <cell r="E305">
            <v>844951</v>
          </cell>
          <cell r="F305">
            <v>0</v>
          </cell>
          <cell r="G305">
            <v>844951</v>
          </cell>
          <cell r="H305">
            <v>0</v>
          </cell>
          <cell r="I305">
            <v>844951</v>
          </cell>
          <cell r="J305">
            <v>5</v>
          </cell>
        </row>
        <row r="306">
          <cell r="A306">
            <v>6222714</v>
          </cell>
          <cell r="B306" t="str">
            <v>KM-RI</v>
          </cell>
          <cell r="C306">
            <v>3897984</v>
          </cell>
          <cell r="D306">
            <v>0</v>
          </cell>
          <cell r="E306">
            <v>18877851</v>
          </cell>
          <cell r="F306">
            <v>0</v>
          </cell>
          <cell r="G306">
            <v>18877851</v>
          </cell>
          <cell r="H306">
            <v>0</v>
          </cell>
          <cell r="I306">
            <v>18877851</v>
          </cell>
          <cell r="J306">
            <v>7</v>
          </cell>
        </row>
        <row r="307">
          <cell r="A307">
            <v>622271</v>
          </cell>
          <cell r="B307" t="str">
            <v>KM</v>
          </cell>
          <cell r="C307">
            <v>3897984</v>
          </cell>
          <cell r="D307">
            <v>0</v>
          </cell>
          <cell r="E307">
            <v>18877851</v>
          </cell>
          <cell r="F307">
            <v>0</v>
          </cell>
          <cell r="G307">
            <v>18877851</v>
          </cell>
          <cell r="H307">
            <v>0</v>
          </cell>
          <cell r="I307">
            <v>18877851</v>
          </cell>
          <cell r="J307">
            <v>6</v>
          </cell>
        </row>
        <row r="308">
          <cell r="A308">
            <v>62227212</v>
          </cell>
          <cell r="B308" t="str">
            <v>Refeicoes-ND</v>
          </cell>
          <cell r="C308">
            <v>372040</v>
          </cell>
          <cell r="D308">
            <v>0</v>
          </cell>
          <cell r="E308">
            <v>920025</v>
          </cell>
          <cell r="F308">
            <v>0</v>
          </cell>
          <cell r="G308">
            <v>920025</v>
          </cell>
          <cell r="H308">
            <v>0</v>
          </cell>
          <cell r="I308">
            <v>920025</v>
          </cell>
          <cell r="J308">
            <v>8</v>
          </cell>
        </row>
        <row r="309">
          <cell r="A309">
            <v>6222721</v>
          </cell>
          <cell r="B309" t="str">
            <v>TERRITORIO NACIONA</v>
          </cell>
          <cell r="C309">
            <v>372040</v>
          </cell>
          <cell r="D309">
            <v>0</v>
          </cell>
          <cell r="E309">
            <v>920025</v>
          </cell>
          <cell r="F309">
            <v>0</v>
          </cell>
          <cell r="G309">
            <v>920025</v>
          </cell>
          <cell r="H309">
            <v>0</v>
          </cell>
          <cell r="I309">
            <v>920025</v>
          </cell>
          <cell r="J309">
            <v>7</v>
          </cell>
        </row>
        <row r="310">
          <cell r="A310">
            <v>622272</v>
          </cell>
          <cell r="B310" t="str">
            <v>REFEICOES</v>
          </cell>
          <cell r="C310">
            <v>372040</v>
          </cell>
          <cell r="D310">
            <v>0</v>
          </cell>
          <cell r="E310">
            <v>920025</v>
          </cell>
          <cell r="F310">
            <v>0</v>
          </cell>
          <cell r="G310">
            <v>920025</v>
          </cell>
          <cell r="H310">
            <v>0</v>
          </cell>
          <cell r="I310">
            <v>920025</v>
          </cell>
          <cell r="J310">
            <v>6</v>
          </cell>
        </row>
        <row r="311">
          <cell r="A311">
            <v>62227312</v>
          </cell>
          <cell r="B311" t="str">
            <v>Deslocacoes-ND</v>
          </cell>
          <cell r="C311">
            <v>35010</v>
          </cell>
          <cell r="D311">
            <v>0</v>
          </cell>
          <cell r="E311">
            <v>101230</v>
          </cell>
          <cell r="F311">
            <v>0</v>
          </cell>
          <cell r="G311">
            <v>101230</v>
          </cell>
          <cell r="H311">
            <v>0</v>
          </cell>
          <cell r="I311">
            <v>101230</v>
          </cell>
          <cell r="J311">
            <v>8</v>
          </cell>
        </row>
        <row r="312">
          <cell r="A312">
            <v>62227313</v>
          </cell>
          <cell r="B312" t="str">
            <v>Deslocacoes-RI</v>
          </cell>
          <cell r="C312">
            <v>175529</v>
          </cell>
          <cell r="D312">
            <v>0</v>
          </cell>
          <cell r="E312">
            <v>426633</v>
          </cell>
          <cell r="F312">
            <v>0</v>
          </cell>
          <cell r="G312">
            <v>426633</v>
          </cell>
          <cell r="H312">
            <v>0</v>
          </cell>
          <cell r="I312">
            <v>426633</v>
          </cell>
          <cell r="J312">
            <v>8</v>
          </cell>
        </row>
        <row r="313">
          <cell r="A313">
            <v>6222731</v>
          </cell>
          <cell r="B313" t="str">
            <v>TERRITORIO NACIONA</v>
          </cell>
          <cell r="C313">
            <v>210539</v>
          </cell>
          <cell r="D313">
            <v>0</v>
          </cell>
          <cell r="E313">
            <v>527863</v>
          </cell>
          <cell r="F313">
            <v>0</v>
          </cell>
          <cell r="G313">
            <v>527863</v>
          </cell>
          <cell r="H313">
            <v>0</v>
          </cell>
          <cell r="I313">
            <v>527863</v>
          </cell>
          <cell r="J313">
            <v>7</v>
          </cell>
        </row>
        <row r="314">
          <cell r="A314">
            <v>622273</v>
          </cell>
          <cell r="B314" t="str">
            <v>DESLOCACOES</v>
          </cell>
          <cell r="C314">
            <v>210539</v>
          </cell>
          <cell r="D314">
            <v>0</v>
          </cell>
          <cell r="E314">
            <v>527863</v>
          </cell>
          <cell r="F314">
            <v>0</v>
          </cell>
          <cell r="G314">
            <v>527863</v>
          </cell>
          <cell r="H314">
            <v>0</v>
          </cell>
          <cell r="I314">
            <v>527863</v>
          </cell>
          <cell r="J314">
            <v>6</v>
          </cell>
        </row>
        <row r="315">
          <cell r="A315">
            <v>62227412</v>
          </cell>
          <cell r="B315" t="str">
            <v>Alojamento-ND</v>
          </cell>
          <cell r="C315">
            <v>141895</v>
          </cell>
          <cell r="D315">
            <v>0</v>
          </cell>
          <cell r="E315">
            <v>960955</v>
          </cell>
          <cell r="F315">
            <v>1000</v>
          </cell>
          <cell r="G315">
            <v>959955</v>
          </cell>
          <cell r="H315">
            <v>0</v>
          </cell>
          <cell r="I315">
            <v>959955</v>
          </cell>
          <cell r="J315">
            <v>8</v>
          </cell>
        </row>
        <row r="316">
          <cell r="A316">
            <v>6222741</v>
          </cell>
          <cell r="B316" t="str">
            <v>TERRITORIO NACIONA</v>
          </cell>
          <cell r="C316">
            <v>141895</v>
          </cell>
          <cell r="D316">
            <v>0</v>
          </cell>
          <cell r="E316">
            <v>960955</v>
          </cell>
          <cell r="F316">
            <v>1000</v>
          </cell>
          <cell r="G316">
            <v>959955</v>
          </cell>
          <cell r="H316">
            <v>0</v>
          </cell>
          <cell r="I316">
            <v>959955</v>
          </cell>
          <cell r="J316">
            <v>7</v>
          </cell>
        </row>
        <row r="317">
          <cell r="A317">
            <v>622274</v>
          </cell>
          <cell r="B317" t="str">
            <v>ALOJAMENTO</v>
          </cell>
          <cell r="C317">
            <v>141895</v>
          </cell>
          <cell r="D317">
            <v>0</v>
          </cell>
          <cell r="E317">
            <v>960955</v>
          </cell>
          <cell r="F317">
            <v>1000</v>
          </cell>
          <cell r="G317">
            <v>959955</v>
          </cell>
          <cell r="H317">
            <v>0</v>
          </cell>
          <cell r="I317">
            <v>959955</v>
          </cell>
          <cell r="J317">
            <v>6</v>
          </cell>
        </row>
        <row r="318">
          <cell r="A318">
            <v>62227512</v>
          </cell>
          <cell r="B318" t="str">
            <v>Port-Estacion-ND</v>
          </cell>
          <cell r="C318">
            <v>319455</v>
          </cell>
          <cell r="D318">
            <v>0</v>
          </cell>
          <cell r="E318">
            <v>1984970</v>
          </cell>
          <cell r="F318">
            <v>0</v>
          </cell>
          <cell r="G318">
            <v>1984970</v>
          </cell>
          <cell r="H318">
            <v>0</v>
          </cell>
          <cell r="I318">
            <v>1984970</v>
          </cell>
          <cell r="J318">
            <v>8</v>
          </cell>
        </row>
        <row r="319">
          <cell r="A319">
            <v>62227519</v>
          </cell>
          <cell r="B319" t="str">
            <v>Port-Estacion-NDD</v>
          </cell>
          <cell r="C319">
            <v>36770</v>
          </cell>
          <cell r="D319">
            <v>0</v>
          </cell>
          <cell r="E319">
            <v>595620</v>
          </cell>
          <cell r="F319">
            <v>0</v>
          </cell>
          <cell r="G319">
            <v>595620</v>
          </cell>
          <cell r="H319">
            <v>0</v>
          </cell>
          <cell r="I319">
            <v>595620</v>
          </cell>
          <cell r="J319">
            <v>8</v>
          </cell>
        </row>
        <row r="320">
          <cell r="A320">
            <v>6222751</v>
          </cell>
          <cell r="B320" t="str">
            <v>TERRITORIO NACIONA</v>
          </cell>
          <cell r="C320">
            <v>356225</v>
          </cell>
          <cell r="D320">
            <v>0</v>
          </cell>
          <cell r="E320">
            <v>2580590</v>
          </cell>
          <cell r="F320">
            <v>0</v>
          </cell>
          <cell r="G320">
            <v>2580590</v>
          </cell>
          <cell r="H320">
            <v>0</v>
          </cell>
          <cell r="I320">
            <v>2580590</v>
          </cell>
          <cell r="J320">
            <v>7</v>
          </cell>
        </row>
        <row r="321">
          <cell r="A321">
            <v>622275</v>
          </cell>
          <cell r="B321" t="str">
            <v>PORT.-ESTACION.</v>
          </cell>
          <cell r="C321">
            <v>356225</v>
          </cell>
          <cell r="D321">
            <v>0</v>
          </cell>
          <cell r="E321">
            <v>2580590</v>
          </cell>
          <cell r="F321">
            <v>0</v>
          </cell>
          <cell r="G321">
            <v>2580590</v>
          </cell>
          <cell r="H321">
            <v>0</v>
          </cell>
          <cell r="I321">
            <v>2580590</v>
          </cell>
          <cell r="J321">
            <v>6</v>
          </cell>
        </row>
        <row r="322">
          <cell r="A322">
            <v>62227</v>
          </cell>
          <cell r="B322" t="str">
            <v>DESLOC. E ESTADAS</v>
          </cell>
          <cell r="C322">
            <v>4978683</v>
          </cell>
          <cell r="D322">
            <v>0</v>
          </cell>
          <cell r="E322">
            <v>23867284</v>
          </cell>
          <cell r="F322">
            <v>1000</v>
          </cell>
          <cell r="G322">
            <v>23866284</v>
          </cell>
          <cell r="H322">
            <v>0</v>
          </cell>
          <cell r="I322">
            <v>23866284</v>
          </cell>
          <cell r="J322">
            <v>5</v>
          </cell>
        </row>
        <row r="323">
          <cell r="A323">
            <v>6222911</v>
          </cell>
          <cell r="B323" t="str">
            <v>Honorarios-ID</v>
          </cell>
          <cell r="C323">
            <v>43794292</v>
          </cell>
          <cell r="D323">
            <v>574606</v>
          </cell>
          <cell r="E323">
            <v>260184392</v>
          </cell>
          <cell r="F323">
            <v>574606</v>
          </cell>
          <cell r="G323">
            <v>259609786</v>
          </cell>
          <cell r="H323">
            <v>0</v>
          </cell>
          <cell r="I323">
            <v>259609786</v>
          </cell>
          <cell r="J323">
            <v>7</v>
          </cell>
        </row>
        <row r="324">
          <cell r="A324">
            <v>6222913</v>
          </cell>
          <cell r="B324" t="str">
            <v>Honorarios-RI</v>
          </cell>
          <cell r="C324">
            <v>374462</v>
          </cell>
          <cell r="D324">
            <v>0</v>
          </cell>
          <cell r="E324">
            <v>4221425</v>
          </cell>
          <cell r="F324">
            <v>0</v>
          </cell>
          <cell r="G324">
            <v>4221425</v>
          </cell>
          <cell r="H324">
            <v>0</v>
          </cell>
          <cell r="I324">
            <v>4221425</v>
          </cell>
          <cell r="J324">
            <v>7</v>
          </cell>
        </row>
        <row r="325">
          <cell r="A325">
            <v>622291</v>
          </cell>
          <cell r="B325" t="str">
            <v>TERRITORIO NACIONA</v>
          </cell>
          <cell r="C325">
            <v>44168754</v>
          </cell>
          <cell r="D325">
            <v>574606</v>
          </cell>
          <cell r="E325">
            <v>264405817</v>
          </cell>
          <cell r="F325">
            <v>574606</v>
          </cell>
          <cell r="G325">
            <v>263831211</v>
          </cell>
          <cell r="H325">
            <v>0</v>
          </cell>
          <cell r="I325">
            <v>263831211</v>
          </cell>
          <cell r="J325">
            <v>6</v>
          </cell>
        </row>
        <row r="326">
          <cell r="A326">
            <v>62229</v>
          </cell>
          <cell r="B326" t="str">
            <v>HONORARIOS</v>
          </cell>
          <cell r="C326">
            <v>44168754</v>
          </cell>
          <cell r="D326">
            <v>574606</v>
          </cell>
          <cell r="E326">
            <v>264405817</v>
          </cell>
          <cell r="F326">
            <v>574606</v>
          </cell>
          <cell r="G326">
            <v>263831211</v>
          </cell>
          <cell r="H326">
            <v>0</v>
          </cell>
          <cell r="I326">
            <v>263831211</v>
          </cell>
          <cell r="J326">
            <v>5</v>
          </cell>
        </row>
        <row r="327">
          <cell r="A327">
            <v>6222</v>
          </cell>
          <cell r="B327" t="str">
            <v>SERVI€OS</v>
          </cell>
          <cell r="C327">
            <v>51694551</v>
          </cell>
          <cell r="D327">
            <v>1108688</v>
          </cell>
          <cell r="E327">
            <v>299670408</v>
          </cell>
          <cell r="F327">
            <v>3197654</v>
          </cell>
          <cell r="G327">
            <v>296472754</v>
          </cell>
          <cell r="H327">
            <v>0</v>
          </cell>
          <cell r="I327">
            <v>296472754</v>
          </cell>
          <cell r="J327">
            <v>4</v>
          </cell>
        </row>
        <row r="328">
          <cell r="A328">
            <v>6223113</v>
          </cell>
          <cell r="B328" t="str">
            <v>Cont.Notar.-RI</v>
          </cell>
          <cell r="C328">
            <v>7000</v>
          </cell>
          <cell r="D328">
            <v>0</v>
          </cell>
          <cell r="E328">
            <v>100519</v>
          </cell>
          <cell r="F328">
            <v>0</v>
          </cell>
          <cell r="G328">
            <v>100519</v>
          </cell>
          <cell r="H328">
            <v>0</v>
          </cell>
          <cell r="I328">
            <v>100519</v>
          </cell>
          <cell r="J328">
            <v>7</v>
          </cell>
        </row>
        <row r="329">
          <cell r="A329">
            <v>622311</v>
          </cell>
          <cell r="B329" t="str">
            <v>TERRITORIO NACIONA</v>
          </cell>
          <cell r="C329">
            <v>7000</v>
          </cell>
          <cell r="D329">
            <v>0</v>
          </cell>
          <cell r="E329">
            <v>100519</v>
          </cell>
          <cell r="F329">
            <v>0</v>
          </cell>
          <cell r="G329">
            <v>100519</v>
          </cell>
          <cell r="H329">
            <v>0</v>
          </cell>
          <cell r="I329">
            <v>100519</v>
          </cell>
          <cell r="J329">
            <v>6</v>
          </cell>
        </row>
        <row r="330">
          <cell r="A330">
            <v>62231</v>
          </cell>
          <cell r="B330" t="str">
            <v>CONTENC.E NOTARIAD</v>
          </cell>
          <cell r="C330">
            <v>7000</v>
          </cell>
          <cell r="D330">
            <v>0</v>
          </cell>
          <cell r="E330">
            <v>100519</v>
          </cell>
          <cell r="F330">
            <v>0</v>
          </cell>
          <cell r="G330">
            <v>100519</v>
          </cell>
          <cell r="H330">
            <v>0</v>
          </cell>
          <cell r="I330">
            <v>100519</v>
          </cell>
          <cell r="J330">
            <v>5</v>
          </cell>
        </row>
        <row r="331">
          <cell r="A331">
            <v>6223211</v>
          </cell>
          <cell r="B331" t="str">
            <v>Conser. Repara‡ao-</v>
          </cell>
          <cell r="C331">
            <v>567605</v>
          </cell>
          <cell r="D331">
            <v>0</v>
          </cell>
          <cell r="E331">
            <v>2712134</v>
          </cell>
          <cell r="F331">
            <v>0</v>
          </cell>
          <cell r="G331">
            <v>2712134</v>
          </cell>
          <cell r="H331">
            <v>0</v>
          </cell>
          <cell r="I331">
            <v>2712134</v>
          </cell>
          <cell r="J331">
            <v>7</v>
          </cell>
        </row>
        <row r="332">
          <cell r="A332">
            <v>62232121</v>
          </cell>
          <cell r="B332" t="str">
            <v>Viaturas Turismo</v>
          </cell>
          <cell r="C332">
            <v>0</v>
          </cell>
          <cell r="D332">
            <v>0</v>
          </cell>
          <cell r="E332">
            <v>28197</v>
          </cell>
          <cell r="F332">
            <v>0</v>
          </cell>
          <cell r="G332">
            <v>28197</v>
          </cell>
          <cell r="H332">
            <v>0</v>
          </cell>
          <cell r="I332">
            <v>28197</v>
          </cell>
          <cell r="J332">
            <v>8</v>
          </cell>
        </row>
        <row r="333">
          <cell r="A333">
            <v>6223212</v>
          </cell>
          <cell r="B333" t="str">
            <v>CONSER. REPARA€AO-</v>
          </cell>
          <cell r="C333">
            <v>0</v>
          </cell>
          <cell r="D333">
            <v>0</v>
          </cell>
          <cell r="E333">
            <v>28197</v>
          </cell>
          <cell r="F333">
            <v>0</v>
          </cell>
          <cell r="G333">
            <v>28197</v>
          </cell>
          <cell r="H333">
            <v>0</v>
          </cell>
          <cell r="I333">
            <v>28197</v>
          </cell>
          <cell r="J333">
            <v>7</v>
          </cell>
        </row>
        <row r="334">
          <cell r="A334">
            <v>622321</v>
          </cell>
          <cell r="B334" t="str">
            <v>TERRITORIO NACIONA</v>
          </cell>
          <cell r="C334">
            <v>567605</v>
          </cell>
          <cell r="D334">
            <v>0</v>
          </cell>
          <cell r="E334">
            <v>2740331</v>
          </cell>
          <cell r="F334">
            <v>0</v>
          </cell>
          <cell r="G334">
            <v>2740331</v>
          </cell>
          <cell r="H334">
            <v>0</v>
          </cell>
          <cell r="I334">
            <v>2740331</v>
          </cell>
          <cell r="J334">
            <v>6</v>
          </cell>
        </row>
        <row r="335">
          <cell r="A335">
            <v>62232</v>
          </cell>
          <cell r="B335" t="str">
            <v>CONSERV.E REPARACA</v>
          </cell>
          <cell r="C335">
            <v>567605</v>
          </cell>
          <cell r="D335">
            <v>0</v>
          </cell>
          <cell r="E335">
            <v>2740331</v>
          </cell>
          <cell r="F335">
            <v>0</v>
          </cell>
          <cell r="G335">
            <v>2740331</v>
          </cell>
          <cell r="H335">
            <v>0</v>
          </cell>
          <cell r="I335">
            <v>2740331</v>
          </cell>
          <cell r="J335">
            <v>5</v>
          </cell>
        </row>
        <row r="336">
          <cell r="A336">
            <v>6223311</v>
          </cell>
          <cell r="B336" t="str">
            <v>Public.Prop-ID</v>
          </cell>
          <cell r="C336">
            <v>0</v>
          </cell>
          <cell r="D336">
            <v>0</v>
          </cell>
          <cell r="E336">
            <v>33766</v>
          </cell>
          <cell r="F336">
            <v>0</v>
          </cell>
          <cell r="G336">
            <v>33766</v>
          </cell>
          <cell r="H336">
            <v>0</v>
          </cell>
          <cell r="I336">
            <v>33766</v>
          </cell>
          <cell r="J336">
            <v>7</v>
          </cell>
        </row>
        <row r="337">
          <cell r="A337">
            <v>622331</v>
          </cell>
          <cell r="B337" t="str">
            <v>TERRITORIO NACIONA</v>
          </cell>
          <cell r="C337">
            <v>0</v>
          </cell>
          <cell r="D337">
            <v>0</v>
          </cell>
          <cell r="E337">
            <v>33766</v>
          </cell>
          <cell r="F337">
            <v>0</v>
          </cell>
          <cell r="G337">
            <v>33766</v>
          </cell>
          <cell r="H337">
            <v>0</v>
          </cell>
          <cell r="I337">
            <v>33766</v>
          </cell>
          <cell r="J337">
            <v>6</v>
          </cell>
        </row>
        <row r="338">
          <cell r="A338">
            <v>62233</v>
          </cell>
          <cell r="B338" t="str">
            <v>PUBLIC.E PROPAGAND</v>
          </cell>
          <cell r="C338">
            <v>0</v>
          </cell>
          <cell r="D338">
            <v>0</v>
          </cell>
          <cell r="E338">
            <v>33766</v>
          </cell>
          <cell r="F338">
            <v>0</v>
          </cell>
          <cell r="G338">
            <v>33766</v>
          </cell>
          <cell r="H338">
            <v>0</v>
          </cell>
          <cell r="I338">
            <v>33766</v>
          </cell>
          <cell r="J338">
            <v>5</v>
          </cell>
        </row>
        <row r="339">
          <cell r="A339">
            <v>6223411</v>
          </cell>
          <cell r="B339" t="str">
            <v>Limp.Hig.Conf-ID</v>
          </cell>
          <cell r="C339">
            <v>65520</v>
          </cell>
          <cell r="D339">
            <v>0</v>
          </cell>
          <cell r="E339">
            <v>524160</v>
          </cell>
          <cell r="F339">
            <v>0</v>
          </cell>
          <cell r="G339">
            <v>524160</v>
          </cell>
          <cell r="H339">
            <v>0</v>
          </cell>
          <cell r="I339">
            <v>524160</v>
          </cell>
          <cell r="J339">
            <v>7</v>
          </cell>
        </row>
        <row r="340">
          <cell r="A340">
            <v>622341</v>
          </cell>
          <cell r="B340" t="str">
            <v>TERRITORIO NACIONA</v>
          </cell>
          <cell r="C340">
            <v>65520</v>
          </cell>
          <cell r="D340">
            <v>0</v>
          </cell>
          <cell r="E340">
            <v>524160</v>
          </cell>
          <cell r="F340">
            <v>0</v>
          </cell>
          <cell r="G340">
            <v>524160</v>
          </cell>
          <cell r="H340">
            <v>0</v>
          </cell>
          <cell r="I340">
            <v>524160</v>
          </cell>
          <cell r="J340">
            <v>6</v>
          </cell>
        </row>
        <row r="341">
          <cell r="A341">
            <v>62234</v>
          </cell>
          <cell r="B341" t="str">
            <v>LIMP.HIG.CONFORTO</v>
          </cell>
          <cell r="C341">
            <v>65520</v>
          </cell>
          <cell r="D341">
            <v>0</v>
          </cell>
          <cell r="E341">
            <v>524160</v>
          </cell>
          <cell r="F341">
            <v>0</v>
          </cell>
          <cell r="G341">
            <v>524160</v>
          </cell>
          <cell r="H341">
            <v>0</v>
          </cell>
          <cell r="I341">
            <v>524160</v>
          </cell>
          <cell r="J341">
            <v>5</v>
          </cell>
        </row>
        <row r="342">
          <cell r="A342">
            <v>622351</v>
          </cell>
          <cell r="B342" t="str">
            <v>Vigil.e Segur-ID</v>
          </cell>
          <cell r="C342">
            <v>23062</v>
          </cell>
          <cell r="D342">
            <v>0</v>
          </cell>
          <cell r="E342">
            <v>95813</v>
          </cell>
          <cell r="F342">
            <v>0</v>
          </cell>
          <cell r="G342">
            <v>95813</v>
          </cell>
          <cell r="H342">
            <v>0</v>
          </cell>
          <cell r="I342">
            <v>95813</v>
          </cell>
          <cell r="J342">
            <v>6</v>
          </cell>
        </row>
        <row r="343">
          <cell r="A343">
            <v>62235</v>
          </cell>
          <cell r="B343" t="str">
            <v>VIGIL.E SEGURANCA</v>
          </cell>
          <cell r="C343">
            <v>23062</v>
          </cell>
          <cell r="D343">
            <v>0</v>
          </cell>
          <cell r="E343">
            <v>95813</v>
          </cell>
          <cell r="F343">
            <v>0</v>
          </cell>
          <cell r="G343">
            <v>95813</v>
          </cell>
          <cell r="H343">
            <v>0</v>
          </cell>
          <cell r="I343">
            <v>95813</v>
          </cell>
          <cell r="J343">
            <v>5</v>
          </cell>
        </row>
        <row r="344">
          <cell r="A344">
            <v>62236211</v>
          </cell>
          <cell r="B344" t="str">
            <v>Revisores-ID</v>
          </cell>
          <cell r="C344">
            <v>67917</v>
          </cell>
          <cell r="D344">
            <v>0</v>
          </cell>
          <cell r="E344">
            <v>543336</v>
          </cell>
          <cell r="F344">
            <v>0</v>
          </cell>
          <cell r="G344">
            <v>543336</v>
          </cell>
          <cell r="H344">
            <v>0</v>
          </cell>
          <cell r="I344">
            <v>543336</v>
          </cell>
          <cell r="J344">
            <v>8</v>
          </cell>
        </row>
        <row r="345">
          <cell r="A345">
            <v>6223621</v>
          </cell>
          <cell r="B345" t="str">
            <v>TERRITORIO NACIONA</v>
          </cell>
          <cell r="C345">
            <v>67917</v>
          </cell>
          <cell r="D345">
            <v>0</v>
          </cell>
          <cell r="E345">
            <v>543336</v>
          </cell>
          <cell r="F345">
            <v>0</v>
          </cell>
          <cell r="G345">
            <v>543336</v>
          </cell>
          <cell r="H345">
            <v>0</v>
          </cell>
          <cell r="I345">
            <v>543336</v>
          </cell>
          <cell r="J345">
            <v>7</v>
          </cell>
        </row>
        <row r="346">
          <cell r="A346">
            <v>622362</v>
          </cell>
          <cell r="B346" t="str">
            <v>REVISORES</v>
          </cell>
          <cell r="C346">
            <v>67917</v>
          </cell>
          <cell r="D346">
            <v>0</v>
          </cell>
          <cell r="E346">
            <v>543336</v>
          </cell>
          <cell r="F346">
            <v>0</v>
          </cell>
          <cell r="G346">
            <v>543336</v>
          </cell>
          <cell r="H346">
            <v>0</v>
          </cell>
          <cell r="I346">
            <v>543336</v>
          </cell>
          <cell r="J346">
            <v>6</v>
          </cell>
        </row>
        <row r="347">
          <cell r="A347">
            <v>62236311</v>
          </cell>
          <cell r="B347" t="str">
            <v>Contabilistas-ID</v>
          </cell>
          <cell r="C347">
            <v>946350</v>
          </cell>
          <cell r="D347">
            <v>0</v>
          </cell>
          <cell r="E347">
            <v>3101698</v>
          </cell>
          <cell r="F347">
            <v>0</v>
          </cell>
          <cell r="G347">
            <v>3101698</v>
          </cell>
          <cell r="H347">
            <v>0</v>
          </cell>
          <cell r="I347">
            <v>3101698</v>
          </cell>
          <cell r="J347">
            <v>8</v>
          </cell>
        </row>
        <row r="348">
          <cell r="A348">
            <v>6223631</v>
          </cell>
          <cell r="B348" t="str">
            <v>TERRITORIO NACIONA</v>
          </cell>
          <cell r="C348">
            <v>946350</v>
          </cell>
          <cell r="D348">
            <v>0</v>
          </cell>
          <cell r="E348">
            <v>3101698</v>
          </cell>
          <cell r="F348">
            <v>0</v>
          </cell>
          <cell r="G348">
            <v>3101698</v>
          </cell>
          <cell r="H348">
            <v>0</v>
          </cell>
          <cell r="I348">
            <v>3101698</v>
          </cell>
          <cell r="J348">
            <v>7</v>
          </cell>
        </row>
        <row r="349">
          <cell r="A349">
            <v>622363</v>
          </cell>
          <cell r="B349" t="str">
            <v>CONTABILISTAS</v>
          </cell>
          <cell r="C349">
            <v>946350</v>
          </cell>
          <cell r="D349">
            <v>0</v>
          </cell>
          <cell r="E349">
            <v>3101698</v>
          </cell>
          <cell r="F349">
            <v>0</v>
          </cell>
          <cell r="G349">
            <v>3101698</v>
          </cell>
          <cell r="H349">
            <v>0</v>
          </cell>
          <cell r="I349">
            <v>3101698</v>
          </cell>
          <cell r="J349">
            <v>6</v>
          </cell>
        </row>
        <row r="350">
          <cell r="A350">
            <v>62236411</v>
          </cell>
          <cell r="B350" t="str">
            <v>Hard-Soft-ID</v>
          </cell>
          <cell r="C350">
            <v>16478853</v>
          </cell>
          <cell r="D350">
            <v>148997</v>
          </cell>
          <cell r="E350">
            <v>97616983</v>
          </cell>
          <cell r="F350">
            <v>497208</v>
          </cell>
          <cell r="G350">
            <v>97119775</v>
          </cell>
          <cell r="H350">
            <v>0</v>
          </cell>
          <cell r="I350">
            <v>97119775</v>
          </cell>
          <cell r="J350">
            <v>8</v>
          </cell>
        </row>
        <row r="351">
          <cell r="A351">
            <v>6223641</v>
          </cell>
          <cell r="B351" t="str">
            <v>TERRITORIO NACIONA</v>
          </cell>
          <cell r="C351">
            <v>16478853</v>
          </cell>
          <cell r="D351">
            <v>148997</v>
          </cell>
          <cell r="E351">
            <v>97616983</v>
          </cell>
          <cell r="F351">
            <v>497208</v>
          </cell>
          <cell r="G351">
            <v>97119775</v>
          </cell>
          <cell r="H351">
            <v>0</v>
          </cell>
          <cell r="I351">
            <v>97119775</v>
          </cell>
          <cell r="J351">
            <v>7</v>
          </cell>
        </row>
        <row r="352">
          <cell r="A352">
            <v>622364</v>
          </cell>
          <cell r="B352" t="str">
            <v>HARDWARE-SOFTWARE</v>
          </cell>
          <cell r="C352">
            <v>16478853</v>
          </cell>
          <cell r="D352">
            <v>148997</v>
          </cell>
          <cell r="E352">
            <v>97616983</v>
          </cell>
          <cell r="F352">
            <v>497208</v>
          </cell>
          <cell r="G352">
            <v>97119775</v>
          </cell>
          <cell r="H352">
            <v>0</v>
          </cell>
          <cell r="I352">
            <v>97119775</v>
          </cell>
          <cell r="J352">
            <v>6</v>
          </cell>
        </row>
        <row r="353">
          <cell r="A353">
            <v>62236511</v>
          </cell>
          <cell r="B353" t="str">
            <v>Peritos-ID</v>
          </cell>
          <cell r="C353">
            <v>6075436</v>
          </cell>
          <cell r="D353">
            <v>0</v>
          </cell>
          <cell r="E353">
            <v>56357982</v>
          </cell>
          <cell r="F353">
            <v>0</v>
          </cell>
          <cell r="G353">
            <v>56357982</v>
          </cell>
          <cell r="H353">
            <v>0</v>
          </cell>
          <cell r="I353">
            <v>56357982</v>
          </cell>
          <cell r="J353">
            <v>8</v>
          </cell>
        </row>
        <row r="354">
          <cell r="A354">
            <v>62236513</v>
          </cell>
          <cell r="B354" t="str">
            <v>Peritos-RI</v>
          </cell>
          <cell r="C354">
            <v>0</v>
          </cell>
          <cell r="D354">
            <v>0</v>
          </cell>
          <cell r="E354">
            <v>229546</v>
          </cell>
          <cell r="F354">
            <v>0</v>
          </cell>
          <cell r="G354">
            <v>229546</v>
          </cell>
          <cell r="H354">
            <v>0</v>
          </cell>
          <cell r="I354">
            <v>229546</v>
          </cell>
          <cell r="J354">
            <v>8</v>
          </cell>
        </row>
        <row r="355">
          <cell r="A355">
            <v>6223651</v>
          </cell>
          <cell r="B355" t="str">
            <v>TERRITORIO NACIONA</v>
          </cell>
          <cell r="C355">
            <v>6075436</v>
          </cell>
          <cell r="D355">
            <v>0</v>
          </cell>
          <cell r="E355">
            <v>56587528</v>
          </cell>
          <cell r="F355">
            <v>0</v>
          </cell>
          <cell r="G355">
            <v>56587528</v>
          </cell>
          <cell r="H355">
            <v>0</v>
          </cell>
          <cell r="I355">
            <v>56587528</v>
          </cell>
          <cell r="J355">
            <v>7</v>
          </cell>
        </row>
        <row r="356">
          <cell r="A356">
            <v>622365</v>
          </cell>
          <cell r="B356" t="str">
            <v>PERITOS</v>
          </cell>
          <cell r="C356">
            <v>6075436</v>
          </cell>
          <cell r="D356">
            <v>0</v>
          </cell>
          <cell r="E356">
            <v>56587528</v>
          </cell>
          <cell r="F356">
            <v>0</v>
          </cell>
          <cell r="G356">
            <v>56587528</v>
          </cell>
          <cell r="H356">
            <v>0</v>
          </cell>
          <cell r="I356">
            <v>56587528</v>
          </cell>
          <cell r="J356">
            <v>6</v>
          </cell>
        </row>
        <row r="357">
          <cell r="A357">
            <v>62236611</v>
          </cell>
          <cell r="B357" t="str">
            <v>Ced. Pessoal-ID</v>
          </cell>
          <cell r="C357">
            <v>59505</v>
          </cell>
          <cell r="D357">
            <v>0</v>
          </cell>
          <cell r="E357">
            <v>1836355</v>
          </cell>
          <cell r="F357">
            <v>9256</v>
          </cell>
          <cell r="G357">
            <v>1827099</v>
          </cell>
          <cell r="H357">
            <v>0</v>
          </cell>
          <cell r="I357">
            <v>1827099</v>
          </cell>
          <cell r="J357">
            <v>8</v>
          </cell>
        </row>
        <row r="358">
          <cell r="A358">
            <v>6223661</v>
          </cell>
          <cell r="B358" t="str">
            <v>TERRITORIO NACIONA</v>
          </cell>
          <cell r="C358">
            <v>59505</v>
          </cell>
          <cell r="D358">
            <v>0</v>
          </cell>
          <cell r="E358">
            <v>1836355</v>
          </cell>
          <cell r="F358">
            <v>9256</v>
          </cell>
          <cell r="G358">
            <v>1827099</v>
          </cell>
          <cell r="H358">
            <v>0</v>
          </cell>
          <cell r="I358">
            <v>1827099</v>
          </cell>
          <cell r="J358">
            <v>7</v>
          </cell>
        </row>
        <row r="359">
          <cell r="A359">
            <v>622366</v>
          </cell>
          <cell r="B359" t="str">
            <v>CEDENCIA DE PESSOA</v>
          </cell>
          <cell r="C359">
            <v>59505</v>
          </cell>
          <cell r="D359">
            <v>0</v>
          </cell>
          <cell r="E359">
            <v>1836355</v>
          </cell>
          <cell r="F359">
            <v>9256</v>
          </cell>
          <cell r="G359">
            <v>1827099</v>
          </cell>
          <cell r="H359">
            <v>0</v>
          </cell>
          <cell r="I359">
            <v>1827099</v>
          </cell>
          <cell r="J359">
            <v>6</v>
          </cell>
        </row>
        <row r="360">
          <cell r="A360">
            <v>622368113</v>
          </cell>
          <cell r="B360" t="str">
            <v>Pap. Tecnico-ID</v>
          </cell>
          <cell r="C360">
            <v>0</v>
          </cell>
          <cell r="D360">
            <v>0</v>
          </cell>
          <cell r="E360">
            <v>10125</v>
          </cell>
          <cell r="F360">
            <v>0</v>
          </cell>
          <cell r="G360">
            <v>10125</v>
          </cell>
          <cell r="H360">
            <v>0</v>
          </cell>
          <cell r="I360">
            <v>10125</v>
          </cell>
          <cell r="J360">
            <v>9</v>
          </cell>
        </row>
        <row r="361">
          <cell r="A361">
            <v>62236811</v>
          </cell>
          <cell r="B361" t="str">
            <v>COM IVA DEDUTIVEL</v>
          </cell>
          <cell r="C361">
            <v>0</v>
          </cell>
          <cell r="D361">
            <v>0</v>
          </cell>
          <cell r="E361">
            <v>10125</v>
          </cell>
          <cell r="F361">
            <v>0</v>
          </cell>
          <cell r="G361">
            <v>10125</v>
          </cell>
          <cell r="H361">
            <v>0</v>
          </cell>
          <cell r="I361">
            <v>10125</v>
          </cell>
          <cell r="J361">
            <v>8</v>
          </cell>
        </row>
        <row r="362">
          <cell r="A362">
            <v>6223681</v>
          </cell>
          <cell r="B362" t="str">
            <v>TERRITORIO NACIONA</v>
          </cell>
          <cell r="C362">
            <v>0</v>
          </cell>
          <cell r="D362">
            <v>0</v>
          </cell>
          <cell r="E362">
            <v>10125</v>
          </cell>
          <cell r="F362">
            <v>0</v>
          </cell>
          <cell r="G362">
            <v>10125</v>
          </cell>
          <cell r="H362">
            <v>0</v>
          </cell>
          <cell r="I362">
            <v>10125</v>
          </cell>
          <cell r="J362">
            <v>7</v>
          </cell>
        </row>
        <row r="363">
          <cell r="A363">
            <v>622368</v>
          </cell>
          <cell r="B363" t="str">
            <v>ASSISTENCIA TCNIC</v>
          </cell>
          <cell r="C363">
            <v>0</v>
          </cell>
          <cell r="D363">
            <v>0</v>
          </cell>
          <cell r="E363">
            <v>10125</v>
          </cell>
          <cell r="F363">
            <v>0</v>
          </cell>
          <cell r="G363">
            <v>10125</v>
          </cell>
          <cell r="H363">
            <v>0</v>
          </cell>
          <cell r="I363">
            <v>10125</v>
          </cell>
          <cell r="J363">
            <v>6</v>
          </cell>
        </row>
        <row r="364">
          <cell r="A364">
            <v>62236911</v>
          </cell>
          <cell r="B364" t="str">
            <v>Formacao-ID</v>
          </cell>
          <cell r="C364">
            <v>64000</v>
          </cell>
          <cell r="D364">
            <v>0</v>
          </cell>
          <cell r="E364">
            <v>64000</v>
          </cell>
          <cell r="F364">
            <v>0</v>
          </cell>
          <cell r="G364">
            <v>64000</v>
          </cell>
          <cell r="H364">
            <v>0</v>
          </cell>
          <cell r="I364">
            <v>64000</v>
          </cell>
          <cell r="J364">
            <v>8</v>
          </cell>
        </row>
        <row r="365">
          <cell r="A365">
            <v>6223691</v>
          </cell>
          <cell r="B365" t="str">
            <v>TERRITORIO NACIONA</v>
          </cell>
          <cell r="C365">
            <v>64000</v>
          </cell>
          <cell r="D365">
            <v>0</v>
          </cell>
          <cell r="E365">
            <v>64000</v>
          </cell>
          <cell r="F365">
            <v>0</v>
          </cell>
          <cell r="G365">
            <v>64000</v>
          </cell>
          <cell r="H365">
            <v>0</v>
          </cell>
          <cell r="I365">
            <v>64000</v>
          </cell>
          <cell r="J365">
            <v>7</v>
          </cell>
        </row>
        <row r="366">
          <cell r="A366">
            <v>622369</v>
          </cell>
          <cell r="B366" t="str">
            <v>FORMACAO</v>
          </cell>
          <cell r="C366">
            <v>64000</v>
          </cell>
          <cell r="D366">
            <v>0</v>
          </cell>
          <cell r="E366">
            <v>64000</v>
          </cell>
          <cell r="F366">
            <v>0</v>
          </cell>
          <cell r="G366">
            <v>64000</v>
          </cell>
          <cell r="H366">
            <v>0</v>
          </cell>
          <cell r="I366">
            <v>64000</v>
          </cell>
          <cell r="J366">
            <v>6</v>
          </cell>
        </row>
        <row r="367">
          <cell r="A367">
            <v>62236</v>
          </cell>
          <cell r="B367" t="str">
            <v>TRAB.ESPECIALIZADO</v>
          </cell>
          <cell r="C367">
            <v>23692061</v>
          </cell>
          <cell r="D367">
            <v>148997</v>
          </cell>
          <cell r="E367">
            <v>159760025</v>
          </cell>
          <cell r="F367">
            <v>506464</v>
          </cell>
          <cell r="G367">
            <v>159253561</v>
          </cell>
          <cell r="H367">
            <v>0</v>
          </cell>
          <cell r="I367">
            <v>159253561</v>
          </cell>
          <cell r="J367">
            <v>5</v>
          </cell>
        </row>
        <row r="368">
          <cell r="A368">
            <v>6223</v>
          </cell>
          <cell r="B368" t="str">
            <v>SERVI€OS</v>
          </cell>
          <cell r="C368">
            <v>24355248</v>
          </cell>
          <cell r="D368">
            <v>148997</v>
          </cell>
          <cell r="E368">
            <v>163254614</v>
          </cell>
          <cell r="F368">
            <v>506464</v>
          </cell>
          <cell r="G368">
            <v>162748150</v>
          </cell>
          <cell r="H368">
            <v>0</v>
          </cell>
          <cell r="I368">
            <v>162748150</v>
          </cell>
          <cell r="J368">
            <v>4</v>
          </cell>
        </row>
        <row r="369">
          <cell r="A369">
            <v>62298111</v>
          </cell>
          <cell r="B369" t="str">
            <v>Mat. Fotografico-I</v>
          </cell>
          <cell r="C369">
            <v>33367</v>
          </cell>
          <cell r="D369">
            <v>0</v>
          </cell>
          <cell r="E369">
            <v>223007</v>
          </cell>
          <cell r="F369">
            <v>0</v>
          </cell>
          <cell r="G369">
            <v>223007</v>
          </cell>
          <cell r="H369">
            <v>0</v>
          </cell>
          <cell r="I369">
            <v>223007</v>
          </cell>
          <cell r="J369">
            <v>8</v>
          </cell>
        </row>
        <row r="370">
          <cell r="A370">
            <v>6229811</v>
          </cell>
          <cell r="B370" t="str">
            <v>TERRITORIO NACIONA</v>
          </cell>
          <cell r="C370">
            <v>33367</v>
          </cell>
          <cell r="D370">
            <v>0</v>
          </cell>
          <cell r="E370">
            <v>223007</v>
          </cell>
          <cell r="F370">
            <v>0</v>
          </cell>
          <cell r="G370">
            <v>223007</v>
          </cell>
          <cell r="H370">
            <v>0</v>
          </cell>
          <cell r="I370">
            <v>223007</v>
          </cell>
          <cell r="J370">
            <v>7</v>
          </cell>
        </row>
        <row r="371">
          <cell r="A371">
            <v>622981</v>
          </cell>
          <cell r="B371" t="str">
            <v>MATERIAL FOTOGRAFI</v>
          </cell>
          <cell r="C371">
            <v>33367</v>
          </cell>
          <cell r="D371">
            <v>0</v>
          </cell>
          <cell r="E371">
            <v>223007</v>
          </cell>
          <cell r="F371">
            <v>0</v>
          </cell>
          <cell r="G371">
            <v>223007</v>
          </cell>
          <cell r="H371">
            <v>0</v>
          </cell>
          <cell r="I371">
            <v>223007</v>
          </cell>
          <cell r="J371">
            <v>6</v>
          </cell>
        </row>
        <row r="372">
          <cell r="A372">
            <v>62298211</v>
          </cell>
          <cell r="B372" t="str">
            <v>Jornais-Revistas-I</v>
          </cell>
          <cell r="C372">
            <v>0</v>
          </cell>
          <cell r="D372">
            <v>0</v>
          </cell>
          <cell r="E372">
            <v>5179</v>
          </cell>
          <cell r="F372">
            <v>0</v>
          </cell>
          <cell r="G372">
            <v>5179</v>
          </cell>
          <cell r="H372">
            <v>0</v>
          </cell>
          <cell r="I372">
            <v>5179</v>
          </cell>
          <cell r="J372">
            <v>8</v>
          </cell>
        </row>
        <row r="373">
          <cell r="A373">
            <v>62298212</v>
          </cell>
          <cell r="B373" t="str">
            <v>Jornais-Revistas-N</v>
          </cell>
          <cell r="C373">
            <v>0</v>
          </cell>
          <cell r="D373">
            <v>0</v>
          </cell>
          <cell r="E373">
            <v>9640</v>
          </cell>
          <cell r="F373">
            <v>0</v>
          </cell>
          <cell r="G373">
            <v>9640</v>
          </cell>
          <cell r="H373">
            <v>0</v>
          </cell>
          <cell r="I373">
            <v>9640</v>
          </cell>
          <cell r="J373">
            <v>8</v>
          </cell>
        </row>
        <row r="374">
          <cell r="A374">
            <v>6229821</v>
          </cell>
          <cell r="B374" t="str">
            <v>TERRITORIO NACIONA</v>
          </cell>
          <cell r="C374">
            <v>0</v>
          </cell>
          <cell r="D374">
            <v>0</v>
          </cell>
          <cell r="E374">
            <v>14819</v>
          </cell>
          <cell r="F374">
            <v>0</v>
          </cell>
          <cell r="G374">
            <v>14819</v>
          </cell>
          <cell r="H374">
            <v>0</v>
          </cell>
          <cell r="I374">
            <v>14819</v>
          </cell>
          <cell r="J374">
            <v>7</v>
          </cell>
        </row>
        <row r="375">
          <cell r="A375">
            <v>622982</v>
          </cell>
          <cell r="B375" t="str">
            <v>JORNAIS-REVISTAS</v>
          </cell>
          <cell r="C375">
            <v>0</v>
          </cell>
          <cell r="D375">
            <v>0</v>
          </cell>
          <cell r="E375">
            <v>14819</v>
          </cell>
          <cell r="F375">
            <v>0</v>
          </cell>
          <cell r="G375">
            <v>14819</v>
          </cell>
          <cell r="H375">
            <v>0</v>
          </cell>
          <cell r="I375">
            <v>14819</v>
          </cell>
          <cell r="J375">
            <v>6</v>
          </cell>
        </row>
        <row r="376">
          <cell r="A376">
            <v>62298412</v>
          </cell>
          <cell r="B376" t="str">
            <v>Desp.Contr.Leasing</v>
          </cell>
          <cell r="C376">
            <v>27000</v>
          </cell>
          <cell r="D376">
            <v>0</v>
          </cell>
          <cell r="E376">
            <v>27000</v>
          </cell>
          <cell r="F376">
            <v>0</v>
          </cell>
          <cell r="G376">
            <v>27000</v>
          </cell>
          <cell r="H376">
            <v>0</v>
          </cell>
          <cell r="I376">
            <v>27000</v>
          </cell>
          <cell r="J376">
            <v>8</v>
          </cell>
        </row>
        <row r="377">
          <cell r="A377">
            <v>6229841</v>
          </cell>
          <cell r="B377" t="str">
            <v>TERRITORIO NACIONA</v>
          </cell>
          <cell r="C377">
            <v>27000</v>
          </cell>
          <cell r="D377">
            <v>0</v>
          </cell>
          <cell r="E377">
            <v>27000</v>
          </cell>
          <cell r="F377">
            <v>0</v>
          </cell>
          <cell r="G377">
            <v>27000</v>
          </cell>
          <cell r="H377">
            <v>0</v>
          </cell>
          <cell r="I377">
            <v>27000</v>
          </cell>
          <cell r="J377">
            <v>7</v>
          </cell>
        </row>
        <row r="378">
          <cell r="A378">
            <v>622984</v>
          </cell>
          <cell r="B378" t="str">
            <v>DESPESAS CONTR. LE</v>
          </cell>
          <cell r="C378">
            <v>27000</v>
          </cell>
          <cell r="D378">
            <v>0</v>
          </cell>
          <cell r="E378">
            <v>27000</v>
          </cell>
          <cell r="F378">
            <v>0</v>
          </cell>
          <cell r="G378">
            <v>27000</v>
          </cell>
          <cell r="H378">
            <v>0</v>
          </cell>
          <cell r="I378">
            <v>27000</v>
          </cell>
          <cell r="J378">
            <v>6</v>
          </cell>
        </row>
        <row r="379">
          <cell r="A379">
            <v>62298</v>
          </cell>
          <cell r="B379" t="str">
            <v>OUT. FORNEC. E SER</v>
          </cell>
          <cell r="C379">
            <v>60367</v>
          </cell>
          <cell r="D379">
            <v>0</v>
          </cell>
          <cell r="E379">
            <v>264826</v>
          </cell>
          <cell r="F379">
            <v>0</v>
          </cell>
          <cell r="G379">
            <v>264826</v>
          </cell>
          <cell r="H379">
            <v>0</v>
          </cell>
          <cell r="I379">
            <v>264826</v>
          </cell>
          <cell r="J379">
            <v>5</v>
          </cell>
        </row>
        <row r="380">
          <cell r="A380">
            <v>6229</v>
          </cell>
          <cell r="B380" t="str">
            <v>OUT. FORNEC. E SER</v>
          </cell>
          <cell r="C380">
            <v>60367</v>
          </cell>
          <cell r="D380">
            <v>0</v>
          </cell>
          <cell r="E380">
            <v>264826</v>
          </cell>
          <cell r="F380">
            <v>0</v>
          </cell>
          <cell r="G380">
            <v>264826</v>
          </cell>
          <cell r="H380">
            <v>0</v>
          </cell>
          <cell r="I380">
            <v>264826</v>
          </cell>
          <cell r="J380">
            <v>4</v>
          </cell>
        </row>
        <row r="381">
          <cell r="A381">
            <v>622</v>
          </cell>
          <cell r="B381" t="str">
            <v>FORNEC. E SERVICOS</v>
          </cell>
          <cell r="C381">
            <v>77827068</v>
          </cell>
          <cell r="D381">
            <v>1257685</v>
          </cell>
          <cell r="E381">
            <v>472940984</v>
          </cell>
          <cell r="F381">
            <v>3919868</v>
          </cell>
          <cell r="G381">
            <v>469021116</v>
          </cell>
          <cell r="H381">
            <v>0</v>
          </cell>
          <cell r="I381">
            <v>469021116</v>
          </cell>
          <cell r="J381">
            <v>3</v>
          </cell>
        </row>
        <row r="382">
          <cell r="A382">
            <v>62</v>
          </cell>
          <cell r="B382" t="str">
            <v>FORNEC.SERV.TERCEI</v>
          </cell>
          <cell r="C382">
            <v>77827068</v>
          </cell>
          <cell r="D382">
            <v>1257685</v>
          </cell>
          <cell r="E382">
            <v>472940984</v>
          </cell>
          <cell r="F382">
            <v>3919868</v>
          </cell>
          <cell r="G382">
            <v>469021116</v>
          </cell>
          <cell r="H382">
            <v>0</v>
          </cell>
          <cell r="I382">
            <v>469021116</v>
          </cell>
          <cell r="J382">
            <v>2</v>
          </cell>
        </row>
        <row r="383">
          <cell r="A383">
            <v>6314</v>
          </cell>
          <cell r="B383" t="str">
            <v>Imp.S-Transp.Rodov</v>
          </cell>
          <cell r="C383">
            <v>0</v>
          </cell>
          <cell r="D383">
            <v>0</v>
          </cell>
          <cell r="E383">
            <v>11340</v>
          </cell>
          <cell r="F383">
            <v>0</v>
          </cell>
          <cell r="G383">
            <v>11340</v>
          </cell>
          <cell r="H383">
            <v>0</v>
          </cell>
          <cell r="I383">
            <v>11340</v>
          </cell>
          <cell r="J383">
            <v>4</v>
          </cell>
        </row>
        <row r="384">
          <cell r="A384">
            <v>6317</v>
          </cell>
          <cell r="B384" t="str">
            <v>Taxas</v>
          </cell>
          <cell r="C384">
            <v>0</v>
          </cell>
          <cell r="D384">
            <v>0</v>
          </cell>
          <cell r="E384">
            <v>500</v>
          </cell>
          <cell r="F384">
            <v>500</v>
          </cell>
          <cell r="G384">
            <v>0</v>
          </cell>
          <cell r="H384">
            <v>0</v>
          </cell>
          <cell r="I384">
            <v>0</v>
          </cell>
          <cell r="J384">
            <v>4</v>
          </cell>
        </row>
        <row r="385">
          <cell r="A385">
            <v>631</v>
          </cell>
          <cell r="B385" t="str">
            <v>IMPOSTOS INDIRECTO</v>
          </cell>
          <cell r="C385">
            <v>0</v>
          </cell>
          <cell r="D385">
            <v>0</v>
          </cell>
          <cell r="E385">
            <v>11840</v>
          </cell>
          <cell r="F385">
            <v>500</v>
          </cell>
          <cell r="G385">
            <v>11340</v>
          </cell>
          <cell r="H385">
            <v>0</v>
          </cell>
          <cell r="I385">
            <v>11340</v>
          </cell>
          <cell r="J385">
            <v>3</v>
          </cell>
        </row>
        <row r="386">
          <cell r="A386">
            <v>63</v>
          </cell>
          <cell r="B386" t="str">
            <v>IMPOSTOS</v>
          </cell>
          <cell r="C386">
            <v>0</v>
          </cell>
          <cell r="D386">
            <v>0</v>
          </cell>
          <cell r="E386">
            <v>11840</v>
          </cell>
          <cell r="F386">
            <v>500</v>
          </cell>
          <cell r="G386">
            <v>11340</v>
          </cell>
          <cell r="H386">
            <v>0</v>
          </cell>
          <cell r="I386">
            <v>11340</v>
          </cell>
          <cell r="J386">
            <v>2</v>
          </cell>
        </row>
        <row r="387">
          <cell r="A387">
            <v>6421</v>
          </cell>
          <cell r="B387" t="str">
            <v>Vencimentos</v>
          </cell>
          <cell r="C387">
            <v>6466735</v>
          </cell>
          <cell r="D387">
            <v>77585</v>
          </cell>
          <cell r="E387">
            <v>42126739</v>
          </cell>
          <cell r="F387">
            <v>332441</v>
          </cell>
          <cell r="G387">
            <v>41794298</v>
          </cell>
          <cell r="H387">
            <v>0</v>
          </cell>
          <cell r="I387">
            <v>41794298</v>
          </cell>
          <cell r="J387">
            <v>4</v>
          </cell>
        </row>
        <row r="388">
          <cell r="A388">
            <v>6422</v>
          </cell>
          <cell r="B388" t="str">
            <v>Sub.de Almoco</v>
          </cell>
          <cell r="C388">
            <v>493680</v>
          </cell>
          <cell r="D388">
            <v>0</v>
          </cell>
          <cell r="E388">
            <v>3299655</v>
          </cell>
          <cell r="F388">
            <v>0</v>
          </cell>
          <cell r="G388">
            <v>3299655</v>
          </cell>
          <cell r="H388">
            <v>0</v>
          </cell>
          <cell r="I388">
            <v>3299655</v>
          </cell>
          <cell r="J388">
            <v>4</v>
          </cell>
        </row>
        <row r="389">
          <cell r="A389">
            <v>6424</v>
          </cell>
          <cell r="B389" t="str">
            <v>Sub.de Ferias</v>
          </cell>
          <cell r="C389">
            <v>733272</v>
          </cell>
          <cell r="D389">
            <v>77585</v>
          </cell>
          <cell r="E389">
            <v>6538712</v>
          </cell>
          <cell r="F389">
            <v>410045</v>
          </cell>
          <cell r="G389">
            <v>6128667</v>
          </cell>
          <cell r="H389">
            <v>0</v>
          </cell>
          <cell r="I389">
            <v>6128667</v>
          </cell>
          <cell r="J389">
            <v>4</v>
          </cell>
        </row>
        <row r="390">
          <cell r="A390">
            <v>6425</v>
          </cell>
          <cell r="B390" t="str">
            <v>Sub.de Natal</v>
          </cell>
          <cell r="C390">
            <v>626306</v>
          </cell>
          <cell r="D390">
            <v>0</v>
          </cell>
          <cell r="E390">
            <v>4281739</v>
          </cell>
          <cell r="F390">
            <v>0</v>
          </cell>
          <cell r="G390">
            <v>4281739</v>
          </cell>
          <cell r="H390">
            <v>0</v>
          </cell>
          <cell r="I390">
            <v>4281739</v>
          </cell>
          <cell r="J390">
            <v>4</v>
          </cell>
        </row>
        <row r="391">
          <cell r="A391">
            <v>6426</v>
          </cell>
          <cell r="B391" t="str">
            <v>Premios</v>
          </cell>
          <cell r="C391">
            <v>0</v>
          </cell>
          <cell r="D391">
            <v>0</v>
          </cell>
          <cell r="E391">
            <v>290750</v>
          </cell>
          <cell r="F391">
            <v>0</v>
          </cell>
          <cell r="G391">
            <v>290750</v>
          </cell>
          <cell r="H391">
            <v>0</v>
          </cell>
          <cell r="I391">
            <v>290750</v>
          </cell>
          <cell r="J391">
            <v>4</v>
          </cell>
        </row>
        <row r="392">
          <cell r="A392">
            <v>6427</v>
          </cell>
          <cell r="B392" t="str">
            <v>Isen‡ao Horario</v>
          </cell>
          <cell r="C392">
            <v>1501688</v>
          </cell>
          <cell r="D392">
            <v>0</v>
          </cell>
          <cell r="E392">
            <v>8953139</v>
          </cell>
          <cell r="F392">
            <v>0</v>
          </cell>
          <cell r="G392">
            <v>8953139</v>
          </cell>
          <cell r="H392">
            <v>0</v>
          </cell>
          <cell r="I392">
            <v>8953139</v>
          </cell>
          <cell r="J392">
            <v>4</v>
          </cell>
        </row>
        <row r="393">
          <cell r="A393">
            <v>6428</v>
          </cell>
          <cell r="B393" t="str">
            <v>Complem. Sub. Doen</v>
          </cell>
          <cell r="C393">
            <v>16295</v>
          </cell>
          <cell r="D393">
            <v>0</v>
          </cell>
          <cell r="E393">
            <v>130145</v>
          </cell>
          <cell r="F393">
            <v>0</v>
          </cell>
          <cell r="G393">
            <v>130145</v>
          </cell>
          <cell r="H393">
            <v>0</v>
          </cell>
          <cell r="I393">
            <v>130145</v>
          </cell>
          <cell r="J393">
            <v>4</v>
          </cell>
        </row>
        <row r="394">
          <cell r="A394">
            <v>6429</v>
          </cell>
          <cell r="B394" t="str">
            <v>Subsidio Transport</v>
          </cell>
          <cell r="C394">
            <v>19000</v>
          </cell>
          <cell r="D394">
            <v>0</v>
          </cell>
          <cell r="E394">
            <v>19000</v>
          </cell>
          <cell r="F394">
            <v>0</v>
          </cell>
          <cell r="G394">
            <v>19000</v>
          </cell>
          <cell r="H394">
            <v>0</v>
          </cell>
          <cell r="I394">
            <v>19000</v>
          </cell>
          <cell r="J394">
            <v>4</v>
          </cell>
        </row>
        <row r="395">
          <cell r="A395">
            <v>642</v>
          </cell>
          <cell r="B395" t="str">
            <v>REMUNER.DO PESSOAL</v>
          </cell>
          <cell r="C395">
            <v>9856976</v>
          </cell>
          <cell r="D395">
            <v>155170</v>
          </cell>
          <cell r="E395">
            <v>65639879</v>
          </cell>
          <cell r="F395">
            <v>742486</v>
          </cell>
          <cell r="G395">
            <v>64897393</v>
          </cell>
          <cell r="H395">
            <v>0</v>
          </cell>
          <cell r="I395">
            <v>64897393</v>
          </cell>
          <cell r="J395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Chart3"/>
      <sheetName val="Chart4"/>
      <sheetName val="Chart5"/>
      <sheetName val="Chart6"/>
      <sheetName val="Chart7"/>
      <sheetName val="Sheet17"/>
      <sheetName val="Chart9"/>
      <sheetName val="Chart8"/>
      <sheetName val="Chart10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cro1"/>
      <sheetName val="Module1"/>
      <sheetName val="Module2"/>
      <sheetName val="Module3"/>
      <sheetName val="Insurance"/>
      <sheetName val="Market shares"/>
      <sheetName val="Financials"/>
      <sheetName val="EMTN Programme"/>
      <sheetName val="EMTN-PP-DIV. SENIOR 050331"/>
      <sheetName val="Mercado"/>
      <sheetName val="rácios"/>
      <sheetName val="Balanço"/>
      <sheetName val="rácios performance"/>
      <sheetName val="NPL and Coverage ratios"/>
      <sheetName val="Balance Sheet"/>
      <sheetName val="NET Income"/>
      <sheetName val="NET OP.income"/>
      <sheetName val="breakd of consolidated asset"/>
      <sheetName val="EDUARDA"/>
      <sheetName val="BALANCETE"/>
      <sheetName val="Market_shares1"/>
      <sheetName val="EMTN_Programme1"/>
      <sheetName val="EMTN-PP-DIV__SENIOR_0503311"/>
      <sheetName val="rácios_performance1"/>
      <sheetName val="NPL_and_Coverage_ratios1"/>
      <sheetName val="Balance_Sheet1"/>
      <sheetName val="NET_Income1"/>
      <sheetName val="NET_OP_income1"/>
      <sheetName val="breakd_of_consolidated_asset1"/>
      <sheetName val="Market_shares"/>
      <sheetName val="EMTN_Programme"/>
      <sheetName val="EMTN-PP-DIV__SENIOR_050331"/>
      <sheetName val="rácios_performance"/>
      <sheetName val="NPL_and_Coverage_ratios"/>
      <sheetName val="Balance_Sheet"/>
      <sheetName val="NET_Income"/>
      <sheetName val="NET_OP_income"/>
      <sheetName val="breakd_of_consolidated_asset"/>
    </sheetNames>
    <definedNames>
      <definedName name="BASEIR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Part_Financ_Cons"/>
      <sheetName val="clAutoConfigure"/>
      <sheetName val="Comp"/>
      <sheetName val="PER"/>
      <sheetName val="VER"/>
      <sheetName val="Gestor de Aplicações"/>
      <sheetName val="Macr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2229"/>
      <sheetName val="62219"/>
      <sheetName val="62233"/>
      <sheetName val="622231"/>
      <sheetName val="62236"/>
      <sheetName val="6222386"/>
      <sheetName val="A - Balanço"/>
      <sheetName val="B - Dem. Resultados"/>
      <sheetName val="Audit gauge"/>
      <sheetName val="&lt;= P.B.A."/>
      <sheetName val="T"/>
      <sheetName val="#"/>
      <sheetName val="T-0"/>
      <sheetName val="T-7-1"/>
      <sheetName val="T-39-M"/>
      <sheetName val="T-11-1"/>
      <sheetName val="T-14-M"/>
      <sheetName val="T-35"/>
      <sheetName val="Prémios"/>
      <sheetName val="T-36"/>
      <sheetName val="cont (royalties)"/>
      <sheetName val="V-3"/>
      <sheetName val="V-8"/>
      <sheetName val="V-9"/>
      <sheetName val="X-4"/>
      <sheetName val="T-10-5"/>
      <sheetName val="Sheet1 (2)"/>
      <sheetName val="Sheet1"/>
      <sheetName val="Comp"/>
      <sheetName val="A_-_Balanço1"/>
      <sheetName val="B_-_Dem__Resultados1"/>
      <sheetName val="Audit_gauge1"/>
      <sheetName val="&lt;=_P_B_A_1"/>
      <sheetName val="cont_(royalties)1"/>
      <sheetName val="Sheet1_(2)1"/>
      <sheetName val="A_-_Balanço"/>
      <sheetName val="B_-_Dem__Resultados"/>
      <sheetName val="Audit_gauge"/>
      <sheetName val="&lt;=_P_B_A_"/>
      <sheetName val="cont_(royalties)"/>
      <sheetName val="Sheet1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Balanco_Consol"/>
      <sheetName val="Balanço_Auxiliar"/>
      <sheetName val="Critérios Balanço"/>
      <sheetName val="Dem_Res_Consol"/>
      <sheetName val="Critérios DR"/>
      <sheetName val="Bal_Cons_Acerto"/>
      <sheetName val="BAL_CONS_TIMOR_JUSTO"/>
      <sheetName val="Criterio94"/>
      <sheetName val="EMPRESAS"/>
      <sheetName val="TipoMoedas_0"/>
      <sheetName val="TipoMoedas_1"/>
      <sheetName val="Câmbios"/>
      <sheetName val="Multicolunas"/>
      <sheetName val="DRC_TIMOR_JUSTO"/>
      <sheetName val="DATAS"/>
    </sheetNames>
    <sheetDataSet>
      <sheetData sheetId="0" refreshError="1">
        <row r="9">
          <cell r="D9" t="str">
            <v>Mccdez04.dbf</v>
          </cell>
        </row>
        <row r="13">
          <cell r="D13" t="str">
            <v>IMP_AJUS</v>
          </cell>
        </row>
        <row r="15">
          <cell r="D1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_REI"/>
    </sheetNames>
    <sheetDataSet>
      <sheetData sheetId="0" refreshError="1">
        <row r="1">
          <cell r="F1" t="str">
            <v>CAMPO5</v>
          </cell>
          <cell r="R1" t="str">
            <v>CAMPO17</v>
          </cell>
        </row>
        <row r="2">
          <cell r="F2" t="str">
            <v>0001MX1</v>
          </cell>
          <cell r="R2">
            <v>284.2</v>
          </cell>
        </row>
        <row r="3">
          <cell r="F3" t="str">
            <v>0002MX1</v>
          </cell>
          <cell r="R3">
            <v>339.38</v>
          </cell>
        </row>
        <row r="4">
          <cell r="F4" t="str">
            <v>0004MX1</v>
          </cell>
          <cell r="R4">
            <v>2268.9499999999998</v>
          </cell>
        </row>
        <row r="5">
          <cell r="F5" t="str">
            <v>0005MX1</v>
          </cell>
          <cell r="R5">
            <v>284.2</v>
          </cell>
        </row>
        <row r="6">
          <cell r="F6" t="str">
            <v>0007QI</v>
          </cell>
          <cell r="R6">
            <v>2144.19</v>
          </cell>
        </row>
        <row r="7">
          <cell r="F7" t="str">
            <v>0008MX1</v>
          </cell>
          <cell r="R7">
            <v>339.38</v>
          </cell>
        </row>
        <row r="8">
          <cell r="F8" t="str">
            <v>0009MX1</v>
          </cell>
          <cell r="R8">
            <v>258.85000000000002</v>
          </cell>
        </row>
        <row r="9">
          <cell r="F9" t="str">
            <v>0012MX1</v>
          </cell>
          <cell r="R9">
            <v>284.2</v>
          </cell>
        </row>
        <row r="10">
          <cell r="F10" t="str">
            <v>0012NJ</v>
          </cell>
          <cell r="R10">
            <v>1789.83</v>
          </cell>
        </row>
        <row r="11">
          <cell r="F11" t="str">
            <v>0014JX</v>
          </cell>
          <cell r="R11">
            <v>623.80999999999995</v>
          </cell>
        </row>
        <row r="12">
          <cell r="F12" t="str">
            <v>0014LZ</v>
          </cell>
          <cell r="R12">
            <v>8890.1200000000008</v>
          </cell>
        </row>
        <row r="13">
          <cell r="F13" t="str">
            <v>0015MX1</v>
          </cell>
          <cell r="R13">
            <v>326.38</v>
          </cell>
        </row>
        <row r="14">
          <cell r="F14" t="str">
            <v>0017LZ</v>
          </cell>
          <cell r="R14">
            <v>8890.1200000000008</v>
          </cell>
        </row>
        <row r="15">
          <cell r="F15" t="str">
            <v>0018LZ</v>
          </cell>
          <cell r="R15">
            <v>8890.1200000000008</v>
          </cell>
        </row>
        <row r="16">
          <cell r="F16" t="str">
            <v>0019MX1</v>
          </cell>
          <cell r="R16">
            <v>331.83</v>
          </cell>
        </row>
        <row r="17">
          <cell r="F17" t="str">
            <v>0020RF</v>
          </cell>
          <cell r="R17">
            <v>0</v>
          </cell>
        </row>
        <row r="18">
          <cell r="F18" t="str">
            <v>0022MX1</v>
          </cell>
          <cell r="R18">
            <v>290.95999999999998</v>
          </cell>
        </row>
        <row r="19">
          <cell r="F19" t="str">
            <v>0023MX1</v>
          </cell>
          <cell r="R19">
            <v>290.95999999999998</v>
          </cell>
        </row>
        <row r="20">
          <cell r="F20" t="str">
            <v>0024MX1</v>
          </cell>
          <cell r="R20">
            <v>290.52</v>
          </cell>
        </row>
        <row r="21">
          <cell r="F21" t="str">
            <v>0025LZ</v>
          </cell>
          <cell r="R21">
            <v>4855.08</v>
          </cell>
        </row>
        <row r="22">
          <cell r="F22" t="str">
            <v>0025NT1</v>
          </cell>
          <cell r="R22">
            <v>466.12</v>
          </cell>
        </row>
        <row r="23">
          <cell r="F23" t="str">
            <v>0026LZ</v>
          </cell>
          <cell r="R23">
            <v>8285.7000000000007</v>
          </cell>
        </row>
        <row r="24">
          <cell r="F24" t="str">
            <v>0028MX1</v>
          </cell>
          <cell r="R24">
            <v>277.88</v>
          </cell>
        </row>
        <row r="25">
          <cell r="F25" t="str">
            <v>0029LZ</v>
          </cell>
          <cell r="R25">
            <v>8285.7000000000007</v>
          </cell>
        </row>
        <row r="26">
          <cell r="F26" t="str">
            <v>0030MX1</v>
          </cell>
          <cell r="R26">
            <v>347.46</v>
          </cell>
        </row>
        <row r="27">
          <cell r="F27" t="str">
            <v>0031MX1</v>
          </cell>
          <cell r="R27">
            <v>284.2</v>
          </cell>
        </row>
        <row r="28">
          <cell r="F28" t="str">
            <v>0032LZ</v>
          </cell>
          <cell r="R28">
            <v>8285.7000000000007</v>
          </cell>
        </row>
        <row r="29">
          <cell r="F29" t="str">
            <v>0034MX1</v>
          </cell>
          <cell r="R29">
            <v>333.93</v>
          </cell>
        </row>
        <row r="30">
          <cell r="F30" t="str">
            <v>0035JX</v>
          </cell>
          <cell r="R30">
            <v>247.02</v>
          </cell>
        </row>
        <row r="31">
          <cell r="F31" t="str">
            <v>0037MX1</v>
          </cell>
          <cell r="R31">
            <v>339.38</v>
          </cell>
        </row>
        <row r="32">
          <cell r="F32" t="str">
            <v>0039LZ</v>
          </cell>
          <cell r="R32">
            <v>4844.9399999999996</v>
          </cell>
        </row>
        <row r="33">
          <cell r="F33" t="str">
            <v>0040ML</v>
          </cell>
          <cell r="R33">
            <v>2284.21</v>
          </cell>
        </row>
        <row r="34">
          <cell r="F34" t="str">
            <v>0042NT</v>
          </cell>
          <cell r="R34">
            <v>3921.92</v>
          </cell>
        </row>
        <row r="35">
          <cell r="F35" t="str">
            <v>0043JX</v>
          </cell>
          <cell r="R35">
            <v>718.58</v>
          </cell>
        </row>
        <row r="36">
          <cell r="F36" t="str">
            <v>0044MX1</v>
          </cell>
          <cell r="R36">
            <v>260.16000000000003</v>
          </cell>
        </row>
        <row r="37">
          <cell r="F37" t="str">
            <v>0045MX1</v>
          </cell>
          <cell r="R37">
            <v>972.71</v>
          </cell>
        </row>
        <row r="38">
          <cell r="F38" t="str">
            <v>0048MX1</v>
          </cell>
          <cell r="R38">
            <v>317.51</v>
          </cell>
        </row>
        <row r="39">
          <cell r="F39" t="str">
            <v>0049MX1</v>
          </cell>
          <cell r="R39">
            <v>317.51</v>
          </cell>
        </row>
        <row r="40">
          <cell r="F40" t="str">
            <v>0051MX1</v>
          </cell>
          <cell r="R40">
            <v>310.67</v>
          </cell>
        </row>
        <row r="41">
          <cell r="F41" t="str">
            <v>0051PU</v>
          </cell>
          <cell r="R41">
            <v>2416.4299999999998</v>
          </cell>
        </row>
        <row r="42">
          <cell r="F42" t="str">
            <v>0052MX1</v>
          </cell>
          <cell r="R42">
            <v>260.16000000000003</v>
          </cell>
        </row>
        <row r="43">
          <cell r="F43" t="str">
            <v>0052PU</v>
          </cell>
          <cell r="R43">
            <v>2455.4299999999998</v>
          </cell>
        </row>
        <row r="44">
          <cell r="F44" t="str">
            <v>0052PU1</v>
          </cell>
          <cell r="R44">
            <v>0</v>
          </cell>
        </row>
        <row r="45">
          <cell r="F45" t="str">
            <v>0053MX1</v>
          </cell>
          <cell r="R45">
            <v>310.67</v>
          </cell>
        </row>
        <row r="46">
          <cell r="F46" t="str">
            <v>0055NH</v>
          </cell>
          <cell r="R46">
            <v>1890.02</v>
          </cell>
        </row>
        <row r="47">
          <cell r="F47" t="str">
            <v>0062MX1</v>
          </cell>
          <cell r="R47">
            <v>310.67</v>
          </cell>
        </row>
        <row r="48">
          <cell r="F48" t="str">
            <v>0063PU</v>
          </cell>
          <cell r="R48">
            <v>2455.4299999999998</v>
          </cell>
        </row>
        <row r="49">
          <cell r="F49" t="str">
            <v>0063PU1</v>
          </cell>
          <cell r="R49">
            <v>0</v>
          </cell>
        </row>
        <row r="50">
          <cell r="F50" t="str">
            <v>0064PU</v>
          </cell>
          <cell r="R50">
            <v>2455.4299999999998</v>
          </cell>
        </row>
        <row r="51">
          <cell r="F51" t="str">
            <v>0065GA</v>
          </cell>
          <cell r="R51">
            <v>4065.96</v>
          </cell>
        </row>
        <row r="52">
          <cell r="F52" t="str">
            <v>0065PU</v>
          </cell>
          <cell r="R52">
            <v>2455.4299999999998</v>
          </cell>
        </row>
        <row r="53">
          <cell r="F53" t="str">
            <v>0065PU1</v>
          </cell>
          <cell r="R53">
            <v>0</v>
          </cell>
        </row>
        <row r="54">
          <cell r="F54" t="str">
            <v>0067PU</v>
          </cell>
          <cell r="R54">
            <v>2416.4299999999998</v>
          </cell>
        </row>
        <row r="55">
          <cell r="F55" t="str">
            <v>0068PU</v>
          </cell>
          <cell r="R55">
            <v>2416.4299999999998</v>
          </cell>
        </row>
        <row r="56">
          <cell r="F56" t="str">
            <v>0068PU1</v>
          </cell>
          <cell r="R56">
            <v>0</v>
          </cell>
        </row>
        <row r="57">
          <cell r="F57" t="str">
            <v>0069PU</v>
          </cell>
          <cell r="R57">
            <v>2455.4299999999998</v>
          </cell>
        </row>
        <row r="58">
          <cell r="F58" t="str">
            <v>0071MX1</v>
          </cell>
          <cell r="R58">
            <v>265.89</v>
          </cell>
        </row>
        <row r="59">
          <cell r="F59" t="str">
            <v>0071PU</v>
          </cell>
          <cell r="R59">
            <v>2416.4299999999998</v>
          </cell>
        </row>
        <row r="60">
          <cell r="F60" t="str">
            <v>0072PU</v>
          </cell>
          <cell r="R60">
            <v>2455.4299999999998</v>
          </cell>
        </row>
        <row r="61">
          <cell r="F61" t="str">
            <v>0073PU</v>
          </cell>
          <cell r="R61">
            <v>2455.4299999999998</v>
          </cell>
        </row>
        <row r="62">
          <cell r="F62" t="str">
            <v>0073PU1</v>
          </cell>
          <cell r="R62">
            <v>0</v>
          </cell>
        </row>
        <row r="63">
          <cell r="F63" t="str">
            <v>0074PU</v>
          </cell>
          <cell r="R63">
            <v>2455.4299999999998</v>
          </cell>
        </row>
        <row r="64">
          <cell r="F64" t="str">
            <v>0074PU1</v>
          </cell>
          <cell r="R64">
            <v>0</v>
          </cell>
        </row>
        <row r="65">
          <cell r="F65" t="str">
            <v>0075MX1</v>
          </cell>
          <cell r="R65">
            <v>311.58999999999997</v>
          </cell>
        </row>
        <row r="66">
          <cell r="F66" t="str">
            <v>0076MX1</v>
          </cell>
          <cell r="R66">
            <v>260.16000000000003</v>
          </cell>
        </row>
        <row r="67">
          <cell r="F67" t="str">
            <v>0078MX1</v>
          </cell>
          <cell r="R67">
            <v>310.67</v>
          </cell>
        </row>
        <row r="68">
          <cell r="F68" t="str">
            <v>0081MX1</v>
          </cell>
          <cell r="R68">
            <v>260.93</v>
          </cell>
        </row>
        <row r="69">
          <cell r="F69" t="str">
            <v>0082MX1</v>
          </cell>
          <cell r="R69">
            <v>260.16000000000003</v>
          </cell>
        </row>
        <row r="70">
          <cell r="F70" t="str">
            <v>0082PU</v>
          </cell>
          <cell r="R70">
            <v>1269.1400000000001</v>
          </cell>
        </row>
        <row r="71">
          <cell r="F71" t="str">
            <v>0090MX1</v>
          </cell>
          <cell r="R71">
            <v>310.67</v>
          </cell>
        </row>
        <row r="72">
          <cell r="F72" t="str">
            <v>0090PU</v>
          </cell>
          <cell r="R72">
            <v>2455.4299999999998</v>
          </cell>
        </row>
        <row r="73">
          <cell r="F73" t="str">
            <v>0090PU1</v>
          </cell>
          <cell r="R73">
            <v>0</v>
          </cell>
        </row>
        <row r="74">
          <cell r="F74" t="str">
            <v>0092PU</v>
          </cell>
          <cell r="R74">
            <v>2416.4299999999998</v>
          </cell>
        </row>
        <row r="75">
          <cell r="F75" t="str">
            <v>0094PU</v>
          </cell>
          <cell r="R75">
            <v>2455.4299999999998</v>
          </cell>
        </row>
        <row r="76">
          <cell r="F76" t="str">
            <v>0095MX1</v>
          </cell>
          <cell r="R76">
            <v>317.51</v>
          </cell>
        </row>
        <row r="77">
          <cell r="F77" t="str">
            <v>0097PU</v>
          </cell>
          <cell r="R77">
            <v>2455.4299999999998</v>
          </cell>
        </row>
        <row r="78">
          <cell r="F78" t="str">
            <v>0097PU1</v>
          </cell>
          <cell r="R78">
            <v>0</v>
          </cell>
        </row>
        <row r="79">
          <cell r="F79" t="str">
            <v>0098MX1</v>
          </cell>
          <cell r="R79">
            <v>260.16000000000003</v>
          </cell>
        </row>
        <row r="80">
          <cell r="F80" t="str">
            <v>0100MX1</v>
          </cell>
          <cell r="R80">
            <v>260.16000000000003</v>
          </cell>
        </row>
        <row r="81">
          <cell r="F81" t="str">
            <v>0100PU</v>
          </cell>
          <cell r="R81">
            <v>2455.4299999999998</v>
          </cell>
        </row>
        <row r="82">
          <cell r="F82" t="str">
            <v>0101MX1</v>
          </cell>
          <cell r="R82">
            <v>310.67</v>
          </cell>
        </row>
        <row r="83">
          <cell r="F83" t="str">
            <v>0101PU</v>
          </cell>
          <cell r="R83">
            <v>2455.4299999999998</v>
          </cell>
        </row>
        <row r="84">
          <cell r="F84" t="str">
            <v>0101PU1</v>
          </cell>
          <cell r="R84">
            <v>0</v>
          </cell>
        </row>
        <row r="85">
          <cell r="F85" t="str">
            <v>0102MX1</v>
          </cell>
          <cell r="R85">
            <v>1073.08</v>
          </cell>
        </row>
        <row r="86">
          <cell r="F86" t="str">
            <v>0103MX1</v>
          </cell>
          <cell r="R86">
            <v>260.16000000000003</v>
          </cell>
        </row>
        <row r="87">
          <cell r="F87" t="str">
            <v>0104HZ</v>
          </cell>
          <cell r="R87">
            <v>6008.68</v>
          </cell>
        </row>
        <row r="88">
          <cell r="F88" t="str">
            <v>0104MX1</v>
          </cell>
          <cell r="R88">
            <v>260.16000000000003</v>
          </cell>
        </row>
        <row r="89">
          <cell r="F89" t="str">
            <v>0105LS</v>
          </cell>
          <cell r="R89">
            <v>16360.57</v>
          </cell>
        </row>
        <row r="90">
          <cell r="F90" t="str">
            <v>0105MX1</v>
          </cell>
          <cell r="R90">
            <v>317.51</v>
          </cell>
        </row>
        <row r="91">
          <cell r="F91" t="str">
            <v>0106MX1</v>
          </cell>
          <cell r="R91">
            <v>317.51</v>
          </cell>
        </row>
        <row r="92">
          <cell r="F92" t="str">
            <v>0107PU</v>
          </cell>
          <cell r="R92">
            <v>2455.4299999999998</v>
          </cell>
        </row>
        <row r="93">
          <cell r="F93" t="str">
            <v>0107PU1</v>
          </cell>
          <cell r="R93">
            <v>0</v>
          </cell>
        </row>
        <row r="94">
          <cell r="F94" t="str">
            <v>0108MX1</v>
          </cell>
          <cell r="R94">
            <v>260.16000000000003</v>
          </cell>
        </row>
        <row r="95">
          <cell r="F95" t="str">
            <v>0108PU</v>
          </cell>
          <cell r="R95">
            <v>2455.4299999999998</v>
          </cell>
        </row>
        <row r="96">
          <cell r="F96" t="str">
            <v>0110MX1</v>
          </cell>
          <cell r="R96">
            <v>310.67</v>
          </cell>
        </row>
        <row r="97">
          <cell r="F97" t="str">
            <v>0111MX1</v>
          </cell>
          <cell r="R97">
            <v>260.16000000000003</v>
          </cell>
        </row>
        <row r="98">
          <cell r="F98" t="str">
            <v>0121MX1</v>
          </cell>
          <cell r="R98">
            <v>1768.33</v>
          </cell>
        </row>
        <row r="99">
          <cell r="F99" t="str">
            <v>0124PU</v>
          </cell>
          <cell r="R99">
            <v>2775.65</v>
          </cell>
        </row>
        <row r="100">
          <cell r="F100" t="str">
            <v>0126PU</v>
          </cell>
          <cell r="R100">
            <v>2455.4299999999998</v>
          </cell>
        </row>
        <row r="101">
          <cell r="F101" t="str">
            <v>0126PU1</v>
          </cell>
          <cell r="R101">
            <v>0</v>
          </cell>
        </row>
        <row r="102">
          <cell r="F102" t="str">
            <v>0128PU</v>
          </cell>
          <cell r="R102">
            <v>2455.4299999999998</v>
          </cell>
        </row>
        <row r="103">
          <cell r="F103" t="str">
            <v>0129PU</v>
          </cell>
          <cell r="R103">
            <v>1366.06</v>
          </cell>
        </row>
        <row r="104">
          <cell r="F104" t="str">
            <v>0131PU</v>
          </cell>
          <cell r="R104">
            <v>2416.4299999999998</v>
          </cell>
        </row>
        <row r="105">
          <cell r="F105" t="str">
            <v>0131PU1</v>
          </cell>
          <cell r="R105">
            <v>0</v>
          </cell>
        </row>
        <row r="106">
          <cell r="F106" t="str">
            <v>0134PU</v>
          </cell>
          <cell r="R106">
            <v>1366.06</v>
          </cell>
        </row>
        <row r="107">
          <cell r="F107" t="str">
            <v>0137PU</v>
          </cell>
          <cell r="R107">
            <v>2416.4299999999998</v>
          </cell>
        </row>
        <row r="108">
          <cell r="F108" t="str">
            <v>0147PU</v>
          </cell>
          <cell r="R108">
            <v>2416.4299999999998</v>
          </cell>
        </row>
        <row r="109">
          <cell r="F109" t="str">
            <v>0147PU1</v>
          </cell>
          <cell r="R109">
            <v>0</v>
          </cell>
        </row>
        <row r="110">
          <cell r="F110" t="str">
            <v>0149PU</v>
          </cell>
          <cell r="R110">
            <v>2455.4299999999998</v>
          </cell>
        </row>
        <row r="111">
          <cell r="F111" t="str">
            <v>0149PU1</v>
          </cell>
          <cell r="R111">
            <v>0</v>
          </cell>
        </row>
        <row r="112">
          <cell r="F112" t="str">
            <v>0152PU</v>
          </cell>
          <cell r="R112">
            <v>2775.65</v>
          </cell>
        </row>
        <row r="113">
          <cell r="F113" t="str">
            <v>0152PU1</v>
          </cell>
          <cell r="R113">
            <v>0</v>
          </cell>
        </row>
        <row r="114">
          <cell r="F114" t="str">
            <v>0153PU</v>
          </cell>
          <cell r="R114">
            <v>2775.65</v>
          </cell>
        </row>
        <row r="115">
          <cell r="F115" t="str">
            <v>0156PU</v>
          </cell>
          <cell r="R115">
            <v>1269.1400000000001</v>
          </cell>
        </row>
        <row r="116">
          <cell r="F116" t="str">
            <v>0160PU</v>
          </cell>
          <cell r="R116">
            <v>2455.4299999999998</v>
          </cell>
        </row>
        <row r="117">
          <cell r="F117" t="str">
            <v>0161PU</v>
          </cell>
          <cell r="R117">
            <v>2455.4299999999998</v>
          </cell>
        </row>
        <row r="118">
          <cell r="F118" t="str">
            <v>0162LP</v>
          </cell>
          <cell r="R118">
            <v>2484.69</v>
          </cell>
        </row>
        <row r="119">
          <cell r="F119" t="str">
            <v>0166NV</v>
          </cell>
          <cell r="R119">
            <v>1805.63</v>
          </cell>
        </row>
        <row r="120">
          <cell r="F120" t="str">
            <v>0166OH</v>
          </cell>
          <cell r="R120">
            <v>8303.5400000000009</v>
          </cell>
        </row>
        <row r="121">
          <cell r="F121" t="str">
            <v>0166PU</v>
          </cell>
          <cell r="R121">
            <v>1269.1400000000001</v>
          </cell>
        </row>
        <row r="122">
          <cell r="F122" t="str">
            <v>0169PU</v>
          </cell>
          <cell r="R122">
            <v>2455.4299999999998</v>
          </cell>
        </row>
        <row r="123">
          <cell r="F123" t="str">
            <v>0169PU1</v>
          </cell>
          <cell r="R123">
            <v>0</v>
          </cell>
        </row>
        <row r="124">
          <cell r="F124" t="str">
            <v>0171PU</v>
          </cell>
          <cell r="R124">
            <v>2416.4299999999998</v>
          </cell>
        </row>
        <row r="125">
          <cell r="F125" t="str">
            <v>0172PU</v>
          </cell>
          <cell r="R125">
            <v>1344.36</v>
          </cell>
        </row>
        <row r="126">
          <cell r="F126" t="str">
            <v>0173PU</v>
          </cell>
          <cell r="R126">
            <v>2416.4299999999998</v>
          </cell>
        </row>
        <row r="127">
          <cell r="F127" t="str">
            <v>0173PU1</v>
          </cell>
          <cell r="R127">
            <v>0</v>
          </cell>
        </row>
        <row r="128">
          <cell r="F128" t="str">
            <v>0174PU</v>
          </cell>
          <cell r="R128">
            <v>2416.4299999999998</v>
          </cell>
        </row>
        <row r="129">
          <cell r="F129" t="str">
            <v>0174PU1</v>
          </cell>
          <cell r="R129">
            <v>0</v>
          </cell>
        </row>
        <row r="130">
          <cell r="F130" t="str">
            <v>0177LP</v>
          </cell>
          <cell r="R130">
            <v>3347.49</v>
          </cell>
        </row>
        <row r="131">
          <cell r="F131" t="str">
            <v>0177PU</v>
          </cell>
          <cell r="R131">
            <v>2455.4299999999998</v>
          </cell>
        </row>
        <row r="132">
          <cell r="F132" t="str">
            <v>0177PU1</v>
          </cell>
          <cell r="R132">
            <v>0</v>
          </cell>
        </row>
        <row r="133">
          <cell r="F133" t="str">
            <v>0178OH</v>
          </cell>
          <cell r="R133">
            <v>7331.66</v>
          </cell>
        </row>
        <row r="134">
          <cell r="F134" t="str">
            <v>0178PU</v>
          </cell>
          <cell r="R134">
            <v>2455.4299999999998</v>
          </cell>
        </row>
        <row r="135">
          <cell r="F135" t="str">
            <v>0178PU1</v>
          </cell>
          <cell r="R135">
            <v>0</v>
          </cell>
        </row>
        <row r="136">
          <cell r="F136" t="str">
            <v>0180OH</v>
          </cell>
          <cell r="R136">
            <v>1374.48</v>
          </cell>
        </row>
        <row r="137">
          <cell r="F137" t="str">
            <v>0184NV</v>
          </cell>
          <cell r="R137">
            <v>2497.09</v>
          </cell>
        </row>
        <row r="138">
          <cell r="F138" t="str">
            <v>0185NV</v>
          </cell>
          <cell r="R138">
            <v>1805.63</v>
          </cell>
        </row>
        <row r="139">
          <cell r="F139" t="str">
            <v>0199OH</v>
          </cell>
          <cell r="R139">
            <v>7296.96</v>
          </cell>
        </row>
        <row r="140">
          <cell r="F140" t="str">
            <v>0201PA</v>
          </cell>
          <cell r="R140">
            <v>302.44</v>
          </cell>
        </row>
        <row r="141">
          <cell r="F141" t="str">
            <v>0208JX</v>
          </cell>
          <cell r="R141">
            <v>604.17999999999995</v>
          </cell>
        </row>
        <row r="142">
          <cell r="F142" t="str">
            <v>0208PA</v>
          </cell>
          <cell r="R142">
            <v>302.44</v>
          </cell>
        </row>
        <row r="143">
          <cell r="F143" t="str">
            <v>0209PA</v>
          </cell>
          <cell r="R143">
            <v>302.44</v>
          </cell>
        </row>
        <row r="144">
          <cell r="F144" t="str">
            <v>0215PA</v>
          </cell>
          <cell r="R144">
            <v>302.44</v>
          </cell>
        </row>
        <row r="145">
          <cell r="F145" t="str">
            <v>0215PA1</v>
          </cell>
          <cell r="R145">
            <v>0</v>
          </cell>
        </row>
        <row r="146">
          <cell r="F146" t="str">
            <v>0221RB</v>
          </cell>
          <cell r="R146">
            <v>0</v>
          </cell>
        </row>
        <row r="147">
          <cell r="F147" t="str">
            <v>0228QD</v>
          </cell>
          <cell r="R147">
            <v>6296.81</v>
          </cell>
        </row>
        <row r="148">
          <cell r="F148" t="str">
            <v>0247PU</v>
          </cell>
          <cell r="R148">
            <v>3814.75</v>
          </cell>
        </row>
        <row r="149">
          <cell r="F149" t="str">
            <v>0248PU</v>
          </cell>
          <cell r="R149">
            <v>3814.75</v>
          </cell>
        </row>
        <row r="150">
          <cell r="F150" t="str">
            <v>0249PU</v>
          </cell>
          <cell r="R150">
            <v>3780.19</v>
          </cell>
        </row>
        <row r="151">
          <cell r="F151" t="str">
            <v>0250PU</v>
          </cell>
          <cell r="R151">
            <v>3780.19</v>
          </cell>
        </row>
        <row r="152">
          <cell r="F152" t="str">
            <v>0256JT</v>
          </cell>
          <cell r="R152">
            <v>1080.45</v>
          </cell>
        </row>
        <row r="153">
          <cell r="F153" t="str">
            <v>0259IJ</v>
          </cell>
          <cell r="R153">
            <v>1392.51</v>
          </cell>
        </row>
        <row r="154">
          <cell r="F154" t="str">
            <v>0270JC</v>
          </cell>
          <cell r="R154">
            <v>8278.7000000000007</v>
          </cell>
        </row>
        <row r="155">
          <cell r="F155" t="str">
            <v>0278IL</v>
          </cell>
          <cell r="R155">
            <v>736.21</v>
          </cell>
        </row>
        <row r="156">
          <cell r="F156" t="str">
            <v>0294JX</v>
          </cell>
          <cell r="R156">
            <v>878.06</v>
          </cell>
        </row>
        <row r="157">
          <cell r="F157" t="str">
            <v>0299LP</v>
          </cell>
          <cell r="R157">
            <v>3641.95</v>
          </cell>
        </row>
        <row r="158">
          <cell r="F158" t="str">
            <v>0300JC</v>
          </cell>
          <cell r="R158">
            <v>7080.11</v>
          </cell>
        </row>
        <row r="159">
          <cell r="F159" t="str">
            <v>0305JX</v>
          </cell>
          <cell r="R159">
            <v>622.94000000000005</v>
          </cell>
        </row>
        <row r="160">
          <cell r="F160" t="str">
            <v>0305NQ1</v>
          </cell>
          <cell r="R160">
            <v>479.3</v>
          </cell>
        </row>
        <row r="161">
          <cell r="F161" t="str">
            <v>0311JT</v>
          </cell>
          <cell r="R161">
            <v>1044.47</v>
          </cell>
        </row>
        <row r="162">
          <cell r="F162" t="str">
            <v>0329NQ1</v>
          </cell>
          <cell r="R162">
            <v>3913.6</v>
          </cell>
        </row>
        <row r="163">
          <cell r="F163" t="str">
            <v>0335LH1</v>
          </cell>
          <cell r="R163">
            <v>297.06</v>
          </cell>
        </row>
        <row r="164">
          <cell r="F164" t="str">
            <v>0335NQ1</v>
          </cell>
          <cell r="R164">
            <v>404.78</v>
          </cell>
        </row>
        <row r="165">
          <cell r="F165" t="str">
            <v>0341JX</v>
          </cell>
          <cell r="R165">
            <v>892.63</v>
          </cell>
        </row>
        <row r="166">
          <cell r="F166" t="str">
            <v>0350QF</v>
          </cell>
          <cell r="R166">
            <v>1576.74</v>
          </cell>
        </row>
        <row r="167">
          <cell r="F167" t="str">
            <v>0358IT</v>
          </cell>
          <cell r="R167">
            <v>613.26</v>
          </cell>
        </row>
        <row r="168">
          <cell r="F168" t="str">
            <v>0363NA1</v>
          </cell>
          <cell r="R168">
            <v>260.16000000000003</v>
          </cell>
        </row>
        <row r="169">
          <cell r="F169" t="str">
            <v>0365NA1</v>
          </cell>
          <cell r="R169">
            <v>364.98</v>
          </cell>
        </row>
        <row r="170">
          <cell r="F170" t="str">
            <v>0368NA1</v>
          </cell>
          <cell r="R170">
            <v>377.2</v>
          </cell>
        </row>
        <row r="171">
          <cell r="F171" t="str">
            <v>0374LL</v>
          </cell>
          <cell r="R171">
            <v>2462.11</v>
          </cell>
        </row>
        <row r="172">
          <cell r="F172" t="str">
            <v>0379LL</v>
          </cell>
          <cell r="R172">
            <v>3526.1</v>
          </cell>
        </row>
        <row r="173">
          <cell r="F173" t="str">
            <v>0379NA1</v>
          </cell>
          <cell r="R173">
            <v>450.44</v>
          </cell>
        </row>
        <row r="174">
          <cell r="F174" t="str">
            <v>0385OD</v>
          </cell>
          <cell r="R174">
            <v>4652.18</v>
          </cell>
        </row>
        <row r="175">
          <cell r="F175" t="str">
            <v>0385OD1</v>
          </cell>
          <cell r="R175">
            <v>0</v>
          </cell>
        </row>
        <row r="176">
          <cell r="F176" t="str">
            <v>0388OD</v>
          </cell>
          <cell r="R176">
            <v>0</v>
          </cell>
        </row>
        <row r="177">
          <cell r="F177" t="str">
            <v>0389NA1</v>
          </cell>
          <cell r="R177">
            <v>364.27</v>
          </cell>
        </row>
        <row r="178">
          <cell r="F178" t="str">
            <v>0389OQ</v>
          </cell>
          <cell r="R178">
            <v>1701.53</v>
          </cell>
        </row>
        <row r="179">
          <cell r="F179" t="str">
            <v>0395IL</v>
          </cell>
          <cell r="R179">
            <v>969.62</v>
          </cell>
        </row>
        <row r="180">
          <cell r="F180" t="str">
            <v>0395QF</v>
          </cell>
          <cell r="R180">
            <v>1140.99</v>
          </cell>
        </row>
        <row r="181">
          <cell r="F181" t="str">
            <v>0399RD</v>
          </cell>
          <cell r="R181">
            <v>0</v>
          </cell>
        </row>
        <row r="182">
          <cell r="F182" t="str">
            <v>0400PF</v>
          </cell>
          <cell r="R182">
            <v>354.58</v>
          </cell>
        </row>
        <row r="183">
          <cell r="F183" t="str">
            <v>0400QF</v>
          </cell>
          <cell r="R183">
            <v>1487.64</v>
          </cell>
        </row>
        <row r="184">
          <cell r="F184" t="str">
            <v>0401PF</v>
          </cell>
          <cell r="R184">
            <v>354.58</v>
          </cell>
        </row>
        <row r="185">
          <cell r="F185" t="str">
            <v>0401PF1</v>
          </cell>
          <cell r="R185">
            <v>0</v>
          </cell>
        </row>
        <row r="186">
          <cell r="F186" t="str">
            <v>0402PF</v>
          </cell>
          <cell r="R186">
            <v>354.58</v>
          </cell>
        </row>
        <row r="187">
          <cell r="F187" t="str">
            <v>0406PF</v>
          </cell>
          <cell r="R187">
            <v>349.74</v>
          </cell>
        </row>
        <row r="188">
          <cell r="F188" t="str">
            <v>0406PF1</v>
          </cell>
          <cell r="R188">
            <v>0</v>
          </cell>
        </row>
        <row r="189">
          <cell r="F189" t="str">
            <v>0408IE</v>
          </cell>
          <cell r="R189">
            <v>1728.9</v>
          </cell>
        </row>
        <row r="190">
          <cell r="F190" t="str">
            <v>0409PF</v>
          </cell>
          <cell r="R190">
            <v>354.58</v>
          </cell>
        </row>
        <row r="191">
          <cell r="F191" t="str">
            <v>0409PF1</v>
          </cell>
          <cell r="R191">
            <v>0</v>
          </cell>
        </row>
        <row r="192">
          <cell r="F192" t="str">
            <v>0412PF</v>
          </cell>
          <cell r="R192">
            <v>354.58</v>
          </cell>
        </row>
        <row r="193">
          <cell r="F193" t="str">
            <v>0418RD</v>
          </cell>
          <cell r="R193">
            <v>0</v>
          </cell>
        </row>
        <row r="194">
          <cell r="F194" t="str">
            <v>0418RD1</v>
          </cell>
          <cell r="R194">
            <v>0</v>
          </cell>
        </row>
        <row r="195">
          <cell r="F195" t="str">
            <v>0421NA1</v>
          </cell>
          <cell r="R195">
            <v>2130.5700000000002</v>
          </cell>
        </row>
        <row r="196">
          <cell r="F196" t="str">
            <v>0423RD</v>
          </cell>
          <cell r="R196">
            <v>0</v>
          </cell>
        </row>
        <row r="197">
          <cell r="F197" t="str">
            <v>0425LP1</v>
          </cell>
          <cell r="R197">
            <v>255.19</v>
          </cell>
        </row>
        <row r="198">
          <cell r="F198" t="str">
            <v>0430IE</v>
          </cell>
          <cell r="R198">
            <v>1999.62</v>
          </cell>
        </row>
        <row r="199">
          <cell r="F199" t="str">
            <v>0439MJ</v>
          </cell>
          <cell r="R199">
            <v>2756.98</v>
          </cell>
        </row>
        <row r="200">
          <cell r="F200" t="str">
            <v>0453NL</v>
          </cell>
          <cell r="R200">
            <v>1665.92</v>
          </cell>
        </row>
        <row r="201">
          <cell r="F201" t="str">
            <v>0460NL1</v>
          </cell>
          <cell r="R201">
            <v>0</v>
          </cell>
        </row>
        <row r="202">
          <cell r="F202" t="str">
            <v>0484JV</v>
          </cell>
          <cell r="R202">
            <v>905.82</v>
          </cell>
        </row>
        <row r="203">
          <cell r="F203" t="str">
            <v>0490OF1</v>
          </cell>
          <cell r="R203">
            <v>8308.8700000000008</v>
          </cell>
        </row>
        <row r="204">
          <cell r="F204" t="str">
            <v>0502GZ</v>
          </cell>
          <cell r="R204">
            <v>475.12</v>
          </cell>
        </row>
        <row r="205">
          <cell r="F205" t="str">
            <v>0519NP1</v>
          </cell>
          <cell r="R205">
            <v>0</v>
          </cell>
        </row>
        <row r="206">
          <cell r="F206" t="str">
            <v>0519PZ</v>
          </cell>
          <cell r="R206">
            <v>4877.5</v>
          </cell>
        </row>
        <row r="207">
          <cell r="F207" t="str">
            <v>0522NP1</v>
          </cell>
          <cell r="R207">
            <v>438.53</v>
          </cell>
        </row>
        <row r="208">
          <cell r="F208" t="str">
            <v>0522PZ</v>
          </cell>
          <cell r="R208">
            <v>6609.56</v>
          </cell>
        </row>
        <row r="209">
          <cell r="F209" t="str">
            <v>0529NP1</v>
          </cell>
          <cell r="R209">
            <v>3060.08</v>
          </cell>
        </row>
        <row r="210">
          <cell r="F210" t="str">
            <v>0531OF</v>
          </cell>
          <cell r="R210">
            <v>1842.98</v>
          </cell>
        </row>
        <row r="211">
          <cell r="F211" t="str">
            <v>0532NP1</v>
          </cell>
          <cell r="R211">
            <v>2748.66</v>
          </cell>
        </row>
        <row r="212">
          <cell r="F212" t="str">
            <v>0533SF</v>
          </cell>
          <cell r="R212">
            <v>0</v>
          </cell>
        </row>
        <row r="213">
          <cell r="F213" t="str">
            <v>0536NP1</v>
          </cell>
          <cell r="R213">
            <v>3107.13</v>
          </cell>
        </row>
        <row r="214">
          <cell r="F214" t="str">
            <v>0539NP1</v>
          </cell>
          <cell r="R214">
            <v>3060.08</v>
          </cell>
        </row>
        <row r="215">
          <cell r="F215" t="str">
            <v>0540NP1</v>
          </cell>
          <cell r="R215">
            <v>2707.04</v>
          </cell>
        </row>
        <row r="216">
          <cell r="F216" t="str">
            <v>0541NP1</v>
          </cell>
          <cell r="R216">
            <v>447.53</v>
          </cell>
        </row>
        <row r="217">
          <cell r="F217" t="str">
            <v>0541OF</v>
          </cell>
          <cell r="R217">
            <v>1958.68</v>
          </cell>
        </row>
        <row r="218">
          <cell r="F218" t="str">
            <v>0542NP1</v>
          </cell>
          <cell r="R218">
            <v>2967.74</v>
          </cell>
        </row>
        <row r="219">
          <cell r="F219" t="str">
            <v>0545JV</v>
          </cell>
          <cell r="R219">
            <v>972.43</v>
          </cell>
        </row>
        <row r="220">
          <cell r="F220" t="str">
            <v>0546NP1</v>
          </cell>
          <cell r="R220">
            <v>373.88</v>
          </cell>
        </row>
        <row r="221">
          <cell r="F221" t="str">
            <v>0547NP1</v>
          </cell>
          <cell r="R221">
            <v>361.46</v>
          </cell>
        </row>
        <row r="222">
          <cell r="F222" t="str">
            <v>0549NP1</v>
          </cell>
          <cell r="R222">
            <v>3060.08</v>
          </cell>
        </row>
        <row r="223">
          <cell r="F223" t="str">
            <v>0550NP1</v>
          </cell>
          <cell r="R223">
            <v>2998.48</v>
          </cell>
        </row>
        <row r="224">
          <cell r="F224" t="str">
            <v>0552PZ</v>
          </cell>
          <cell r="R224">
            <v>3456.27</v>
          </cell>
        </row>
        <row r="225">
          <cell r="F225" t="str">
            <v>0553PZ</v>
          </cell>
          <cell r="R225">
            <v>3436.16</v>
          </cell>
        </row>
        <row r="226">
          <cell r="F226" t="str">
            <v>0556PZ</v>
          </cell>
          <cell r="R226">
            <v>3456.27</v>
          </cell>
        </row>
        <row r="227">
          <cell r="F227" t="str">
            <v>0556PZ1</v>
          </cell>
          <cell r="R227">
            <v>0</v>
          </cell>
        </row>
        <row r="228">
          <cell r="F228" t="str">
            <v>0559NP1</v>
          </cell>
          <cell r="R228">
            <v>361.46</v>
          </cell>
        </row>
        <row r="229">
          <cell r="F229" t="str">
            <v>0561NP1</v>
          </cell>
          <cell r="R229">
            <v>2748.66</v>
          </cell>
        </row>
        <row r="230">
          <cell r="F230" t="str">
            <v>0561PZ</v>
          </cell>
          <cell r="R230">
            <v>3456.27</v>
          </cell>
        </row>
        <row r="231">
          <cell r="F231" t="str">
            <v>0561PZ1</v>
          </cell>
          <cell r="R231">
            <v>0</v>
          </cell>
        </row>
        <row r="232">
          <cell r="F232" t="str">
            <v>0562NP1</v>
          </cell>
          <cell r="R232">
            <v>2967.74</v>
          </cell>
        </row>
        <row r="233">
          <cell r="F233" t="str">
            <v>0562PZ</v>
          </cell>
          <cell r="R233">
            <v>3456.27</v>
          </cell>
        </row>
        <row r="234">
          <cell r="F234" t="str">
            <v>0563NP1</v>
          </cell>
          <cell r="R234">
            <v>380.53</v>
          </cell>
        </row>
        <row r="235">
          <cell r="F235" t="str">
            <v>0563RT</v>
          </cell>
          <cell r="R235">
            <v>0</v>
          </cell>
        </row>
        <row r="236">
          <cell r="F236" t="str">
            <v>0563RT1</v>
          </cell>
          <cell r="R236">
            <v>0</v>
          </cell>
        </row>
        <row r="237">
          <cell r="F237" t="str">
            <v>0564NP1</v>
          </cell>
          <cell r="R237">
            <v>2748.66</v>
          </cell>
        </row>
        <row r="238">
          <cell r="F238" t="str">
            <v>0566NP1</v>
          </cell>
          <cell r="R238">
            <v>3107.13</v>
          </cell>
        </row>
        <row r="239">
          <cell r="F239" t="str">
            <v>0567NP1</v>
          </cell>
          <cell r="R239">
            <v>2998.48</v>
          </cell>
        </row>
        <row r="240">
          <cell r="F240" t="str">
            <v>0567PZ</v>
          </cell>
          <cell r="R240">
            <v>3456.27</v>
          </cell>
        </row>
        <row r="241">
          <cell r="F241" t="str">
            <v>0567PZ1</v>
          </cell>
          <cell r="R241">
            <v>0</v>
          </cell>
        </row>
        <row r="242">
          <cell r="F242" t="str">
            <v>0568NP1</v>
          </cell>
          <cell r="R242">
            <v>3052.81</v>
          </cell>
        </row>
        <row r="243">
          <cell r="F243" t="str">
            <v>0569PZ</v>
          </cell>
          <cell r="R243">
            <v>3456.27</v>
          </cell>
        </row>
        <row r="244">
          <cell r="F244" t="str">
            <v>0570HV</v>
          </cell>
          <cell r="R244">
            <v>6022.44</v>
          </cell>
        </row>
        <row r="245">
          <cell r="F245" t="str">
            <v>0573PZ</v>
          </cell>
          <cell r="R245">
            <v>3456.27</v>
          </cell>
        </row>
        <row r="246">
          <cell r="F246" t="str">
            <v>0574NP1</v>
          </cell>
          <cell r="R246">
            <v>2998.48</v>
          </cell>
        </row>
        <row r="247">
          <cell r="F247" t="str">
            <v>0574PZ</v>
          </cell>
          <cell r="R247">
            <v>3409.22</v>
          </cell>
        </row>
        <row r="248">
          <cell r="F248" t="str">
            <v>0574PZ1</v>
          </cell>
          <cell r="R248">
            <v>0</v>
          </cell>
        </row>
        <row r="249">
          <cell r="F249" t="str">
            <v>0576LB</v>
          </cell>
          <cell r="R249">
            <v>931.56</v>
          </cell>
        </row>
        <row r="250">
          <cell r="F250" t="str">
            <v>0576NP1</v>
          </cell>
          <cell r="R250">
            <v>2748.66</v>
          </cell>
        </row>
        <row r="251">
          <cell r="F251" t="str">
            <v>0576RT</v>
          </cell>
          <cell r="R251">
            <v>0</v>
          </cell>
        </row>
        <row r="252">
          <cell r="F252" t="str">
            <v>0578RT</v>
          </cell>
          <cell r="R252">
            <v>0</v>
          </cell>
        </row>
        <row r="253">
          <cell r="F253" t="str">
            <v>0578RT1</v>
          </cell>
          <cell r="R253">
            <v>0</v>
          </cell>
        </row>
        <row r="254">
          <cell r="F254" t="str">
            <v>0579NP1</v>
          </cell>
          <cell r="R254">
            <v>380.53</v>
          </cell>
        </row>
        <row r="255">
          <cell r="F255" t="str">
            <v>0584NP1</v>
          </cell>
          <cell r="R255">
            <v>2998.48</v>
          </cell>
        </row>
        <row r="256">
          <cell r="F256" t="str">
            <v>0585PZ</v>
          </cell>
          <cell r="R256">
            <v>3409.22</v>
          </cell>
        </row>
        <row r="257">
          <cell r="F257" t="str">
            <v>0585PZ1</v>
          </cell>
          <cell r="R257">
            <v>0</v>
          </cell>
        </row>
        <row r="258">
          <cell r="F258" t="str">
            <v>0586GZ</v>
          </cell>
          <cell r="R258">
            <v>552.19000000000005</v>
          </cell>
        </row>
        <row r="259">
          <cell r="F259" t="str">
            <v>0586PZ</v>
          </cell>
          <cell r="R259">
            <v>3456.27</v>
          </cell>
        </row>
        <row r="260">
          <cell r="F260" t="str">
            <v>0586PZ1</v>
          </cell>
          <cell r="R260">
            <v>0</v>
          </cell>
        </row>
        <row r="261">
          <cell r="F261" t="str">
            <v>0587IZ</v>
          </cell>
          <cell r="R261">
            <v>7788.76</v>
          </cell>
        </row>
        <row r="262">
          <cell r="F262" t="str">
            <v>0587PZ</v>
          </cell>
          <cell r="R262">
            <v>3456.27</v>
          </cell>
        </row>
        <row r="263">
          <cell r="F263" t="str">
            <v>0587PZ1</v>
          </cell>
          <cell r="R263">
            <v>0</v>
          </cell>
        </row>
        <row r="264">
          <cell r="F264" t="str">
            <v>0588PZ</v>
          </cell>
          <cell r="R264">
            <v>3456.27</v>
          </cell>
        </row>
        <row r="265">
          <cell r="F265" t="str">
            <v>0588PZ1</v>
          </cell>
          <cell r="R265">
            <v>0</v>
          </cell>
        </row>
        <row r="266">
          <cell r="F266" t="str">
            <v>0589PZ</v>
          </cell>
          <cell r="R266">
            <v>3456.27</v>
          </cell>
        </row>
        <row r="267">
          <cell r="F267" t="str">
            <v>0589PZ1</v>
          </cell>
          <cell r="R267">
            <v>0</v>
          </cell>
        </row>
        <row r="268">
          <cell r="F268" t="str">
            <v>0590PZ</v>
          </cell>
          <cell r="R268">
            <v>3456.27</v>
          </cell>
        </row>
        <row r="269">
          <cell r="F269" t="str">
            <v>0590PZ1</v>
          </cell>
          <cell r="R269">
            <v>0</v>
          </cell>
        </row>
        <row r="270">
          <cell r="F270" t="str">
            <v>0591PZ</v>
          </cell>
          <cell r="R270">
            <v>3456.27</v>
          </cell>
        </row>
        <row r="271">
          <cell r="F271" t="str">
            <v>0591PZ1</v>
          </cell>
          <cell r="R271">
            <v>0</v>
          </cell>
        </row>
        <row r="272">
          <cell r="F272" t="str">
            <v>0592NP1</v>
          </cell>
          <cell r="R272">
            <v>2998.48</v>
          </cell>
        </row>
        <row r="273">
          <cell r="F273" t="str">
            <v>0592PZ</v>
          </cell>
          <cell r="R273">
            <v>3456.27</v>
          </cell>
        </row>
        <row r="274">
          <cell r="F274" t="str">
            <v>0592PZ1</v>
          </cell>
          <cell r="R274">
            <v>0</v>
          </cell>
        </row>
        <row r="275">
          <cell r="F275" t="str">
            <v>0593JS</v>
          </cell>
          <cell r="R275">
            <v>2238.3000000000002</v>
          </cell>
        </row>
        <row r="276">
          <cell r="F276" t="str">
            <v>0593PZ</v>
          </cell>
          <cell r="R276">
            <v>3456.27</v>
          </cell>
        </row>
        <row r="277">
          <cell r="F277" t="str">
            <v>0593PZ1</v>
          </cell>
          <cell r="R277">
            <v>0</v>
          </cell>
        </row>
        <row r="278">
          <cell r="F278" t="str">
            <v>0594PZ</v>
          </cell>
          <cell r="R278">
            <v>3456.27</v>
          </cell>
        </row>
        <row r="279">
          <cell r="F279" t="str">
            <v>0594PZ1</v>
          </cell>
          <cell r="R279">
            <v>0</v>
          </cell>
        </row>
        <row r="280">
          <cell r="F280" t="str">
            <v>0595PZ</v>
          </cell>
          <cell r="R280">
            <v>3456.27</v>
          </cell>
        </row>
        <row r="281">
          <cell r="F281" t="str">
            <v>0596PZ</v>
          </cell>
          <cell r="R281">
            <v>3456.27</v>
          </cell>
        </row>
        <row r="282">
          <cell r="F282" t="str">
            <v>0597PZ</v>
          </cell>
          <cell r="R282">
            <v>3456.27</v>
          </cell>
        </row>
        <row r="283">
          <cell r="F283" t="str">
            <v>0597PZ1</v>
          </cell>
          <cell r="R283">
            <v>0</v>
          </cell>
        </row>
        <row r="284">
          <cell r="F284" t="str">
            <v>0598PZ</v>
          </cell>
          <cell r="R284">
            <v>3456.27</v>
          </cell>
        </row>
        <row r="285">
          <cell r="F285" t="str">
            <v>0598PZ1</v>
          </cell>
          <cell r="R285">
            <v>0</v>
          </cell>
        </row>
        <row r="286">
          <cell r="F286" t="str">
            <v>0599PZ</v>
          </cell>
          <cell r="R286">
            <v>3456.27</v>
          </cell>
        </row>
        <row r="287">
          <cell r="F287" t="str">
            <v>0599PZ1</v>
          </cell>
          <cell r="R287">
            <v>0</v>
          </cell>
        </row>
        <row r="288">
          <cell r="F288" t="str">
            <v>0600PZ</v>
          </cell>
          <cell r="R288">
            <v>3456.27</v>
          </cell>
        </row>
        <row r="289">
          <cell r="F289" t="str">
            <v>0600PZ1</v>
          </cell>
          <cell r="R289">
            <v>0</v>
          </cell>
        </row>
        <row r="290">
          <cell r="F290" t="str">
            <v>0601PZ</v>
          </cell>
          <cell r="R290">
            <v>3456.27</v>
          </cell>
        </row>
        <row r="291">
          <cell r="F291" t="str">
            <v>0601PZ1</v>
          </cell>
          <cell r="R291">
            <v>0</v>
          </cell>
        </row>
        <row r="292">
          <cell r="F292" t="str">
            <v>0602PZ</v>
          </cell>
          <cell r="R292">
            <v>3456.27</v>
          </cell>
        </row>
        <row r="293">
          <cell r="F293" t="str">
            <v>0602PZ1</v>
          </cell>
          <cell r="R293">
            <v>0</v>
          </cell>
        </row>
        <row r="294">
          <cell r="F294" t="str">
            <v>0603PZ</v>
          </cell>
          <cell r="R294">
            <v>3456.27</v>
          </cell>
        </row>
        <row r="295">
          <cell r="F295" t="str">
            <v>0603PZ1</v>
          </cell>
          <cell r="R295">
            <v>0</v>
          </cell>
        </row>
        <row r="296">
          <cell r="F296" t="str">
            <v>0603QQ</v>
          </cell>
          <cell r="R296">
            <v>1921.86</v>
          </cell>
        </row>
        <row r="297">
          <cell r="F297" t="str">
            <v>0604NP1</v>
          </cell>
          <cell r="R297">
            <v>3107.13</v>
          </cell>
        </row>
        <row r="298">
          <cell r="F298" t="str">
            <v>0604PZ</v>
          </cell>
          <cell r="R298">
            <v>3456.27</v>
          </cell>
        </row>
        <row r="299">
          <cell r="F299" t="str">
            <v>0605PZ</v>
          </cell>
          <cell r="R299">
            <v>3456.27</v>
          </cell>
        </row>
        <row r="300">
          <cell r="F300" t="str">
            <v>0605PZ1</v>
          </cell>
          <cell r="R300">
            <v>0</v>
          </cell>
        </row>
        <row r="301">
          <cell r="F301" t="str">
            <v>0610NP1</v>
          </cell>
          <cell r="R301">
            <v>3107.13</v>
          </cell>
        </row>
        <row r="302">
          <cell r="F302" t="str">
            <v>0612NP1</v>
          </cell>
          <cell r="R302">
            <v>2707.04</v>
          </cell>
        </row>
        <row r="303">
          <cell r="F303" t="str">
            <v>0614NP1</v>
          </cell>
          <cell r="R303">
            <v>3052.81</v>
          </cell>
        </row>
        <row r="304">
          <cell r="F304" t="str">
            <v>0615PH</v>
          </cell>
          <cell r="R304">
            <v>609.46</v>
          </cell>
        </row>
        <row r="305">
          <cell r="F305" t="str">
            <v>0616NP1</v>
          </cell>
          <cell r="R305">
            <v>3052.81</v>
          </cell>
        </row>
        <row r="306">
          <cell r="F306" t="str">
            <v>0618LT</v>
          </cell>
          <cell r="R306">
            <v>11930.35</v>
          </cell>
        </row>
        <row r="307">
          <cell r="F307" t="str">
            <v>0619NP1</v>
          </cell>
          <cell r="R307">
            <v>0</v>
          </cell>
        </row>
        <row r="308">
          <cell r="F308" t="str">
            <v>0622QQ</v>
          </cell>
          <cell r="R308">
            <v>1863.19</v>
          </cell>
        </row>
        <row r="309">
          <cell r="F309" t="str">
            <v>0623NP1</v>
          </cell>
          <cell r="R309">
            <v>2748.66</v>
          </cell>
        </row>
        <row r="310">
          <cell r="F310" t="str">
            <v>0624NP1</v>
          </cell>
          <cell r="R310">
            <v>3107.13</v>
          </cell>
        </row>
        <row r="311">
          <cell r="F311" t="str">
            <v>0630NP1</v>
          </cell>
          <cell r="R311">
            <v>2652.55</v>
          </cell>
        </row>
        <row r="312">
          <cell r="F312" t="str">
            <v>0632LT</v>
          </cell>
          <cell r="R312">
            <v>20122.75</v>
          </cell>
        </row>
        <row r="313">
          <cell r="F313" t="str">
            <v>0639HC</v>
          </cell>
          <cell r="R313">
            <v>575.74</v>
          </cell>
        </row>
        <row r="314">
          <cell r="F314" t="str">
            <v>0649JD</v>
          </cell>
          <cell r="R314">
            <v>2933.31</v>
          </cell>
        </row>
        <row r="315">
          <cell r="F315" t="str">
            <v>0657GL</v>
          </cell>
          <cell r="R315">
            <v>753.11</v>
          </cell>
        </row>
        <row r="316">
          <cell r="F316" t="str">
            <v>0657PH</v>
          </cell>
          <cell r="R316">
            <v>609.46</v>
          </cell>
        </row>
        <row r="317">
          <cell r="F317" t="str">
            <v>0657PH1</v>
          </cell>
          <cell r="R317">
            <v>0</v>
          </cell>
        </row>
        <row r="318">
          <cell r="F318" t="str">
            <v>0662PH</v>
          </cell>
          <cell r="R318">
            <v>609.46</v>
          </cell>
        </row>
        <row r="319">
          <cell r="F319" t="str">
            <v>0662PH1</v>
          </cell>
          <cell r="R319">
            <v>0</v>
          </cell>
        </row>
        <row r="320">
          <cell r="F320" t="str">
            <v>0663PH</v>
          </cell>
          <cell r="R320">
            <v>609.46</v>
          </cell>
        </row>
        <row r="321">
          <cell r="F321" t="str">
            <v>0663PH1</v>
          </cell>
          <cell r="R321">
            <v>0</v>
          </cell>
        </row>
        <row r="322">
          <cell r="F322" t="str">
            <v>0666LB</v>
          </cell>
          <cell r="R322">
            <v>389.07</v>
          </cell>
        </row>
        <row r="323">
          <cell r="F323" t="str">
            <v>0690HX</v>
          </cell>
          <cell r="R323">
            <v>6830.44</v>
          </cell>
        </row>
        <row r="324">
          <cell r="F324" t="str">
            <v>0710IN</v>
          </cell>
          <cell r="R324">
            <v>1236.48</v>
          </cell>
        </row>
        <row r="325">
          <cell r="F325" t="str">
            <v>0723MN</v>
          </cell>
          <cell r="R325">
            <v>3000.31</v>
          </cell>
        </row>
        <row r="326">
          <cell r="F326" t="str">
            <v>0724GL</v>
          </cell>
          <cell r="R326">
            <v>894.56</v>
          </cell>
        </row>
        <row r="327">
          <cell r="F327" t="str">
            <v>0729HL</v>
          </cell>
          <cell r="R327">
            <v>3723.34</v>
          </cell>
        </row>
        <row r="328">
          <cell r="F328" t="str">
            <v>0744NM</v>
          </cell>
          <cell r="R328">
            <v>2689.84</v>
          </cell>
        </row>
        <row r="329">
          <cell r="F329" t="str">
            <v>0749NM1</v>
          </cell>
          <cell r="R329">
            <v>292.51</v>
          </cell>
        </row>
        <row r="330">
          <cell r="F330" t="str">
            <v>0753NM1</v>
          </cell>
          <cell r="R330">
            <v>292.51</v>
          </cell>
        </row>
        <row r="331">
          <cell r="F331" t="str">
            <v>0755NM1</v>
          </cell>
          <cell r="R331">
            <v>1202.98</v>
          </cell>
        </row>
        <row r="332">
          <cell r="F332" t="str">
            <v>0756NM1</v>
          </cell>
          <cell r="R332">
            <v>2388.4699999999998</v>
          </cell>
        </row>
        <row r="333">
          <cell r="F333" t="str">
            <v>0758NM1</v>
          </cell>
          <cell r="R333">
            <v>1202.98</v>
          </cell>
        </row>
        <row r="334">
          <cell r="F334" t="str">
            <v>0759NM1</v>
          </cell>
          <cell r="R334">
            <v>292.51</v>
          </cell>
        </row>
        <row r="335">
          <cell r="F335" t="str">
            <v>0761NM1</v>
          </cell>
          <cell r="R335">
            <v>292.51</v>
          </cell>
        </row>
        <row r="336">
          <cell r="F336" t="str">
            <v>0765NM1</v>
          </cell>
          <cell r="R336">
            <v>292.51</v>
          </cell>
        </row>
        <row r="337">
          <cell r="F337" t="str">
            <v>0768MN</v>
          </cell>
          <cell r="R337">
            <v>2280.27</v>
          </cell>
        </row>
        <row r="338">
          <cell r="F338" t="str">
            <v>0770NM1</v>
          </cell>
          <cell r="R338">
            <v>1202.98</v>
          </cell>
        </row>
        <row r="339">
          <cell r="F339" t="str">
            <v>0772NM1</v>
          </cell>
          <cell r="R339">
            <v>1202.98</v>
          </cell>
        </row>
        <row r="340">
          <cell r="F340" t="str">
            <v>0773NM1</v>
          </cell>
          <cell r="R340">
            <v>247.04</v>
          </cell>
        </row>
        <row r="341">
          <cell r="F341" t="str">
            <v>0774NM1</v>
          </cell>
          <cell r="R341">
            <v>1202.98</v>
          </cell>
        </row>
        <row r="342">
          <cell r="F342" t="str">
            <v>0775NM1</v>
          </cell>
          <cell r="R342">
            <v>1202.98</v>
          </cell>
        </row>
        <row r="343">
          <cell r="F343" t="str">
            <v>0776NM1</v>
          </cell>
          <cell r="R343">
            <v>1202.98</v>
          </cell>
        </row>
        <row r="344">
          <cell r="F344" t="str">
            <v>0777NM1</v>
          </cell>
          <cell r="R344">
            <v>1086.8499999999999</v>
          </cell>
        </row>
        <row r="345">
          <cell r="F345" t="str">
            <v>0779SC</v>
          </cell>
          <cell r="R345">
            <v>0</v>
          </cell>
        </row>
        <row r="346">
          <cell r="F346" t="str">
            <v>0781NM1</v>
          </cell>
          <cell r="R346">
            <v>1202.98</v>
          </cell>
        </row>
        <row r="347">
          <cell r="F347" t="str">
            <v>0782NM1</v>
          </cell>
          <cell r="R347">
            <v>1202.98</v>
          </cell>
        </row>
        <row r="348">
          <cell r="F348" t="str">
            <v>0788MN</v>
          </cell>
          <cell r="R348">
            <v>3563.7</v>
          </cell>
        </row>
        <row r="349">
          <cell r="F349" t="str">
            <v>0793SC</v>
          </cell>
          <cell r="R349">
            <v>0</v>
          </cell>
        </row>
        <row r="350">
          <cell r="F350" t="str">
            <v>0794NM1</v>
          </cell>
          <cell r="R350">
            <v>1086.8499999999999</v>
          </cell>
        </row>
        <row r="351">
          <cell r="F351" t="str">
            <v>0795NM1</v>
          </cell>
          <cell r="R351">
            <v>349.31</v>
          </cell>
        </row>
        <row r="352">
          <cell r="F352" t="str">
            <v>0796NM1</v>
          </cell>
          <cell r="R352">
            <v>292.51</v>
          </cell>
        </row>
        <row r="353">
          <cell r="F353" t="str">
            <v>0801NM1</v>
          </cell>
          <cell r="R353">
            <v>2157.89</v>
          </cell>
        </row>
        <row r="354">
          <cell r="F354" t="str">
            <v>0805NM1</v>
          </cell>
          <cell r="R354">
            <v>292.51</v>
          </cell>
        </row>
        <row r="355">
          <cell r="F355" t="str">
            <v>0806RQ</v>
          </cell>
          <cell r="R355">
            <v>0</v>
          </cell>
        </row>
        <row r="356">
          <cell r="F356" t="str">
            <v>0806RQ1</v>
          </cell>
          <cell r="R356">
            <v>0</v>
          </cell>
        </row>
        <row r="357">
          <cell r="F357" t="str">
            <v>0807OM</v>
          </cell>
          <cell r="R357">
            <v>1124.48</v>
          </cell>
        </row>
        <row r="358">
          <cell r="F358" t="str">
            <v>0807RQ</v>
          </cell>
          <cell r="R358">
            <v>0</v>
          </cell>
        </row>
        <row r="359">
          <cell r="F359" t="str">
            <v>0807RQ1</v>
          </cell>
          <cell r="R359">
            <v>0</v>
          </cell>
        </row>
        <row r="360">
          <cell r="F360" t="str">
            <v>0808RQ</v>
          </cell>
          <cell r="R360">
            <v>0</v>
          </cell>
        </row>
        <row r="361">
          <cell r="F361" t="str">
            <v>0810NM1</v>
          </cell>
          <cell r="R361">
            <v>1202.98</v>
          </cell>
        </row>
        <row r="362">
          <cell r="F362" t="str">
            <v>0813NM1</v>
          </cell>
          <cell r="R362">
            <v>292.51</v>
          </cell>
        </row>
        <row r="363">
          <cell r="F363" t="str">
            <v>0822NM1</v>
          </cell>
          <cell r="R363">
            <v>277.88</v>
          </cell>
        </row>
        <row r="364">
          <cell r="F364" t="str">
            <v>0825NM1</v>
          </cell>
          <cell r="R364">
            <v>1202.98</v>
          </cell>
        </row>
        <row r="365">
          <cell r="F365" t="str">
            <v>0841IU</v>
          </cell>
          <cell r="R365">
            <v>1071.1199999999999</v>
          </cell>
        </row>
        <row r="366">
          <cell r="F366" t="str">
            <v>0843MN</v>
          </cell>
          <cell r="R366">
            <v>2320.4699999999998</v>
          </cell>
        </row>
        <row r="367">
          <cell r="F367" t="str">
            <v>0844HN</v>
          </cell>
          <cell r="R367">
            <v>5193.1499999999996</v>
          </cell>
        </row>
        <row r="368">
          <cell r="F368" t="str">
            <v>0848NM1</v>
          </cell>
          <cell r="R368">
            <v>292.51</v>
          </cell>
        </row>
        <row r="369">
          <cell r="F369" t="str">
            <v>0849NM1</v>
          </cell>
          <cell r="R369">
            <v>1090.45</v>
          </cell>
        </row>
        <row r="370">
          <cell r="F370" t="str">
            <v>0864MR</v>
          </cell>
          <cell r="R370">
            <v>1380.38</v>
          </cell>
        </row>
        <row r="371">
          <cell r="F371" t="str">
            <v>0864NM1</v>
          </cell>
          <cell r="R371">
            <v>292.51</v>
          </cell>
        </row>
        <row r="372">
          <cell r="F372" t="str">
            <v>0866MR</v>
          </cell>
          <cell r="R372">
            <v>1483.16</v>
          </cell>
        </row>
        <row r="373">
          <cell r="F373" t="str">
            <v>0868MR</v>
          </cell>
          <cell r="R373">
            <v>1401.77</v>
          </cell>
        </row>
        <row r="374">
          <cell r="F374" t="str">
            <v>0868NM1</v>
          </cell>
          <cell r="R374">
            <v>292.51</v>
          </cell>
        </row>
        <row r="375">
          <cell r="F375" t="str">
            <v>0871NM1</v>
          </cell>
          <cell r="R375">
            <v>1202.98</v>
          </cell>
        </row>
        <row r="376">
          <cell r="F376" t="str">
            <v>0872NM1</v>
          </cell>
          <cell r="R376">
            <v>2388.4699999999998</v>
          </cell>
        </row>
        <row r="377">
          <cell r="F377" t="str">
            <v>0873IH</v>
          </cell>
          <cell r="R377">
            <v>727.62</v>
          </cell>
        </row>
        <row r="378">
          <cell r="F378" t="str">
            <v>0875NM1</v>
          </cell>
          <cell r="R378">
            <v>1202.98</v>
          </cell>
        </row>
        <row r="379">
          <cell r="F379" t="str">
            <v>0877NM1</v>
          </cell>
          <cell r="R379">
            <v>292.51</v>
          </cell>
        </row>
        <row r="380">
          <cell r="F380" t="str">
            <v>0880NM1</v>
          </cell>
          <cell r="R380">
            <v>292.51</v>
          </cell>
        </row>
        <row r="381">
          <cell r="F381" t="str">
            <v>0884NM1</v>
          </cell>
          <cell r="R381">
            <v>292.51</v>
          </cell>
        </row>
        <row r="382">
          <cell r="F382" t="str">
            <v>0885NM1</v>
          </cell>
          <cell r="R382">
            <v>349.31</v>
          </cell>
        </row>
        <row r="383">
          <cell r="F383" t="str">
            <v>0887NM1</v>
          </cell>
          <cell r="R383">
            <v>1202.98</v>
          </cell>
        </row>
        <row r="384">
          <cell r="F384" t="str">
            <v>0889NM1</v>
          </cell>
          <cell r="R384">
            <v>1202.98</v>
          </cell>
        </row>
        <row r="385">
          <cell r="F385" t="str">
            <v>0892NM1</v>
          </cell>
          <cell r="R385">
            <v>1202.98</v>
          </cell>
        </row>
        <row r="386">
          <cell r="F386" t="str">
            <v>0898PT</v>
          </cell>
          <cell r="R386">
            <v>1481.89</v>
          </cell>
        </row>
        <row r="387">
          <cell r="F387" t="str">
            <v>0901NM1</v>
          </cell>
          <cell r="R387">
            <v>292.51</v>
          </cell>
        </row>
        <row r="388">
          <cell r="F388" t="str">
            <v>0903MR</v>
          </cell>
          <cell r="R388">
            <v>1383.62</v>
          </cell>
        </row>
        <row r="389">
          <cell r="F389" t="str">
            <v>0904MR</v>
          </cell>
          <cell r="R389">
            <v>1483.16</v>
          </cell>
        </row>
        <row r="390">
          <cell r="F390" t="str">
            <v>0906MR</v>
          </cell>
          <cell r="R390">
            <v>1401.77</v>
          </cell>
        </row>
        <row r="391">
          <cell r="F391" t="str">
            <v>0907NM1</v>
          </cell>
          <cell r="R391">
            <v>1172.8800000000001</v>
          </cell>
        </row>
        <row r="392">
          <cell r="F392" t="str">
            <v>0913QE</v>
          </cell>
          <cell r="R392">
            <v>2210.4499999999998</v>
          </cell>
        </row>
        <row r="393">
          <cell r="F393" t="str">
            <v>0926MR</v>
          </cell>
          <cell r="R393">
            <v>1380.38</v>
          </cell>
        </row>
        <row r="394">
          <cell r="F394" t="str">
            <v>0929PP1</v>
          </cell>
          <cell r="R394">
            <v>0</v>
          </cell>
        </row>
        <row r="395">
          <cell r="F395" t="str">
            <v>0937JD</v>
          </cell>
          <cell r="R395">
            <v>2671.87</v>
          </cell>
        </row>
        <row r="396">
          <cell r="F396" t="str">
            <v>0941MR</v>
          </cell>
          <cell r="R396">
            <v>1483.16</v>
          </cell>
        </row>
        <row r="397">
          <cell r="F397" t="str">
            <v>0945PP</v>
          </cell>
          <cell r="R397">
            <v>1396.83</v>
          </cell>
        </row>
        <row r="398">
          <cell r="F398" t="str">
            <v>0968MR</v>
          </cell>
          <cell r="R398">
            <v>1461.77</v>
          </cell>
        </row>
        <row r="399">
          <cell r="F399" t="str">
            <v>0969MN</v>
          </cell>
          <cell r="R399">
            <v>2254.16</v>
          </cell>
        </row>
        <row r="400">
          <cell r="F400" t="str">
            <v>0970IH</v>
          </cell>
          <cell r="R400">
            <v>972.28</v>
          </cell>
        </row>
        <row r="401">
          <cell r="F401" t="str">
            <v>0990QZ</v>
          </cell>
          <cell r="R401">
            <v>0</v>
          </cell>
        </row>
        <row r="402">
          <cell r="F402" t="str">
            <v>0991JD</v>
          </cell>
          <cell r="R402">
            <v>4059.41</v>
          </cell>
        </row>
        <row r="403">
          <cell r="F403" t="str">
            <v>0994RZ</v>
          </cell>
          <cell r="R403">
            <v>0</v>
          </cell>
        </row>
        <row r="404">
          <cell r="F404" t="str">
            <v>0998QZ</v>
          </cell>
          <cell r="R404">
            <v>0</v>
          </cell>
        </row>
        <row r="405">
          <cell r="F405" t="str">
            <v>1004QZ</v>
          </cell>
          <cell r="R405">
            <v>0</v>
          </cell>
        </row>
        <row r="406">
          <cell r="F406" t="str">
            <v>1007QZ</v>
          </cell>
          <cell r="R406">
            <v>0</v>
          </cell>
        </row>
        <row r="407">
          <cell r="F407" t="str">
            <v>1009QZ</v>
          </cell>
          <cell r="R407">
            <v>0</v>
          </cell>
        </row>
        <row r="408">
          <cell r="F408" t="str">
            <v>1012MR</v>
          </cell>
          <cell r="R408">
            <v>1405.01</v>
          </cell>
        </row>
        <row r="409">
          <cell r="F409" t="str">
            <v>1012QZ</v>
          </cell>
          <cell r="R409">
            <v>0</v>
          </cell>
        </row>
        <row r="410">
          <cell r="F410" t="str">
            <v>1013QZ</v>
          </cell>
          <cell r="R410">
            <v>0</v>
          </cell>
        </row>
        <row r="411">
          <cell r="F411" t="str">
            <v>1015QZ</v>
          </cell>
          <cell r="R411">
            <v>0</v>
          </cell>
        </row>
        <row r="412">
          <cell r="F412" t="str">
            <v>1015QZ1</v>
          </cell>
          <cell r="R412">
            <v>0</v>
          </cell>
        </row>
        <row r="413">
          <cell r="F413" t="str">
            <v>1021QZ</v>
          </cell>
          <cell r="R413">
            <v>0</v>
          </cell>
        </row>
        <row r="414">
          <cell r="F414" t="str">
            <v>1028QZ</v>
          </cell>
          <cell r="R414">
            <v>0</v>
          </cell>
        </row>
        <row r="415">
          <cell r="F415" t="str">
            <v>1029QZ</v>
          </cell>
          <cell r="R415">
            <v>0</v>
          </cell>
        </row>
        <row r="416">
          <cell r="F416" t="str">
            <v>1042GV</v>
          </cell>
          <cell r="R416">
            <v>1390.17</v>
          </cell>
        </row>
        <row r="417">
          <cell r="F417" t="str">
            <v>1046QZ</v>
          </cell>
          <cell r="R417">
            <v>0</v>
          </cell>
        </row>
        <row r="418">
          <cell r="F418" t="str">
            <v>1047QZ</v>
          </cell>
          <cell r="R418">
            <v>0</v>
          </cell>
        </row>
        <row r="419">
          <cell r="F419" t="str">
            <v>1048QZ</v>
          </cell>
          <cell r="R419">
            <v>0</v>
          </cell>
        </row>
        <row r="420">
          <cell r="F420" t="str">
            <v>1052QZ</v>
          </cell>
          <cell r="R420">
            <v>0</v>
          </cell>
        </row>
        <row r="421">
          <cell r="F421" t="str">
            <v>1055RS</v>
          </cell>
          <cell r="R421">
            <v>0</v>
          </cell>
        </row>
        <row r="422">
          <cell r="F422" t="str">
            <v>1067QZ</v>
          </cell>
          <cell r="R422">
            <v>0</v>
          </cell>
        </row>
        <row r="423">
          <cell r="F423" t="str">
            <v>1068RS</v>
          </cell>
          <cell r="R423">
            <v>0</v>
          </cell>
        </row>
        <row r="424">
          <cell r="F424" t="str">
            <v>1069NX1</v>
          </cell>
          <cell r="R424">
            <v>317.89999999999998</v>
          </cell>
        </row>
        <row r="425">
          <cell r="F425" t="str">
            <v>1070RS</v>
          </cell>
          <cell r="R425">
            <v>0</v>
          </cell>
        </row>
        <row r="426">
          <cell r="F426" t="str">
            <v>1076DF</v>
          </cell>
          <cell r="R426">
            <v>0</v>
          </cell>
        </row>
        <row r="427">
          <cell r="F427" t="str">
            <v>1077RS</v>
          </cell>
          <cell r="R427">
            <v>0</v>
          </cell>
        </row>
        <row r="428">
          <cell r="F428" t="str">
            <v>1077RS1</v>
          </cell>
          <cell r="R428">
            <v>0</v>
          </cell>
        </row>
        <row r="429">
          <cell r="F429" t="str">
            <v>1089JP</v>
          </cell>
          <cell r="R429">
            <v>3646.32</v>
          </cell>
        </row>
        <row r="430">
          <cell r="F430" t="str">
            <v>1089NX</v>
          </cell>
          <cell r="R430">
            <v>294.20999999999998</v>
          </cell>
        </row>
        <row r="431">
          <cell r="F431" t="str">
            <v>1090NX</v>
          </cell>
          <cell r="R431">
            <v>293.89</v>
          </cell>
        </row>
        <row r="432">
          <cell r="F432" t="str">
            <v>1094NX</v>
          </cell>
          <cell r="R432">
            <v>294.20999999999998</v>
          </cell>
        </row>
        <row r="433">
          <cell r="F433" t="str">
            <v>1095MR</v>
          </cell>
          <cell r="R433">
            <v>1461.77</v>
          </cell>
        </row>
        <row r="434">
          <cell r="F434" t="str">
            <v>1095NX</v>
          </cell>
          <cell r="R434">
            <v>1091.93</v>
          </cell>
        </row>
        <row r="435">
          <cell r="F435" t="str">
            <v>1096NX</v>
          </cell>
          <cell r="R435">
            <v>294.20999999999998</v>
          </cell>
        </row>
        <row r="436">
          <cell r="F436" t="str">
            <v>1098ON</v>
          </cell>
          <cell r="R436">
            <v>7753.58</v>
          </cell>
        </row>
        <row r="437">
          <cell r="F437" t="str">
            <v>1099JA</v>
          </cell>
          <cell r="R437">
            <v>15123.62</v>
          </cell>
        </row>
        <row r="438">
          <cell r="F438" t="str">
            <v>1102PQ</v>
          </cell>
          <cell r="R438">
            <v>415.26</v>
          </cell>
        </row>
        <row r="439">
          <cell r="F439" t="str">
            <v>1102RS</v>
          </cell>
          <cell r="R439">
            <v>0</v>
          </cell>
        </row>
        <row r="440">
          <cell r="F440" t="str">
            <v>1103PQ</v>
          </cell>
          <cell r="R440">
            <v>415.26</v>
          </cell>
        </row>
        <row r="441">
          <cell r="F441" t="str">
            <v>1104NX</v>
          </cell>
          <cell r="R441">
            <v>341.84</v>
          </cell>
        </row>
        <row r="442">
          <cell r="F442" t="str">
            <v>1105NI1</v>
          </cell>
          <cell r="R442">
            <v>552.76</v>
          </cell>
        </row>
        <row r="443">
          <cell r="F443" t="str">
            <v>1106NI</v>
          </cell>
          <cell r="R443">
            <v>1487.56</v>
          </cell>
        </row>
        <row r="444">
          <cell r="F444" t="str">
            <v>1106NX</v>
          </cell>
          <cell r="R444">
            <v>292.91000000000003</v>
          </cell>
        </row>
        <row r="445">
          <cell r="F445" t="str">
            <v>1108NX</v>
          </cell>
          <cell r="R445">
            <v>294.20999999999998</v>
          </cell>
        </row>
        <row r="446">
          <cell r="F446" t="str">
            <v>1111RS</v>
          </cell>
          <cell r="R446">
            <v>0</v>
          </cell>
        </row>
        <row r="447">
          <cell r="F447" t="str">
            <v>1111RS1</v>
          </cell>
          <cell r="R447">
            <v>0</v>
          </cell>
        </row>
        <row r="448">
          <cell r="F448" t="str">
            <v>1112NX</v>
          </cell>
          <cell r="R448">
            <v>338.35</v>
          </cell>
        </row>
        <row r="449">
          <cell r="F449" t="str">
            <v>1113RS</v>
          </cell>
          <cell r="R449">
            <v>0</v>
          </cell>
        </row>
        <row r="450">
          <cell r="F450" t="str">
            <v>1114NI</v>
          </cell>
          <cell r="R450">
            <v>1889.11</v>
          </cell>
        </row>
        <row r="451">
          <cell r="F451" t="str">
            <v>1115RS</v>
          </cell>
          <cell r="R451">
            <v>0</v>
          </cell>
        </row>
        <row r="452">
          <cell r="F452" t="str">
            <v>1117NX</v>
          </cell>
          <cell r="R452">
            <v>341.84</v>
          </cell>
        </row>
        <row r="453">
          <cell r="F453" t="str">
            <v>1118QZ</v>
          </cell>
          <cell r="R453">
            <v>0</v>
          </cell>
        </row>
        <row r="454">
          <cell r="F454" t="str">
            <v>1119NX</v>
          </cell>
          <cell r="R454">
            <v>341.84</v>
          </cell>
        </row>
        <row r="455">
          <cell r="F455" t="str">
            <v>1121PG</v>
          </cell>
          <cell r="R455">
            <v>422.03</v>
          </cell>
        </row>
        <row r="456">
          <cell r="F456" t="str">
            <v>1121PG1</v>
          </cell>
          <cell r="R456">
            <v>0</v>
          </cell>
        </row>
        <row r="457">
          <cell r="F457" t="str">
            <v>1122PG</v>
          </cell>
          <cell r="R457">
            <v>422.03</v>
          </cell>
        </row>
        <row r="458">
          <cell r="F458" t="str">
            <v>1122RS</v>
          </cell>
          <cell r="R458">
            <v>0</v>
          </cell>
        </row>
        <row r="459">
          <cell r="F459" t="str">
            <v>1123NI</v>
          </cell>
          <cell r="R459">
            <v>1512.87</v>
          </cell>
        </row>
        <row r="460">
          <cell r="F460" t="str">
            <v>1123PG</v>
          </cell>
          <cell r="R460">
            <v>416.27</v>
          </cell>
        </row>
        <row r="461">
          <cell r="F461" t="str">
            <v>1123PG1</v>
          </cell>
          <cell r="R461">
            <v>0</v>
          </cell>
        </row>
        <row r="462">
          <cell r="F462" t="str">
            <v>1124PG</v>
          </cell>
          <cell r="R462">
            <v>422.03</v>
          </cell>
        </row>
        <row r="463">
          <cell r="F463" t="str">
            <v>1124PG1</v>
          </cell>
          <cell r="R463">
            <v>0</v>
          </cell>
        </row>
        <row r="464">
          <cell r="F464" t="str">
            <v>1125NI1</v>
          </cell>
          <cell r="R464">
            <v>561.77</v>
          </cell>
        </row>
        <row r="465">
          <cell r="F465" t="str">
            <v>1125PG</v>
          </cell>
          <cell r="R465">
            <v>422.03</v>
          </cell>
        </row>
        <row r="466">
          <cell r="F466" t="str">
            <v>1126PG</v>
          </cell>
          <cell r="R466">
            <v>422.03</v>
          </cell>
        </row>
        <row r="467">
          <cell r="F467" t="str">
            <v>1127LV</v>
          </cell>
          <cell r="R467">
            <v>8466.51</v>
          </cell>
        </row>
        <row r="468">
          <cell r="F468" t="str">
            <v>1127NI</v>
          </cell>
          <cell r="R468">
            <v>1364.4</v>
          </cell>
        </row>
        <row r="469">
          <cell r="F469" t="str">
            <v>1127PG</v>
          </cell>
          <cell r="R469">
            <v>422.03</v>
          </cell>
        </row>
        <row r="470">
          <cell r="F470" t="str">
            <v>1127PG1</v>
          </cell>
          <cell r="R470">
            <v>0</v>
          </cell>
        </row>
        <row r="471">
          <cell r="F471" t="str">
            <v>1128NI</v>
          </cell>
          <cell r="R471">
            <v>1512.87</v>
          </cell>
        </row>
        <row r="472">
          <cell r="F472" t="str">
            <v>1128PG</v>
          </cell>
          <cell r="R472">
            <v>422.03</v>
          </cell>
        </row>
        <row r="473">
          <cell r="F473" t="str">
            <v>1128PG1</v>
          </cell>
          <cell r="R473">
            <v>0</v>
          </cell>
        </row>
        <row r="474">
          <cell r="F474" t="str">
            <v>1129PG</v>
          </cell>
          <cell r="R474">
            <v>422.03</v>
          </cell>
        </row>
        <row r="475">
          <cell r="F475" t="str">
            <v>1129PG1</v>
          </cell>
          <cell r="R475">
            <v>0</v>
          </cell>
        </row>
        <row r="476">
          <cell r="F476" t="str">
            <v>1130PG</v>
          </cell>
          <cell r="R476">
            <v>422.03</v>
          </cell>
        </row>
        <row r="477">
          <cell r="F477" t="str">
            <v>1130PG1</v>
          </cell>
          <cell r="R477">
            <v>0</v>
          </cell>
        </row>
        <row r="478">
          <cell r="F478" t="str">
            <v>1131NX</v>
          </cell>
          <cell r="R478">
            <v>1918.52</v>
          </cell>
        </row>
        <row r="479">
          <cell r="F479" t="str">
            <v>1132NX</v>
          </cell>
          <cell r="R479">
            <v>1117.1199999999999</v>
          </cell>
        </row>
        <row r="480">
          <cell r="F480" t="str">
            <v>1135NI</v>
          </cell>
          <cell r="R480">
            <v>1912.07</v>
          </cell>
        </row>
        <row r="481">
          <cell r="F481" t="str">
            <v>1138RS</v>
          </cell>
          <cell r="R481">
            <v>0</v>
          </cell>
        </row>
        <row r="482">
          <cell r="F482" t="str">
            <v>1141NX</v>
          </cell>
          <cell r="R482">
            <v>376.41</v>
          </cell>
        </row>
        <row r="483">
          <cell r="F483" t="str">
            <v>1145NI</v>
          </cell>
          <cell r="R483">
            <v>1512.87</v>
          </cell>
        </row>
        <row r="484">
          <cell r="F484" t="str">
            <v>1145RS</v>
          </cell>
          <cell r="R484">
            <v>0</v>
          </cell>
        </row>
        <row r="485">
          <cell r="F485" t="str">
            <v>1146NI</v>
          </cell>
          <cell r="R485">
            <v>1487.56</v>
          </cell>
        </row>
        <row r="486">
          <cell r="F486" t="str">
            <v>1148NI1</v>
          </cell>
          <cell r="R486">
            <v>561.77</v>
          </cell>
        </row>
        <row r="487">
          <cell r="F487" t="str">
            <v>1149RE</v>
          </cell>
          <cell r="R487">
            <v>0</v>
          </cell>
        </row>
        <row r="488">
          <cell r="F488" t="str">
            <v>1150NX</v>
          </cell>
          <cell r="R488">
            <v>273.14</v>
          </cell>
        </row>
        <row r="489">
          <cell r="F489" t="str">
            <v>1150RE</v>
          </cell>
          <cell r="R489">
            <v>0</v>
          </cell>
        </row>
        <row r="490">
          <cell r="F490" t="str">
            <v>1151RE</v>
          </cell>
          <cell r="R490">
            <v>0</v>
          </cell>
        </row>
        <row r="491">
          <cell r="F491" t="str">
            <v>1153NI</v>
          </cell>
          <cell r="R491">
            <v>1912.07</v>
          </cell>
        </row>
        <row r="492">
          <cell r="F492" t="str">
            <v>1154RE</v>
          </cell>
          <cell r="R492">
            <v>0</v>
          </cell>
        </row>
        <row r="493">
          <cell r="F493" t="str">
            <v>1155RE</v>
          </cell>
          <cell r="R493">
            <v>0</v>
          </cell>
        </row>
        <row r="494">
          <cell r="F494" t="str">
            <v>1156RE</v>
          </cell>
          <cell r="R494">
            <v>0</v>
          </cell>
        </row>
        <row r="495">
          <cell r="F495" t="str">
            <v>1157RS</v>
          </cell>
          <cell r="R495">
            <v>0</v>
          </cell>
        </row>
        <row r="496">
          <cell r="F496" t="str">
            <v>1160RE</v>
          </cell>
          <cell r="R496">
            <v>0</v>
          </cell>
        </row>
        <row r="497">
          <cell r="F497" t="str">
            <v>1161RE</v>
          </cell>
          <cell r="R497">
            <v>0</v>
          </cell>
        </row>
        <row r="498">
          <cell r="F498" t="str">
            <v>1164MR</v>
          </cell>
          <cell r="R498">
            <v>1483.16</v>
          </cell>
        </row>
        <row r="499">
          <cell r="F499" t="str">
            <v>1164RE</v>
          </cell>
          <cell r="R499">
            <v>0</v>
          </cell>
        </row>
        <row r="500">
          <cell r="F500" t="str">
            <v>1164RS</v>
          </cell>
          <cell r="R500">
            <v>0</v>
          </cell>
        </row>
        <row r="501">
          <cell r="F501" t="str">
            <v>1165RE</v>
          </cell>
          <cell r="R501">
            <v>0</v>
          </cell>
        </row>
        <row r="502">
          <cell r="F502" t="str">
            <v>1166RE</v>
          </cell>
          <cell r="R502">
            <v>0</v>
          </cell>
        </row>
        <row r="503">
          <cell r="F503" t="str">
            <v>1166RS</v>
          </cell>
          <cell r="R503">
            <v>0</v>
          </cell>
        </row>
        <row r="504">
          <cell r="F504" t="str">
            <v>1166RS1</v>
          </cell>
          <cell r="R504">
            <v>0</v>
          </cell>
        </row>
        <row r="505">
          <cell r="F505" t="str">
            <v>1167RE</v>
          </cell>
          <cell r="R505">
            <v>0</v>
          </cell>
        </row>
        <row r="506">
          <cell r="F506" t="str">
            <v>1168RE</v>
          </cell>
          <cell r="R506">
            <v>0</v>
          </cell>
        </row>
        <row r="507">
          <cell r="F507" t="str">
            <v>1169RE</v>
          </cell>
          <cell r="R507">
            <v>0</v>
          </cell>
        </row>
        <row r="508">
          <cell r="F508" t="str">
            <v>1171RE</v>
          </cell>
          <cell r="R508">
            <v>0</v>
          </cell>
        </row>
        <row r="509">
          <cell r="F509" t="str">
            <v>1172PG</v>
          </cell>
          <cell r="R509">
            <v>367.25</v>
          </cell>
        </row>
        <row r="510">
          <cell r="F510" t="str">
            <v>1172PG1</v>
          </cell>
          <cell r="R510">
            <v>0</v>
          </cell>
        </row>
        <row r="511">
          <cell r="F511" t="str">
            <v>1172RE</v>
          </cell>
          <cell r="R511">
            <v>0</v>
          </cell>
        </row>
        <row r="512">
          <cell r="F512" t="str">
            <v>1173PG</v>
          </cell>
          <cell r="R512">
            <v>372.62</v>
          </cell>
        </row>
        <row r="513">
          <cell r="F513" t="str">
            <v>1173PG1</v>
          </cell>
          <cell r="R513">
            <v>0</v>
          </cell>
        </row>
        <row r="514">
          <cell r="F514" t="str">
            <v>1173RE</v>
          </cell>
          <cell r="R514">
            <v>0</v>
          </cell>
        </row>
        <row r="515">
          <cell r="F515" t="str">
            <v>1174PG</v>
          </cell>
          <cell r="R515">
            <v>367.25</v>
          </cell>
        </row>
        <row r="516">
          <cell r="F516" t="str">
            <v>1174RE</v>
          </cell>
          <cell r="R516">
            <v>0</v>
          </cell>
        </row>
        <row r="517">
          <cell r="F517" t="str">
            <v>1175PG</v>
          </cell>
          <cell r="R517">
            <v>367.25</v>
          </cell>
        </row>
        <row r="518">
          <cell r="F518" t="str">
            <v>1175PG1</v>
          </cell>
          <cell r="R518">
            <v>0</v>
          </cell>
        </row>
        <row r="519">
          <cell r="F519" t="str">
            <v>1175RE</v>
          </cell>
          <cell r="R519">
            <v>0</v>
          </cell>
        </row>
        <row r="520">
          <cell r="F520" t="str">
            <v>1176PG</v>
          </cell>
          <cell r="R520">
            <v>372.62</v>
          </cell>
        </row>
        <row r="521">
          <cell r="F521" t="str">
            <v>1177PG</v>
          </cell>
          <cell r="R521">
            <v>358.12</v>
          </cell>
        </row>
        <row r="522">
          <cell r="F522" t="str">
            <v>1177RE</v>
          </cell>
          <cell r="R522">
            <v>0</v>
          </cell>
        </row>
        <row r="523">
          <cell r="F523" t="str">
            <v>1177RS</v>
          </cell>
          <cell r="R523">
            <v>0</v>
          </cell>
        </row>
        <row r="524">
          <cell r="F524" t="str">
            <v>1177RS1</v>
          </cell>
          <cell r="R524">
            <v>0</v>
          </cell>
        </row>
        <row r="525">
          <cell r="F525" t="str">
            <v>1178NS1</v>
          </cell>
          <cell r="R525">
            <v>352.95</v>
          </cell>
        </row>
        <row r="526">
          <cell r="F526" t="str">
            <v>1178PG</v>
          </cell>
          <cell r="R526">
            <v>372.62</v>
          </cell>
        </row>
        <row r="527">
          <cell r="F527" t="str">
            <v>1178PG1</v>
          </cell>
          <cell r="R527">
            <v>0</v>
          </cell>
        </row>
        <row r="528">
          <cell r="F528" t="str">
            <v>1179PG</v>
          </cell>
          <cell r="R528">
            <v>367.25</v>
          </cell>
        </row>
        <row r="529">
          <cell r="F529" t="str">
            <v>1179RE</v>
          </cell>
          <cell r="R529">
            <v>0</v>
          </cell>
        </row>
        <row r="530">
          <cell r="F530" t="str">
            <v>1180NS1</v>
          </cell>
          <cell r="R530">
            <v>1215.5</v>
          </cell>
        </row>
        <row r="531">
          <cell r="F531" t="str">
            <v>1180PG</v>
          </cell>
          <cell r="R531">
            <v>372.62</v>
          </cell>
        </row>
        <row r="532">
          <cell r="F532" t="str">
            <v>1180PG1</v>
          </cell>
          <cell r="R532">
            <v>0</v>
          </cell>
        </row>
        <row r="533">
          <cell r="F533" t="str">
            <v>1180RE</v>
          </cell>
          <cell r="R533">
            <v>0</v>
          </cell>
        </row>
        <row r="534">
          <cell r="F534" t="str">
            <v>1181NX</v>
          </cell>
          <cell r="R534">
            <v>352.8</v>
          </cell>
        </row>
        <row r="535">
          <cell r="F535" t="str">
            <v>1181PG</v>
          </cell>
          <cell r="R535">
            <v>372.62</v>
          </cell>
        </row>
        <row r="536">
          <cell r="F536" t="str">
            <v>1181PG1</v>
          </cell>
          <cell r="R536">
            <v>0</v>
          </cell>
        </row>
        <row r="537">
          <cell r="F537" t="str">
            <v>1181RE</v>
          </cell>
          <cell r="R537">
            <v>0</v>
          </cell>
        </row>
        <row r="538">
          <cell r="F538" t="str">
            <v>1182RE</v>
          </cell>
          <cell r="R538">
            <v>0</v>
          </cell>
        </row>
        <row r="539">
          <cell r="F539" t="str">
            <v>1183FR</v>
          </cell>
          <cell r="R539">
            <v>16.690000000000001</v>
          </cell>
        </row>
        <row r="540">
          <cell r="F540" t="str">
            <v>1183RE</v>
          </cell>
          <cell r="R540">
            <v>0</v>
          </cell>
        </row>
        <row r="541">
          <cell r="F541" t="str">
            <v>1184NS1</v>
          </cell>
          <cell r="R541">
            <v>352.95</v>
          </cell>
        </row>
        <row r="542">
          <cell r="F542" t="str">
            <v>1185IR</v>
          </cell>
          <cell r="R542">
            <v>551.79</v>
          </cell>
        </row>
        <row r="543">
          <cell r="F543" t="str">
            <v>1185RS</v>
          </cell>
          <cell r="R543">
            <v>0</v>
          </cell>
        </row>
        <row r="544">
          <cell r="F544" t="str">
            <v>1187NS1</v>
          </cell>
          <cell r="R544">
            <v>2413.34</v>
          </cell>
        </row>
        <row r="545">
          <cell r="F545" t="str">
            <v>1189PG</v>
          </cell>
          <cell r="R545">
            <v>372.62</v>
          </cell>
        </row>
        <row r="546">
          <cell r="F546" t="str">
            <v>1190NS1</v>
          </cell>
          <cell r="R546">
            <v>352.95</v>
          </cell>
        </row>
        <row r="547">
          <cell r="F547" t="str">
            <v>1191NS1</v>
          </cell>
          <cell r="R547">
            <v>1101.8</v>
          </cell>
        </row>
        <row r="548">
          <cell r="F548" t="str">
            <v>1191PG</v>
          </cell>
          <cell r="R548">
            <v>352.76</v>
          </cell>
        </row>
        <row r="549">
          <cell r="F549" t="str">
            <v>1194PG</v>
          </cell>
          <cell r="R549">
            <v>372.62</v>
          </cell>
        </row>
        <row r="550">
          <cell r="F550" t="str">
            <v>1194PG1</v>
          </cell>
          <cell r="R550">
            <v>0</v>
          </cell>
        </row>
        <row r="551">
          <cell r="F551" t="str">
            <v>1195NX</v>
          </cell>
          <cell r="R551">
            <v>1280.29</v>
          </cell>
        </row>
        <row r="552">
          <cell r="F552" t="str">
            <v>1196PG</v>
          </cell>
          <cell r="R552">
            <v>372.62</v>
          </cell>
        </row>
        <row r="553">
          <cell r="F553" t="str">
            <v>1197PG</v>
          </cell>
          <cell r="R553">
            <v>372.62</v>
          </cell>
        </row>
        <row r="554">
          <cell r="F554" t="str">
            <v>1197RS</v>
          </cell>
          <cell r="R554">
            <v>0</v>
          </cell>
        </row>
        <row r="555">
          <cell r="F555" t="str">
            <v>1197RS1</v>
          </cell>
          <cell r="R555">
            <v>0</v>
          </cell>
        </row>
        <row r="556">
          <cell r="F556" t="str">
            <v>1198OV</v>
          </cell>
          <cell r="R556">
            <v>3406.1</v>
          </cell>
        </row>
        <row r="557">
          <cell r="F557" t="str">
            <v>1198PG</v>
          </cell>
          <cell r="R557">
            <v>372.62</v>
          </cell>
        </row>
        <row r="558">
          <cell r="F558" t="str">
            <v>1198PG1</v>
          </cell>
          <cell r="R558">
            <v>0</v>
          </cell>
        </row>
        <row r="559">
          <cell r="F559" t="str">
            <v>1198RS</v>
          </cell>
          <cell r="R559">
            <v>0</v>
          </cell>
        </row>
        <row r="560">
          <cell r="F560" t="str">
            <v>1199NX</v>
          </cell>
          <cell r="R560">
            <v>294.10000000000002</v>
          </cell>
        </row>
        <row r="561">
          <cell r="F561" t="str">
            <v>1199PG</v>
          </cell>
          <cell r="R561">
            <v>372.62</v>
          </cell>
        </row>
        <row r="562">
          <cell r="F562" t="str">
            <v>1199PG1</v>
          </cell>
          <cell r="R562">
            <v>0</v>
          </cell>
        </row>
        <row r="563">
          <cell r="F563" t="str">
            <v>1200PG</v>
          </cell>
          <cell r="R563">
            <v>372.62</v>
          </cell>
        </row>
        <row r="564">
          <cell r="F564" t="str">
            <v>1200PG1</v>
          </cell>
          <cell r="R564">
            <v>0</v>
          </cell>
        </row>
        <row r="565">
          <cell r="F565" t="str">
            <v>1201NS1</v>
          </cell>
          <cell r="R565">
            <v>352.95</v>
          </cell>
        </row>
        <row r="566">
          <cell r="F566" t="str">
            <v>1202NS1</v>
          </cell>
          <cell r="R566">
            <v>2413.34</v>
          </cell>
        </row>
        <row r="567">
          <cell r="F567" t="str">
            <v>1204PG</v>
          </cell>
          <cell r="R567">
            <v>372.62</v>
          </cell>
        </row>
        <row r="568">
          <cell r="F568" t="str">
            <v>1204PG1</v>
          </cell>
          <cell r="R568">
            <v>0</v>
          </cell>
        </row>
        <row r="569">
          <cell r="F569" t="str">
            <v>1206PG</v>
          </cell>
          <cell r="R569">
            <v>358.12</v>
          </cell>
        </row>
        <row r="570">
          <cell r="F570" t="str">
            <v>1206RS</v>
          </cell>
          <cell r="R570">
            <v>0</v>
          </cell>
        </row>
        <row r="571">
          <cell r="F571" t="str">
            <v>1207PG</v>
          </cell>
          <cell r="R571">
            <v>358.12</v>
          </cell>
        </row>
        <row r="572">
          <cell r="F572" t="str">
            <v>1208LU</v>
          </cell>
          <cell r="R572">
            <v>8771.64</v>
          </cell>
        </row>
        <row r="573">
          <cell r="F573" t="str">
            <v>1208PG</v>
          </cell>
          <cell r="R573">
            <v>358.12</v>
          </cell>
        </row>
        <row r="574">
          <cell r="F574" t="str">
            <v>1209PG</v>
          </cell>
          <cell r="R574">
            <v>352.76</v>
          </cell>
        </row>
        <row r="575">
          <cell r="F575" t="str">
            <v>1210NS1</v>
          </cell>
          <cell r="R575">
            <v>1215.5</v>
          </cell>
        </row>
        <row r="576">
          <cell r="F576" t="str">
            <v>1210NX</v>
          </cell>
          <cell r="R576">
            <v>294.86</v>
          </cell>
        </row>
        <row r="577">
          <cell r="F577" t="str">
            <v>1211IF</v>
          </cell>
          <cell r="R577">
            <v>912.34</v>
          </cell>
        </row>
        <row r="578">
          <cell r="F578" t="str">
            <v>1211NX</v>
          </cell>
          <cell r="R578">
            <v>327.62</v>
          </cell>
        </row>
        <row r="579">
          <cell r="F579" t="str">
            <v>1212PG</v>
          </cell>
          <cell r="R579">
            <v>367.25</v>
          </cell>
        </row>
        <row r="580">
          <cell r="F580" t="str">
            <v>1212PG1</v>
          </cell>
          <cell r="R580">
            <v>0</v>
          </cell>
        </row>
        <row r="581">
          <cell r="F581" t="str">
            <v>1213PG</v>
          </cell>
          <cell r="R581">
            <v>367.25</v>
          </cell>
        </row>
        <row r="582">
          <cell r="F582" t="str">
            <v>1213PG1</v>
          </cell>
          <cell r="R582">
            <v>0</v>
          </cell>
        </row>
        <row r="583">
          <cell r="F583" t="str">
            <v>1214RS</v>
          </cell>
          <cell r="R583">
            <v>0</v>
          </cell>
        </row>
        <row r="584">
          <cell r="F584" t="str">
            <v>1218JC</v>
          </cell>
          <cell r="R584">
            <v>3750.84</v>
          </cell>
        </row>
        <row r="585">
          <cell r="F585" t="str">
            <v>1218NS1</v>
          </cell>
          <cell r="R585">
            <v>2413.34</v>
          </cell>
        </row>
        <row r="586">
          <cell r="F586" t="str">
            <v>1218PG</v>
          </cell>
          <cell r="R586">
            <v>372.62</v>
          </cell>
        </row>
        <row r="587">
          <cell r="F587" t="str">
            <v>1218PG1</v>
          </cell>
          <cell r="R587">
            <v>0</v>
          </cell>
        </row>
        <row r="588">
          <cell r="F588" t="str">
            <v>1219PG</v>
          </cell>
          <cell r="R588">
            <v>372.62</v>
          </cell>
        </row>
        <row r="589">
          <cell r="F589" t="str">
            <v>1219RE</v>
          </cell>
          <cell r="R589">
            <v>0</v>
          </cell>
        </row>
        <row r="590">
          <cell r="F590" t="str">
            <v>1221PG</v>
          </cell>
          <cell r="R590">
            <v>372.62</v>
          </cell>
        </row>
        <row r="591">
          <cell r="F591" t="str">
            <v>1222NX</v>
          </cell>
          <cell r="R591">
            <v>337.38</v>
          </cell>
        </row>
        <row r="592">
          <cell r="F592" t="str">
            <v>1222PG</v>
          </cell>
          <cell r="R592">
            <v>358.12</v>
          </cell>
        </row>
        <row r="593">
          <cell r="F593" t="str">
            <v>1222PG1</v>
          </cell>
          <cell r="R593">
            <v>0</v>
          </cell>
        </row>
        <row r="594">
          <cell r="F594" t="str">
            <v>1223NX</v>
          </cell>
          <cell r="R594">
            <v>1313.76</v>
          </cell>
        </row>
        <row r="595">
          <cell r="F595" t="str">
            <v>1223PG</v>
          </cell>
          <cell r="R595">
            <v>352.76</v>
          </cell>
        </row>
        <row r="596">
          <cell r="F596" t="str">
            <v>1224NS1</v>
          </cell>
          <cell r="R596">
            <v>2413.34</v>
          </cell>
        </row>
        <row r="597">
          <cell r="F597" t="str">
            <v>1224NX</v>
          </cell>
          <cell r="R597">
            <v>1156.28</v>
          </cell>
        </row>
        <row r="598">
          <cell r="F598" t="str">
            <v>1225NS1</v>
          </cell>
          <cell r="R598">
            <v>352.95</v>
          </cell>
        </row>
        <row r="599">
          <cell r="F599" t="str">
            <v>1226NS1</v>
          </cell>
          <cell r="R599">
            <v>2413.34</v>
          </cell>
        </row>
        <row r="600">
          <cell r="F600" t="str">
            <v>1227NX</v>
          </cell>
          <cell r="R600">
            <v>1222.75</v>
          </cell>
        </row>
        <row r="601">
          <cell r="F601" t="str">
            <v>1227PG</v>
          </cell>
          <cell r="R601">
            <v>444.59</v>
          </cell>
        </row>
        <row r="602">
          <cell r="F602" t="str">
            <v>1228NS1</v>
          </cell>
          <cell r="R602">
            <v>1215.5</v>
          </cell>
        </row>
        <row r="603">
          <cell r="F603" t="str">
            <v>1228RE</v>
          </cell>
          <cell r="R603">
            <v>0</v>
          </cell>
        </row>
        <row r="604">
          <cell r="F604" t="str">
            <v>1230PG</v>
          </cell>
          <cell r="R604">
            <v>352.76</v>
          </cell>
        </row>
        <row r="605">
          <cell r="F605" t="str">
            <v>1230PG1</v>
          </cell>
          <cell r="R605">
            <v>0</v>
          </cell>
        </row>
        <row r="606">
          <cell r="F606" t="str">
            <v>1231MR1</v>
          </cell>
          <cell r="R606">
            <v>3353.5</v>
          </cell>
        </row>
        <row r="607">
          <cell r="F607" t="str">
            <v>1231PG</v>
          </cell>
          <cell r="R607">
            <v>358.12</v>
          </cell>
        </row>
        <row r="608">
          <cell r="F608" t="str">
            <v>1235PG</v>
          </cell>
          <cell r="R608">
            <v>358.12</v>
          </cell>
        </row>
        <row r="609">
          <cell r="F609" t="str">
            <v>1235PG1</v>
          </cell>
          <cell r="R609">
            <v>0</v>
          </cell>
        </row>
        <row r="610">
          <cell r="F610" t="str">
            <v>1236PG</v>
          </cell>
          <cell r="R610">
            <v>367.25</v>
          </cell>
        </row>
        <row r="611">
          <cell r="F611" t="str">
            <v>1237NS1</v>
          </cell>
          <cell r="R611">
            <v>1215.5</v>
          </cell>
        </row>
        <row r="612">
          <cell r="F612" t="str">
            <v>1237PG</v>
          </cell>
          <cell r="R612">
            <v>367.25</v>
          </cell>
        </row>
        <row r="613">
          <cell r="F613" t="str">
            <v>1237PG1</v>
          </cell>
          <cell r="R613">
            <v>0</v>
          </cell>
        </row>
        <row r="614">
          <cell r="F614" t="str">
            <v>1239PG</v>
          </cell>
          <cell r="R614">
            <v>358.12</v>
          </cell>
        </row>
        <row r="615">
          <cell r="F615" t="str">
            <v>1241NS1</v>
          </cell>
          <cell r="R615">
            <v>1101.8</v>
          </cell>
        </row>
        <row r="616">
          <cell r="F616" t="str">
            <v>1241PG</v>
          </cell>
          <cell r="R616">
            <v>372.62</v>
          </cell>
        </row>
        <row r="617">
          <cell r="F617" t="str">
            <v>1242PG</v>
          </cell>
          <cell r="R617">
            <v>358.12</v>
          </cell>
        </row>
        <row r="618">
          <cell r="F618" t="str">
            <v>1244NS1</v>
          </cell>
          <cell r="R618">
            <v>352.95</v>
          </cell>
        </row>
        <row r="619">
          <cell r="F619" t="str">
            <v>1244PG</v>
          </cell>
          <cell r="R619">
            <v>358.12</v>
          </cell>
        </row>
        <row r="620">
          <cell r="F620" t="str">
            <v>1246NS1</v>
          </cell>
          <cell r="R620">
            <v>1101.8</v>
          </cell>
        </row>
        <row r="621">
          <cell r="F621" t="str">
            <v>1247NS1</v>
          </cell>
          <cell r="R621">
            <v>352.95</v>
          </cell>
        </row>
        <row r="622">
          <cell r="F622" t="str">
            <v>1249MR</v>
          </cell>
          <cell r="R622">
            <v>1871.95</v>
          </cell>
        </row>
        <row r="623">
          <cell r="F623" t="str">
            <v>1251NS1</v>
          </cell>
          <cell r="R623">
            <v>2413.34</v>
          </cell>
        </row>
        <row r="624">
          <cell r="F624" t="str">
            <v>1252NS1</v>
          </cell>
          <cell r="R624">
            <v>1101.8</v>
          </cell>
        </row>
        <row r="625">
          <cell r="F625" t="str">
            <v>1255HU</v>
          </cell>
          <cell r="R625">
            <v>8205.2199999999993</v>
          </cell>
        </row>
        <row r="626">
          <cell r="F626" t="str">
            <v>1255PG</v>
          </cell>
          <cell r="R626">
            <v>372.62</v>
          </cell>
        </row>
        <row r="627">
          <cell r="F627" t="str">
            <v>1255PG1</v>
          </cell>
          <cell r="R627">
            <v>0</v>
          </cell>
        </row>
        <row r="628">
          <cell r="F628" t="str">
            <v>1256PG</v>
          </cell>
          <cell r="R628">
            <v>367.25</v>
          </cell>
        </row>
        <row r="629">
          <cell r="F629" t="str">
            <v>1257NS1</v>
          </cell>
          <cell r="R629">
            <v>1215.5</v>
          </cell>
        </row>
        <row r="630">
          <cell r="F630" t="str">
            <v>1257PG</v>
          </cell>
          <cell r="R630">
            <v>358.12</v>
          </cell>
        </row>
        <row r="631">
          <cell r="F631" t="str">
            <v>1258PG</v>
          </cell>
          <cell r="R631">
            <v>372.62</v>
          </cell>
        </row>
        <row r="632">
          <cell r="F632" t="str">
            <v>1258PG1</v>
          </cell>
          <cell r="R632">
            <v>0</v>
          </cell>
        </row>
        <row r="633">
          <cell r="F633" t="str">
            <v>1259PG</v>
          </cell>
          <cell r="R633">
            <v>358.12</v>
          </cell>
        </row>
        <row r="634">
          <cell r="F634" t="str">
            <v>1259PG1</v>
          </cell>
          <cell r="R634">
            <v>0</v>
          </cell>
        </row>
        <row r="635">
          <cell r="F635" t="str">
            <v>1261PG</v>
          </cell>
          <cell r="R635">
            <v>352.76</v>
          </cell>
        </row>
        <row r="636">
          <cell r="F636" t="str">
            <v>1261RP</v>
          </cell>
          <cell r="R636">
            <v>0</v>
          </cell>
        </row>
        <row r="637">
          <cell r="F637" t="str">
            <v>1262PG</v>
          </cell>
          <cell r="R637">
            <v>352.76</v>
          </cell>
        </row>
        <row r="638">
          <cell r="F638" t="str">
            <v>1262PG1</v>
          </cell>
          <cell r="R638">
            <v>0</v>
          </cell>
        </row>
        <row r="639">
          <cell r="F639" t="str">
            <v>1263PG</v>
          </cell>
          <cell r="R639">
            <v>352.76</v>
          </cell>
        </row>
        <row r="640">
          <cell r="F640" t="str">
            <v>1265LR</v>
          </cell>
          <cell r="R640">
            <v>3733.57</v>
          </cell>
        </row>
        <row r="641">
          <cell r="F641" t="str">
            <v>1265PG</v>
          </cell>
          <cell r="R641">
            <v>367.25</v>
          </cell>
        </row>
        <row r="642">
          <cell r="F642" t="str">
            <v>1265PG1</v>
          </cell>
          <cell r="R642">
            <v>0</v>
          </cell>
        </row>
        <row r="643">
          <cell r="F643" t="str">
            <v>1266PG</v>
          </cell>
          <cell r="R643">
            <v>367.25</v>
          </cell>
        </row>
        <row r="644">
          <cell r="F644" t="str">
            <v>1267PG</v>
          </cell>
          <cell r="R644">
            <v>372.62</v>
          </cell>
        </row>
        <row r="645">
          <cell r="F645" t="str">
            <v>1268PG</v>
          </cell>
          <cell r="R645">
            <v>367.25</v>
          </cell>
        </row>
        <row r="646">
          <cell r="F646" t="str">
            <v>1268PG1</v>
          </cell>
          <cell r="R646">
            <v>0</v>
          </cell>
        </row>
        <row r="647">
          <cell r="F647" t="str">
            <v>1268RS</v>
          </cell>
          <cell r="R647">
            <v>0</v>
          </cell>
        </row>
        <row r="648">
          <cell r="F648" t="str">
            <v>1269PG</v>
          </cell>
          <cell r="R648">
            <v>372.62</v>
          </cell>
        </row>
        <row r="649">
          <cell r="F649" t="str">
            <v>1291QC</v>
          </cell>
          <cell r="R649">
            <v>3285.03</v>
          </cell>
        </row>
        <row r="650">
          <cell r="F650" t="str">
            <v>1291QC1</v>
          </cell>
          <cell r="R650">
            <v>0</v>
          </cell>
        </row>
        <row r="651">
          <cell r="F651" t="str">
            <v>1292MR</v>
          </cell>
          <cell r="R651">
            <v>3033.91</v>
          </cell>
        </row>
        <row r="652">
          <cell r="F652" t="str">
            <v>1306QJ</v>
          </cell>
          <cell r="R652">
            <v>1862.69</v>
          </cell>
        </row>
        <row r="653">
          <cell r="F653" t="str">
            <v>1311NX1</v>
          </cell>
          <cell r="R653">
            <v>466.12</v>
          </cell>
        </row>
        <row r="654">
          <cell r="F654" t="str">
            <v>1312NX1</v>
          </cell>
          <cell r="R654">
            <v>393.66</v>
          </cell>
        </row>
        <row r="655">
          <cell r="F655" t="str">
            <v>1312QC</v>
          </cell>
          <cell r="R655">
            <v>1750.65</v>
          </cell>
        </row>
        <row r="656">
          <cell r="F656" t="str">
            <v>1312QC1</v>
          </cell>
          <cell r="R656">
            <v>0</v>
          </cell>
        </row>
        <row r="657">
          <cell r="F657" t="str">
            <v>1317NS1</v>
          </cell>
          <cell r="R657">
            <v>2761.42</v>
          </cell>
        </row>
        <row r="658">
          <cell r="F658" t="str">
            <v>1318QB</v>
          </cell>
          <cell r="R658">
            <v>2770.7</v>
          </cell>
        </row>
        <row r="659">
          <cell r="F659" t="str">
            <v>1324NS1</v>
          </cell>
          <cell r="R659">
            <v>0</v>
          </cell>
        </row>
        <row r="660">
          <cell r="F660" t="str">
            <v>1326MR</v>
          </cell>
          <cell r="R660">
            <v>1461.77</v>
          </cell>
        </row>
        <row r="661">
          <cell r="F661" t="str">
            <v>1330NX1</v>
          </cell>
          <cell r="R661">
            <v>1629.23</v>
          </cell>
        </row>
        <row r="662">
          <cell r="F662" t="str">
            <v>1333QC</v>
          </cell>
          <cell r="R662">
            <v>1979.19</v>
          </cell>
        </row>
        <row r="663">
          <cell r="F663" t="str">
            <v>1343NS1</v>
          </cell>
          <cell r="R663">
            <v>0</v>
          </cell>
        </row>
        <row r="664">
          <cell r="F664" t="str">
            <v>1344MR</v>
          </cell>
          <cell r="R664">
            <v>2492.64</v>
          </cell>
        </row>
        <row r="665">
          <cell r="F665" t="str">
            <v>1350MS</v>
          </cell>
          <cell r="R665">
            <v>2462.25</v>
          </cell>
        </row>
        <row r="666">
          <cell r="F666" t="str">
            <v>1360NS1</v>
          </cell>
          <cell r="R666">
            <v>0</v>
          </cell>
        </row>
        <row r="667">
          <cell r="F667" t="str">
            <v>1365MR</v>
          </cell>
          <cell r="R667">
            <v>1483.16</v>
          </cell>
        </row>
        <row r="668">
          <cell r="F668" t="str">
            <v>1370QB</v>
          </cell>
          <cell r="R668">
            <v>2738.65</v>
          </cell>
        </row>
        <row r="669">
          <cell r="F669" t="str">
            <v>1370QC</v>
          </cell>
          <cell r="R669">
            <v>3496.74</v>
          </cell>
        </row>
        <row r="670">
          <cell r="F670" t="str">
            <v>1371QB</v>
          </cell>
          <cell r="R670">
            <v>2738.65</v>
          </cell>
        </row>
        <row r="671">
          <cell r="F671" t="str">
            <v>1372QB</v>
          </cell>
          <cell r="R671">
            <v>2738.65</v>
          </cell>
        </row>
        <row r="672">
          <cell r="F672" t="str">
            <v>1373GN</v>
          </cell>
          <cell r="R672">
            <v>645.24</v>
          </cell>
        </row>
        <row r="673">
          <cell r="F673" t="str">
            <v>1373QB</v>
          </cell>
          <cell r="R673">
            <v>2738.65</v>
          </cell>
        </row>
        <row r="674">
          <cell r="F674" t="str">
            <v>1374QB</v>
          </cell>
          <cell r="R674">
            <v>2738.65</v>
          </cell>
        </row>
        <row r="675">
          <cell r="F675" t="str">
            <v>1375QB</v>
          </cell>
          <cell r="R675">
            <v>2738.65</v>
          </cell>
        </row>
        <row r="676">
          <cell r="F676" t="str">
            <v>1377QB</v>
          </cell>
          <cell r="R676">
            <v>2738.65</v>
          </cell>
        </row>
        <row r="677">
          <cell r="F677" t="str">
            <v>1378QB</v>
          </cell>
          <cell r="R677">
            <v>2738.65</v>
          </cell>
        </row>
        <row r="678">
          <cell r="F678" t="str">
            <v>1379QB</v>
          </cell>
          <cell r="R678">
            <v>2738.65</v>
          </cell>
        </row>
        <row r="679">
          <cell r="F679" t="str">
            <v>1380NE1</v>
          </cell>
          <cell r="R679">
            <v>471.11</v>
          </cell>
        </row>
        <row r="680">
          <cell r="F680" t="str">
            <v>1380QB</v>
          </cell>
          <cell r="R680">
            <v>2738.65</v>
          </cell>
        </row>
        <row r="681">
          <cell r="F681" t="str">
            <v>1381NE1</v>
          </cell>
          <cell r="R681">
            <v>469.75</v>
          </cell>
        </row>
        <row r="682">
          <cell r="F682" t="str">
            <v>1381QB</v>
          </cell>
          <cell r="R682">
            <v>2738.65</v>
          </cell>
        </row>
        <row r="683">
          <cell r="F683" t="str">
            <v>1382QB</v>
          </cell>
          <cell r="R683">
            <v>2738.65</v>
          </cell>
        </row>
        <row r="684">
          <cell r="F684" t="str">
            <v>1383QB</v>
          </cell>
          <cell r="R684">
            <v>2738.65</v>
          </cell>
        </row>
        <row r="685">
          <cell r="F685" t="str">
            <v>1384QB</v>
          </cell>
          <cell r="R685">
            <v>2738.65</v>
          </cell>
        </row>
        <row r="686">
          <cell r="F686" t="str">
            <v>1385QB</v>
          </cell>
          <cell r="R686">
            <v>2738.65</v>
          </cell>
        </row>
        <row r="687">
          <cell r="F687" t="str">
            <v>1389QB</v>
          </cell>
          <cell r="R687">
            <v>2738.65</v>
          </cell>
        </row>
        <row r="688">
          <cell r="F688" t="str">
            <v>1390NE1</v>
          </cell>
          <cell r="R688">
            <v>560.96</v>
          </cell>
        </row>
        <row r="689">
          <cell r="F689" t="str">
            <v>1390QB</v>
          </cell>
          <cell r="R689">
            <v>2738.65</v>
          </cell>
        </row>
        <row r="690">
          <cell r="F690" t="str">
            <v>1391NE1</v>
          </cell>
          <cell r="R690">
            <v>469.75</v>
          </cell>
        </row>
        <row r="691">
          <cell r="F691" t="str">
            <v>1391QB</v>
          </cell>
          <cell r="R691">
            <v>2738.65</v>
          </cell>
        </row>
        <row r="692">
          <cell r="F692" t="str">
            <v>1391QC</v>
          </cell>
          <cell r="R692">
            <v>1591.96</v>
          </cell>
        </row>
        <row r="693">
          <cell r="F693" t="str">
            <v>1393NE1</v>
          </cell>
          <cell r="R693">
            <v>562.58000000000004</v>
          </cell>
        </row>
        <row r="694">
          <cell r="F694" t="str">
            <v>1404PS</v>
          </cell>
          <cell r="R694">
            <v>1145.2</v>
          </cell>
        </row>
        <row r="695">
          <cell r="F695" t="str">
            <v>1407NE1</v>
          </cell>
          <cell r="R695">
            <v>0</v>
          </cell>
        </row>
        <row r="696">
          <cell r="F696" t="str">
            <v>1431NU1</v>
          </cell>
          <cell r="R696">
            <v>466.12</v>
          </cell>
        </row>
        <row r="697">
          <cell r="F697" t="str">
            <v>1436NU1</v>
          </cell>
          <cell r="R697">
            <v>466.12</v>
          </cell>
        </row>
        <row r="698">
          <cell r="F698" t="str">
            <v>1436QR</v>
          </cell>
          <cell r="R698">
            <v>0</v>
          </cell>
        </row>
        <row r="699">
          <cell r="F699" t="str">
            <v>1437NU1</v>
          </cell>
          <cell r="R699">
            <v>393.66</v>
          </cell>
        </row>
        <row r="700">
          <cell r="F700" t="str">
            <v>1445NU1</v>
          </cell>
          <cell r="R700">
            <v>393.66</v>
          </cell>
        </row>
        <row r="701">
          <cell r="F701" t="str">
            <v>1446HU</v>
          </cell>
          <cell r="R701">
            <v>7307.07</v>
          </cell>
        </row>
        <row r="702">
          <cell r="F702" t="str">
            <v>1446RS</v>
          </cell>
          <cell r="R702">
            <v>0</v>
          </cell>
        </row>
        <row r="703">
          <cell r="F703" t="str">
            <v>1450QR</v>
          </cell>
          <cell r="R703">
            <v>0</v>
          </cell>
        </row>
        <row r="704">
          <cell r="F704" t="str">
            <v>1453NU1</v>
          </cell>
          <cell r="R704">
            <v>393.66</v>
          </cell>
        </row>
        <row r="705">
          <cell r="F705" t="str">
            <v>1461OB</v>
          </cell>
          <cell r="R705">
            <v>386.86</v>
          </cell>
        </row>
        <row r="706">
          <cell r="F706" t="str">
            <v>1461QC</v>
          </cell>
          <cell r="R706">
            <v>1740.79</v>
          </cell>
        </row>
        <row r="707">
          <cell r="F707" t="str">
            <v>1461QC1</v>
          </cell>
          <cell r="R707">
            <v>0</v>
          </cell>
        </row>
        <row r="708">
          <cell r="F708" t="str">
            <v>1462NU1</v>
          </cell>
          <cell r="R708">
            <v>393.66</v>
          </cell>
        </row>
        <row r="709">
          <cell r="F709" t="str">
            <v>1463NU1</v>
          </cell>
          <cell r="R709">
            <v>466.12</v>
          </cell>
        </row>
        <row r="710">
          <cell r="F710" t="str">
            <v>1463PS</v>
          </cell>
          <cell r="R710">
            <v>2083.8000000000002</v>
          </cell>
        </row>
        <row r="711">
          <cell r="F711" t="str">
            <v>1463QR</v>
          </cell>
          <cell r="R711">
            <v>0</v>
          </cell>
        </row>
        <row r="712">
          <cell r="F712" t="str">
            <v>1466OB</v>
          </cell>
          <cell r="R712">
            <v>386.86</v>
          </cell>
        </row>
        <row r="713">
          <cell r="F713" t="str">
            <v>1469NU1</v>
          </cell>
          <cell r="R713">
            <v>393.66</v>
          </cell>
        </row>
        <row r="714">
          <cell r="F714" t="str">
            <v>1471NU1</v>
          </cell>
          <cell r="R714">
            <v>466.12</v>
          </cell>
        </row>
        <row r="715">
          <cell r="F715" t="str">
            <v>1473QR</v>
          </cell>
          <cell r="R715">
            <v>0</v>
          </cell>
        </row>
        <row r="716">
          <cell r="F716" t="str">
            <v>1475NU</v>
          </cell>
          <cell r="R716">
            <v>500.62</v>
          </cell>
        </row>
        <row r="717">
          <cell r="F717" t="str">
            <v>1481PS1</v>
          </cell>
          <cell r="R717">
            <v>1656.5</v>
          </cell>
        </row>
        <row r="718">
          <cell r="F718" t="str">
            <v>1484OB</v>
          </cell>
          <cell r="R718">
            <v>386.86</v>
          </cell>
        </row>
        <row r="719">
          <cell r="F719" t="str">
            <v>1487JU</v>
          </cell>
          <cell r="R719">
            <v>1067.04</v>
          </cell>
        </row>
        <row r="720">
          <cell r="F720" t="str">
            <v>1496CZ</v>
          </cell>
          <cell r="R720">
            <v>0</v>
          </cell>
        </row>
        <row r="721">
          <cell r="F721" t="str">
            <v>1497QC</v>
          </cell>
          <cell r="R721">
            <v>1740.79</v>
          </cell>
        </row>
        <row r="722">
          <cell r="F722" t="str">
            <v>1497QC1</v>
          </cell>
          <cell r="R722">
            <v>0</v>
          </cell>
        </row>
        <row r="723">
          <cell r="F723" t="str">
            <v>1506QC</v>
          </cell>
          <cell r="R723">
            <v>0</v>
          </cell>
        </row>
        <row r="724">
          <cell r="F724" t="str">
            <v>1516QC</v>
          </cell>
          <cell r="R724">
            <v>1740.79</v>
          </cell>
        </row>
        <row r="725">
          <cell r="F725" t="str">
            <v>1516QC1</v>
          </cell>
          <cell r="R725">
            <v>0</v>
          </cell>
        </row>
        <row r="726">
          <cell r="F726" t="str">
            <v>1518QC</v>
          </cell>
          <cell r="R726">
            <v>2533.4299999999998</v>
          </cell>
        </row>
        <row r="727">
          <cell r="F727" t="str">
            <v>1522QC</v>
          </cell>
          <cell r="R727">
            <v>1740.79</v>
          </cell>
        </row>
        <row r="728">
          <cell r="F728" t="str">
            <v>1522QC1</v>
          </cell>
          <cell r="R728">
            <v>0</v>
          </cell>
        </row>
        <row r="729">
          <cell r="F729" t="str">
            <v>1526RS</v>
          </cell>
          <cell r="R729">
            <v>0</v>
          </cell>
        </row>
        <row r="730">
          <cell r="F730" t="str">
            <v>1533QC</v>
          </cell>
          <cell r="R730">
            <v>0</v>
          </cell>
        </row>
        <row r="731">
          <cell r="F731" t="str">
            <v>1537QC</v>
          </cell>
          <cell r="R731">
            <v>1740.79</v>
          </cell>
        </row>
        <row r="732">
          <cell r="F732" t="str">
            <v>1537QC1</v>
          </cell>
          <cell r="R732">
            <v>0</v>
          </cell>
        </row>
        <row r="733">
          <cell r="F733" t="str">
            <v>1542QC</v>
          </cell>
          <cell r="R733">
            <v>1740.79</v>
          </cell>
        </row>
        <row r="734">
          <cell r="F734" t="str">
            <v>1542QC1</v>
          </cell>
          <cell r="R734">
            <v>0</v>
          </cell>
        </row>
        <row r="735">
          <cell r="F735" t="str">
            <v>1546QC</v>
          </cell>
          <cell r="R735">
            <v>1740.79</v>
          </cell>
        </row>
        <row r="736">
          <cell r="F736" t="str">
            <v>1546QC1</v>
          </cell>
          <cell r="R736">
            <v>0</v>
          </cell>
        </row>
        <row r="737">
          <cell r="F737" t="str">
            <v>1547QC</v>
          </cell>
          <cell r="R737">
            <v>1740.79</v>
          </cell>
        </row>
        <row r="738">
          <cell r="F738" t="str">
            <v>1547QC1</v>
          </cell>
          <cell r="R738">
            <v>0</v>
          </cell>
        </row>
        <row r="739">
          <cell r="F739" t="str">
            <v>1549NB1</v>
          </cell>
          <cell r="R739">
            <v>257.83</v>
          </cell>
        </row>
        <row r="740">
          <cell r="F740" t="str">
            <v>1553NB1</v>
          </cell>
          <cell r="R740">
            <v>303.05</v>
          </cell>
        </row>
        <row r="741">
          <cell r="F741" t="str">
            <v>1559JB</v>
          </cell>
          <cell r="R741">
            <v>7080.11</v>
          </cell>
        </row>
        <row r="742">
          <cell r="F742" t="str">
            <v>1559QC</v>
          </cell>
          <cell r="R742">
            <v>2005.36</v>
          </cell>
        </row>
        <row r="743">
          <cell r="F743" t="str">
            <v>1559QC1</v>
          </cell>
          <cell r="R743">
            <v>0</v>
          </cell>
        </row>
        <row r="744">
          <cell r="F744" t="str">
            <v>1562RS</v>
          </cell>
          <cell r="R744">
            <v>0</v>
          </cell>
        </row>
        <row r="745">
          <cell r="F745" t="str">
            <v>1565HU1</v>
          </cell>
          <cell r="R745">
            <v>10762.28</v>
          </cell>
        </row>
        <row r="746">
          <cell r="F746" t="str">
            <v>1566NB1</v>
          </cell>
          <cell r="R746">
            <v>222.54</v>
          </cell>
        </row>
        <row r="747">
          <cell r="F747" t="str">
            <v>1571NB1</v>
          </cell>
          <cell r="R747">
            <v>257.83</v>
          </cell>
        </row>
        <row r="748">
          <cell r="F748" t="str">
            <v>1573QC</v>
          </cell>
          <cell r="R748">
            <v>1740.79</v>
          </cell>
        </row>
        <row r="749">
          <cell r="F749" t="str">
            <v>1573QC1</v>
          </cell>
          <cell r="R749">
            <v>0</v>
          </cell>
        </row>
        <row r="750">
          <cell r="F750" t="str">
            <v>1573RF</v>
          </cell>
          <cell r="R750">
            <v>0</v>
          </cell>
        </row>
        <row r="751">
          <cell r="F751" t="str">
            <v>1574RF</v>
          </cell>
          <cell r="R751">
            <v>0</v>
          </cell>
        </row>
        <row r="752">
          <cell r="F752" t="str">
            <v>1575NB1</v>
          </cell>
          <cell r="R752">
            <v>361.89</v>
          </cell>
        </row>
        <row r="753">
          <cell r="F753" t="str">
            <v>1576NB1</v>
          </cell>
          <cell r="R753">
            <v>361.89</v>
          </cell>
        </row>
        <row r="754">
          <cell r="F754" t="str">
            <v>1577RF</v>
          </cell>
          <cell r="R754">
            <v>0</v>
          </cell>
        </row>
        <row r="755">
          <cell r="F755" t="str">
            <v>1578RF</v>
          </cell>
          <cell r="R755">
            <v>0</v>
          </cell>
        </row>
        <row r="756">
          <cell r="F756" t="str">
            <v>1585NB1</v>
          </cell>
          <cell r="R756">
            <v>303.05</v>
          </cell>
        </row>
        <row r="757">
          <cell r="F757" t="str">
            <v>1591NB1</v>
          </cell>
          <cell r="R757">
            <v>307.89</v>
          </cell>
        </row>
        <row r="758">
          <cell r="F758" t="str">
            <v>1592JH</v>
          </cell>
          <cell r="R758">
            <v>0</v>
          </cell>
        </row>
        <row r="759">
          <cell r="F759" t="str">
            <v>1592NB1</v>
          </cell>
          <cell r="R759">
            <v>961.16</v>
          </cell>
        </row>
        <row r="760">
          <cell r="F760" t="str">
            <v>1595IN</v>
          </cell>
          <cell r="R760">
            <v>968.3</v>
          </cell>
        </row>
        <row r="761">
          <cell r="F761" t="str">
            <v>1595NN1</v>
          </cell>
          <cell r="R761">
            <v>2748.66</v>
          </cell>
        </row>
        <row r="762">
          <cell r="F762" t="str">
            <v>1598RF</v>
          </cell>
          <cell r="R762">
            <v>0</v>
          </cell>
        </row>
        <row r="763">
          <cell r="F763" t="str">
            <v>1599IN</v>
          </cell>
          <cell r="R763">
            <v>1134.94</v>
          </cell>
        </row>
        <row r="764">
          <cell r="F764" t="str">
            <v>1599NB1</v>
          </cell>
          <cell r="R764">
            <v>310.67</v>
          </cell>
        </row>
        <row r="765">
          <cell r="F765" t="str">
            <v>1600NB1</v>
          </cell>
          <cell r="R765">
            <v>257.83</v>
          </cell>
        </row>
        <row r="766">
          <cell r="F766" t="str">
            <v>1600NN1</v>
          </cell>
          <cell r="R766">
            <v>374.77</v>
          </cell>
        </row>
        <row r="767">
          <cell r="F767" t="str">
            <v>1601LM</v>
          </cell>
          <cell r="R767">
            <v>2412.89</v>
          </cell>
        </row>
        <row r="768">
          <cell r="R768">
            <v>0</v>
          </cell>
        </row>
        <row r="769">
          <cell r="R769">
            <v>265.89</v>
          </cell>
        </row>
        <row r="770">
          <cell r="R770">
            <v>313.13</v>
          </cell>
        </row>
        <row r="771">
          <cell r="R771">
            <v>972.71</v>
          </cell>
        </row>
        <row r="772">
          <cell r="R772">
            <v>1541.64</v>
          </cell>
        </row>
        <row r="773">
          <cell r="R773">
            <v>0</v>
          </cell>
        </row>
        <row r="774">
          <cell r="R774">
            <v>263.5</v>
          </cell>
        </row>
        <row r="775">
          <cell r="R775">
            <v>1060.3399999999999</v>
          </cell>
        </row>
        <row r="776">
          <cell r="R776">
            <v>0</v>
          </cell>
        </row>
        <row r="777">
          <cell r="R777">
            <v>310.67</v>
          </cell>
        </row>
        <row r="778">
          <cell r="R778">
            <v>380.53</v>
          </cell>
        </row>
        <row r="779">
          <cell r="R779">
            <v>1660.82</v>
          </cell>
        </row>
        <row r="780">
          <cell r="R780">
            <v>0</v>
          </cell>
        </row>
        <row r="781">
          <cell r="R781">
            <v>2978.54</v>
          </cell>
        </row>
        <row r="782">
          <cell r="R782">
            <v>1660.82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361.89</v>
          </cell>
        </row>
        <row r="787">
          <cell r="R787">
            <v>374.86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3108.53</v>
          </cell>
        </row>
        <row r="793">
          <cell r="R793">
            <v>0</v>
          </cell>
        </row>
        <row r="794">
          <cell r="R794">
            <v>1921.18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1541.64</v>
          </cell>
        </row>
        <row r="806">
          <cell r="R806">
            <v>0</v>
          </cell>
        </row>
        <row r="807">
          <cell r="R807">
            <v>1541.64</v>
          </cell>
        </row>
        <row r="808">
          <cell r="R808">
            <v>303.05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1541.64</v>
          </cell>
        </row>
        <row r="813">
          <cell r="R813">
            <v>2978.54</v>
          </cell>
        </row>
        <row r="814">
          <cell r="R814">
            <v>1541.64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374.86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4181.38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2648.99</v>
          </cell>
        </row>
        <row r="843">
          <cell r="R843">
            <v>0</v>
          </cell>
        </row>
        <row r="844">
          <cell r="R844">
            <v>1541.64</v>
          </cell>
        </row>
        <row r="845">
          <cell r="R845">
            <v>0</v>
          </cell>
        </row>
        <row r="846">
          <cell r="R846">
            <v>374.86</v>
          </cell>
        </row>
        <row r="847">
          <cell r="R847">
            <v>3051.49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2749.9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374.86</v>
          </cell>
        </row>
        <row r="858">
          <cell r="R858">
            <v>1937.41</v>
          </cell>
        </row>
        <row r="859">
          <cell r="R859">
            <v>1756.18</v>
          </cell>
        </row>
        <row r="860">
          <cell r="R860">
            <v>0</v>
          </cell>
        </row>
        <row r="861">
          <cell r="R861">
            <v>1937.41</v>
          </cell>
        </row>
        <row r="862">
          <cell r="R862">
            <v>0</v>
          </cell>
        </row>
        <row r="863">
          <cell r="R863">
            <v>374.86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1937.41</v>
          </cell>
        </row>
        <row r="867">
          <cell r="R867">
            <v>0</v>
          </cell>
        </row>
        <row r="868">
          <cell r="R868">
            <v>1937.41</v>
          </cell>
        </row>
        <row r="869">
          <cell r="R869">
            <v>0</v>
          </cell>
        </row>
        <row r="870">
          <cell r="R870">
            <v>1937.41</v>
          </cell>
        </row>
        <row r="871">
          <cell r="R871">
            <v>374.86</v>
          </cell>
        </row>
        <row r="872">
          <cell r="R872">
            <v>792.03</v>
          </cell>
        </row>
        <row r="873">
          <cell r="R873">
            <v>0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3027.49</v>
          </cell>
        </row>
        <row r="882">
          <cell r="R882">
            <v>3060.87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374.86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374.86</v>
          </cell>
        </row>
        <row r="890">
          <cell r="R890">
            <v>374.86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3060.87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316.5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447.65</v>
          </cell>
        </row>
        <row r="904">
          <cell r="R904">
            <v>374.86</v>
          </cell>
        </row>
        <row r="905">
          <cell r="R905">
            <v>0</v>
          </cell>
        </row>
        <row r="906">
          <cell r="R906">
            <v>1937.41</v>
          </cell>
        </row>
        <row r="907">
          <cell r="R907">
            <v>374.86</v>
          </cell>
        </row>
        <row r="908">
          <cell r="R908">
            <v>1937.41</v>
          </cell>
        </row>
        <row r="909">
          <cell r="R909">
            <v>1937.41</v>
          </cell>
        </row>
        <row r="910">
          <cell r="R910">
            <v>1937.41</v>
          </cell>
        </row>
        <row r="911">
          <cell r="R911">
            <v>0</v>
          </cell>
        </row>
        <row r="912">
          <cell r="R912">
            <v>1937.41</v>
          </cell>
        </row>
        <row r="913">
          <cell r="R913">
            <v>1937.41</v>
          </cell>
        </row>
        <row r="914">
          <cell r="R914">
            <v>1937.41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1937.41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1937.41</v>
          </cell>
        </row>
        <row r="929">
          <cell r="R929">
            <v>1937.41</v>
          </cell>
        </row>
        <row r="930">
          <cell r="R930">
            <v>2407.61</v>
          </cell>
        </row>
        <row r="931">
          <cell r="R931">
            <v>1937.41</v>
          </cell>
        </row>
        <row r="932">
          <cell r="R932">
            <v>0</v>
          </cell>
        </row>
        <row r="933">
          <cell r="R933">
            <v>1937.41</v>
          </cell>
        </row>
        <row r="934">
          <cell r="R934">
            <v>0</v>
          </cell>
        </row>
        <row r="935">
          <cell r="R935">
            <v>1937.41</v>
          </cell>
        </row>
        <row r="936">
          <cell r="R936">
            <v>1756.18</v>
          </cell>
        </row>
        <row r="937">
          <cell r="R937">
            <v>1937.41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1937.41</v>
          </cell>
        </row>
        <row r="941">
          <cell r="R941">
            <v>0</v>
          </cell>
        </row>
        <row r="942">
          <cell r="R942">
            <v>1937.41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869.19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5316.18</v>
          </cell>
        </row>
        <row r="952">
          <cell r="R952">
            <v>0</v>
          </cell>
        </row>
        <row r="953">
          <cell r="R953">
            <v>2738.65</v>
          </cell>
        </row>
        <row r="954">
          <cell r="R954">
            <v>1557.74</v>
          </cell>
        </row>
        <row r="955">
          <cell r="R955">
            <v>0</v>
          </cell>
        </row>
        <row r="956">
          <cell r="R956">
            <v>5391.28</v>
          </cell>
        </row>
        <row r="957">
          <cell r="R957">
            <v>202.35</v>
          </cell>
        </row>
        <row r="958">
          <cell r="R958">
            <v>1456.37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1344.46</v>
          </cell>
        </row>
        <row r="962">
          <cell r="R962">
            <v>0</v>
          </cell>
        </row>
        <row r="963">
          <cell r="R963">
            <v>2407.61</v>
          </cell>
        </row>
        <row r="964">
          <cell r="R964">
            <v>1344.46</v>
          </cell>
        </row>
        <row r="965">
          <cell r="R965">
            <v>0</v>
          </cell>
        </row>
        <row r="966">
          <cell r="R966">
            <v>1483.2</v>
          </cell>
        </row>
        <row r="967">
          <cell r="R967">
            <v>0</v>
          </cell>
        </row>
        <row r="968">
          <cell r="R968">
            <v>0</v>
          </cell>
        </row>
        <row r="969">
          <cell r="R969">
            <v>1010.94</v>
          </cell>
        </row>
        <row r="970">
          <cell r="R970">
            <v>178.46</v>
          </cell>
        </row>
        <row r="971">
          <cell r="R971">
            <v>0</v>
          </cell>
        </row>
        <row r="972">
          <cell r="R972">
            <v>3641.95</v>
          </cell>
        </row>
        <row r="973">
          <cell r="R973">
            <v>181.38</v>
          </cell>
        </row>
        <row r="974">
          <cell r="R974">
            <v>1344.46</v>
          </cell>
        </row>
        <row r="975">
          <cell r="R975">
            <v>0</v>
          </cell>
        </row>
        <row r="976">
          <cell r="R976">
            <v>1412.03</v>
          </cell>
        </row>
        <row r="977">
          <cell r="R977">
            <v>0</v>
          </cell>
        </row>
        <row r="978">
          <cell r="R978">
            <v>1557.74</v>
          </cell>
        </row>
        <row r="979">
          <cell r="R979">
            <v>0</v>
          </cell>
        </row>
        <row r="980">
          <cell r="R980">
            <v>1412.03</v>
          </cell>
        </row>
        <row r="981">
          <cell r="R981">
            <v>1529.68</v>
          </cell>
        </row>
        <row r="982">
          <cell r="R982">
            <v>2407.61</v>
          </cell>
        </row>
        <row r="983">
          <cell r="R983">
            <v>1412.03</v>
          </cell>
        </row>
        <row r="984">
          <cell r="R984">
            <v>1344.46</v>
          </cell>
        </row>
        <row r="985">
          <cell r="R985">
            <v>0</v>
          </cell>
        </row>
        <row r="986">
          <cell r="R986">
            <v>1344.46</v>
          </cell>
        </row>
        <row r="987">
          <cell r="R987">
            <v>0</v>
          </cell>
        </row>
        <row r="988">
          <cell r="R988">
            <v>1412.03</v>
          </cell>
        </row>
        <row r="989">
          <cell r="R989">
            <v>1937.41</v>
          </cell>
        </row>
        <row r="990">
          <cell r="R990">
            <v>0</v>
          </cell>
        </row>
        <row r="991">
          <cell r="R991">
            <v>1267.6300000000001</v>
          </cell>
        </row>
        <row r="992">
          <cell r="R992">
            <v>2901.04</v>
          </cell>
        </row>
        <row r="993">
          <cell r="R993">
            <v>1535.67</v>
          </cell>
        </row>
        <row r="994">
          <cell r="R994">
            <v>0</v>
          </cell>
        </row>
        <row r="995">
          <cell r="R995">
            <v>1483.2</v>
          </cell>
        </row>
        <row r="996">
          <cell r="R996">
            <v>194.02</v>
          </cell>
        </row>
        <row r="997">
          <cell r="R997">
            <v>1324.46</v>
          </cell>
        </row>
        <row r="998">
          <cell r="R998">
            <v>352.11</v>
          </cell>
        </row>
        <row r="999">
          <cell r="R999">
            <v>1484.99</v>
          </cell>
        </row>
        <row r="1000">
          <cell r="R1000">
            <v>0</v>
          </cell>
        </row>
        <row r="1001">
          <cell r="R1001">
            <v>1324.46</v>
          </cell>
        </row>
        <row r="1002">
          <cell r="R1002">
            <v>2738.65</v>
          </cell>
        </row>
        <row r="1003">
          <cell r="R1003">
            <v>1562.51</v>
          </cell>
        </row>
        <row r="1004">
          <cell r="R1004">
            <v>1535.67</v>
          </cell>
        </row>
        <row r="1005">
          <cell r="R1005">
            <v>0</v>
          </cell>
        </row>
        <row r="1006">
          <cell r="R1006">
            <v>1392.03</v>
          </cell>
        </row>
        <row r="1007">
          <cell r="R1007">
            <v>1566.68</v>
          </cell>
        </row>
        <row r="1008">
          <cell r="R1008">
            <v>1583.38</v>
          </cell>
        </row>
        <row r="1009">
          <cell r="R1009">
            <v>1412.03</v>
          </cell>
        </row>
        <row r="1010">
          <cell r="R1010">
            <v>1894.94</v>
          </cell>
        </row>
        <row r="1011">
          <cell r="R1011">
            <v>1344.46</v>
          </cell>
        </row>
        <row r="1012">
          <cell r="R1012">
            <v>0</v>
          </cell>
        </row>
        <row r="1013">
          <cell r="R1013">
            <v>1344.46</v>
          </cell>
        </row>
        <row r="1014">
          <cell r="R1014">
            <v>6616.58</v>
          </cell>
        </row>
        <row r="1015">
          <cell r="R1015">
            <v>1344.46</v>
          </cell>
        </row>
        <row r="1016">
          <cell r="R1016">
            <v>352.11</v>
          </cell>
        </row>
        <row r="1017">
          <cell r="R1017">
            <v>1344.46</v>
          </cell>
        </row>
        <row r="1018">
          <cell r="R1018">
            <v>0</v>
          </cell>
        </row>
        <row r="1019">
          <cell r="R1019">
            <v>1367.7</v>
          </cell>
        </row>
        <row r="1020">
          <cell r="R1020">
            <v>0</v>
          </cell>
        </row>
        <row r="1021">
          <cell r="R1021">
            <v>1324.46</v>
          </cell>
        </row>
        <row r="1022">
          <cell r="R1022">
            <v>1324.46</v>
          </cell>
        </row>
        <row r="1023">
          <cell r="R1023">
            <v>1483.2</v>
          </cell>
        </row>
        <row r="1024">
          <cell r="R1024">
            <v>0</v>
          </cell>
        </row>
        <row r="1025">
          <cell r="R1025">
            <v>1937.41</v>
          </cell>
        </row>
        <row r="1026">
          <cell r="R1026">
            <v>2918.8</v>
          </cell>
        </row>
        <row r="1027">
          <cell r="R1027">
            <v>1937.41</v>
          </cell>
        </row>
        <row r="1028">
          <cell r="R1028">
            <v>0</v>
          </cell>
        </row>
        <row r="1029">
          <cell r="R1029">
            <v>1937.41</v>
          </cell>
        </row>
        <row r="1030">
          <cell r="R1030">
            <v>0</v>
          </cell>
        </row>
        <row r="1031">
          <cell r="R1031">
            <v>1605.44</v>
          </cell>
        </row>
        <row r="1032">
          <cell r="R1032">
            <v>0</v>
          </cell>
        </row>
        <row r="1033">
          <cell r="R1033">
            <v>1937.41</v>
          </cell>
        </row>
        <row r="1034">
          <cell r="R1034">
            <v>0</v>
          </cell>
        </row>
        <row r="1035">
          <cell r="R1035">
            <v>1937.41</v>
          </cell>
        </row>
        <row r="1036">
          <cell r="R1036">
            <v>1392.03</v>
          </cell>
        </row>
        <row r="1037">
          <cell r="R1037">
            <v>1937.41</v>
          </cell>
        </row>
        <row r="1038">
          <cell r="R1038">
            <v>0</v>
          </cell>
        </row>
        <row r="1039">
          <cell r="R1039">
            <v>2098.4899999999998</v>
          </cell>
        </row>
        <row r="1040">
          <cell r="R1040">
            <v>1937.41</v>
          </cell>
        </row>
        <row r="1041">
          <cell r="R1041">
            <v>2369.14</v>
          </cell>
        </row>
        <row r="1042">
          <cell r="R1042">
            <v>1937.41</v>
          </cell>
        </row>
        <row r="1043">
          <cell r="R1043">
            <v>1437.29</v>
          </cell>
        </row>
        <row r="1044">
          <cell r="R1044">
            <v>1535.67</v>
          </cell>
        </row>
        <row r="1045">
          <cell r="R1045">
            <v>0</v>
          </cell>
        </row>
        <row r="1046">
          <cell r="R1046">
            <v>5020.3</v>
          </cell>
        </row>
        <row r="1047">
          <cell r="R1047">
            <v>1937.41</v>
          </cell>
        </row>
        <row r="1048">
          <cell r="R1048">
            <v>1392.03</v>
          </cell>
        </row>
        <row r="1049">
          <cell r="R1049">
            <v>1937.41</v>
          </cell>
        </row>
        <row r="1050">
          <cell r="R1050">
            <v>0</v>
          </cell>
        </row>
        <row r="1051">
          <cell r="R1051">
            <v>0</v>
          </cell>
        </row>
        <row r="1052">
          <cell r="R1052">
            <v>1392.03</v>
          </cell>
        </row>
        <row r="1053">
          <cell r="R1053">
            <v>1937.41</v>
          </cell>
        </row>
        <row r="1054">
          <cell r="R1054">
            <v>0</v>
          </cell>
        </row>
        <row r="1055">
          <cell r="R1055">
            <v>1392.03</v>
          </cell>
        </row>
        <row r="1056">
          <cell r="R1056">
            <v>1937.41</v>
          </cell>
        </row>
        <row r="1057">
          <cell r="R1057">
            <v>0</v>
          </cell>
        </row>
        <row r="1058">
          <cell r="R1058">
            <v>12062.66</v>
          </cell>
        </row>
        <row r="1059">
          <cell r="R1059">
            <v>1535.67</v>
          </cell>
        </row>
        <row r="1060">
          <cell r="R1060">
            <v>1937.41</v>
          </cell>
        </row>
        <row r="1061">
          <cell r="R1061">
            <v>1392.03</v>
          </cell>
        </row>
        <row r="1062">
          <cell r="R1062">
            <v>1937.41</v>
          </cell>
        </row>
        <row r="1063">
          <cell r="R1063">
            <v>1535.67</v>
          </cell>
        </row>
        <row r="1064">
          <cell r="R1064">
            <v>1937.41</v>
          </cell>
        </row>
        <row r="1065">
          <cell r="R1065">
            <v>0</v>
          </cell>
        </row>
        <row r="1066">
          <cell r="R1066">
            <v>1392.03</v>
          </cell>
        </row>
        <row r="1067">
          <cell r="R1067">
            <v>1937.41</v>
          </cell>
        </row>
        <row r="1068">
          <cell r="R1068">
            <v>1483.2</v>
          </cell>
        </row>
        <row r="1069">
          <cell r="R1069">
            <v>0</v>
          </cell>
        </row>
        <row r="1070">
          <cell r="R1070">
            <v>749.42</v>
          </cell>
        </row>
        <row r="1071">
          <cell r="R1071">
            <v>1535.67</v>
          </cell>
        </row>
        <row r="1072">
          <cell r="R1072">
            <v>1436.35</v>
          </cell>
        </row>
        <row r="1073">
          <cell r="R1073">
            <v>1535.67</v>
          </cell>
        </row>
        <row r="1074">
          <cell r="R1074">
            <v>1392.03</v>
          </cell>
        </row>
        <row r="1075">
          <cell r="R1075">
            <v>1392.03</v>
          </cell>
        </row>
        <row r="1076">
          <cell r="R1076">
            <v>1392.03</v>
          </cell>
        </row>
        <row r="1077">
          <cell r="R1077">
            <v>1392.03</v>
          </cell>
        </row>
        <row r="1078">
          <cell r="R1078">
            <v>1392.03</v>
          </cell>
        </row>
        <row r="1079">
          <cell r="R1079">
            <v>1535.67</v>
          </cell>
        </row>
        <row r="1080">
          <cell r="R1080">
            <v>1392.03</v>
          </cell>
        </row>
        <row r="1081">
          <cell r="R1081">
            <v>338.9</v>
          </cell>
        </row>
        <row r="1082">
          <cell r="R1082">
            <v>1392.03</v>
          </cell>
        </row>
        <row r="1083">
          <cell r="R1083">
            <v>1583.38</v>
          </cell>
        </row>
        <row r="1084">
          <cell r="R1084">
            <v>0</v>
          </cell>
        </row>
        <row r="1085">
          <cell r="R1085">
            <v>1507.98</v>
          </cell>
        </row>
        <row r="1086">
          <cell r="R1086">
            <v>1367.7</v>
          </cell>
        </row>
        <row r="1087">
          <cell r="R1087">
            <v>1142.5899999999999</v>
          </cell>
        </row>
        <row r="1088">
          <cell r="R1088">
            <v>1483.2</v>
          </cell>
        </row>
        <row r="1089">
          <cell r="R1089">
            <v>0</v>
          </cell>
        </row>
        <row r="1090">
          <cell r="R1090">
            <v>1344.46</v>
          </cell>
        </row>
        <row r="1091">
          <cell r="R1091">
            <v>1937.41</v>
          </cell>
        </row>
        <row r="1092">
          <cell r="R1092">
            <v>1344.46</v>
          </cell>
        </row>
        <row r="1093">
          <cell r="R1093">
            <v>1937.41</v>
          </cell>
        </row>
        <row r="1094">
          <cell r="R1094">
            <v>257.83</v>
          </cell>
        </row>
        <row r="1095">
          <cell r="R1095">
            <v>1344.46</v>
          </cell>
        </row>
        <row r="1096">
          <cell r="R1096">
            <v>1937.41</v>
          </cell>
        </row>
        <row r="1097">
          <cell r="R1097">
            <v>0</v>
          </cell>
        </row>
        <row r="1098">
          <cell r="R1098">
            <v>5586.04</v>
          </cell>
        </row>
        <row r="1099">
          <cell r="R1099">
            <v>2502.67</v>
          </cell>
        </row>
        <row r="1100">
          <cell r="R1100">
            <v>1344.46</v>
          </cell>
        </row>
        <row r="1101">
          <cell r="R1101">
            <v>1937.41</v>
          </cell>
        </row>
        <row r="1102">
          <cell r="R1102">
            <v>0</v>
          </cell>
        </row>
        <row r="1103">
          <cell r="R1103">
            <v>1344.46</v>
          </cell>
        </row>
        <row r="1104">
          <cell r="R1104">
            <v>1937.41</v>
          </cell>
        </row>
        <row r="1105">
          <cell r="R1105">
            <v>1344.46</v>
          </cell>
        </row>
        <row r="1106">
          <cell r="R1106">
            <v>1937.41</v>
          </cell>
        </row>
        <row r="1107">
          <cell r="R1107">
            <v>347.46</v>
          </cell>
        </row>
        <row r="1108">
          <cell r="R1108">
            <v>1344.46</v>
          </cell>
        </row>
        <row r="1109">
          <cell r="R1109">
            <v>1937.41</v>
          </cell>
        </row>
        <row r="1110">
          <cell r="R1110">
            <v>0</v>
          </cell>
        </row>
        <row r="1111">
          <cell r="R1111">
            <v>307.89</v>
          </cell>
        </row>
        <row r="1112">
          <cell r="R1112">
            <v>1529.68</v>
          </cell>
        </row>
        <row r="1113">
          <cell r="R1113">
            <v>0</v>
          </cell>
        </row>
        <row r="1114">
          <cell r="R1114">
            <v>1937.41</v>
          </cell>
        </row>
        <row r="1115">
          <cell r="R1115">
            <v>0</v>
          </cell>
        </row>
        <row r="1116">
          <cell r="R1116">
            <v>1529.68</v>
          </cell>
        </row>
        <row r="1117">
          <cell r="R1117">
            <v>1937.41</v>
          </cell>
        </row>
        <row r="1118">
          <cell r="R1118">
            <v>1344.46</v>
          </cell>
        </row>
        <row r="1119">
          <cell r="R1119">
            <v>1937.41</v>
          </cell>
        </row>
        <row r="1120">
          <cell r="R1120">
            <v>1344.46</v>
          </cell>
        </row>
        <row r="1121">
          <cell r="R1121">
            <v>0</v>
          </cell>
        </row>
        <row r="1122">
          <cell r="R1122">
            <v>1937.41</v>
          </cell>
        </row>
        <row r="1123">
          <cell r="R1123">
            <v>1344.46</v>
          </cell>
        </row>
        <row r="1124">
          <cell r="R1124">
            <v>0</v>
          </cell>
        </row>
        <row r="1125">
          <cell r="R1125">
            <v>1344.46</v>
          </cell>
        </row>
        <row r="1126">
          <cell r="R1126">
            <v>0</v>
          </cell>
        </row>
        <row r="1127">
          <cell r="R1127">
            <v>1937.41</v>
          </cell>
        </row>
        <row r="1128">
          <cell r="R1128">
            <v>1344.46</v>
          </cell>
        </row>
        <row r="1129">
          <cell r="R1129">
            <v>1937.41</v>
          </cell>
        </row>
        <row r="1130">
          <cell r="R1130">
            <v>347.46</v>
          </cell>
        </row>
        <row r="1131">
          <cell r="R1131">
            <v>1344.46</v>
          </cell>
        </row>
        <row r="1132">
          <cell r="R1132">
            <v>288.52</v>
          </cell>
        </row>
        <row r="1133">
          <cell r="R1133">
            <v>1344.46</v>
          </cell>
        </row>
        <row r="1134">
          <cell r="R1134">
            <v>1937.41</v>
          </cell>
        </row>
        <row r="1135">
          <cell r="R1135">
            <v>0</v>
          </cell>
        </row>
        <row r="1136">
          <cell r="R1136">
            <v>1412.03</v>
          </cell>
        </row>
        <row r="1137">
          <cell r="R1137">
            <v>1937.41</v>
          </cell>
        </row>
        <row r="1138">
          <cell r="R1138">
            <v>1529.68</v>
          </cell>
        </row>
        <row r="1139">
          <cell r="R1139">
            <v>1937.41</v>
          </cell>
        </row>
        <row r="1140">
          <cell r="R1140">
            <v>0</v>
          </cell>
        </row>
        <row r="1141">
          <cell r="R1141">
            <v>1672.88</v>
          </cell>
        </row>
        <row r="1142">
          <cell r="R1142">
            <v>1937.41</v>
          </cell>
        </row>
        <row r="1143">
          <cell r="R1143">
            <v>1557.74</v>
          </cell>
        </row>
        <row r="1144">
          <cell r="R1144">
            <v>0</v>
          </cell>
        </row>
        <row r="1145">
          <cell r="R1145">
            <v>1937.41</v>
          </cell>
        </row>
        <row r="1146">
          <cell r="R1146">
            <v>0</v>
          </cell>
        </row>
        <row r="1147">
          <cell r="R1147">
            <v>1412.03</v>
          </cell>
        </row>
        <row r="1148">
          <cell r="R1148">
            <v>1937.41</v>
          </cell>
        </row>
        <row r="1149">
          <cell r="R1149">
            <v>1344.46</v>
          </cell>
        </row>
        <row r="1150">
          <cell r="R1150">
            <v>0</v>
          </cell>
        </row>
        <row r="1151">
          <cell r="R1151">
            <v>1937.41</v>
          </cell>
        </row>
        <row r="1152">
          <cell r="R1152">
            <v>1344.46</v>
          </cell>
        </row>
        <row r="1153">
          <cell r="R1153">
            <v>0</v>
          </cell>
        </row>
        <row r="1154">
          <cell r="R1154">
            <v>1937.41</v>
          </cell>
        </row>
        <row r="1155">
          <cell r="R1155">
            <v>3092.83</v>
          </cell>
        </row>
        <row r="1156">
          <cell r="R1156">
            <v>1937.41</v>
          </cell>
        </row>
        <row r="1157">
          <cell r="R1157">
            <v>404.71</v>
          </cell>
        </row>
        <row r="1158">
          <cell r="R1158">
            <v>1344.46</v>
          </cell>
        </row>
        <row r="1159">
          <cell r="R1159">
            <v>0</v>
          </cell>
        </row>
        <row r="1160">
          <cell r="R1160">
            <v>1937.41</v>
          </cell>
        </row>
        <row r="1161">
          <cell r="R1161">
            <v>1344.46</v>
          </cell>
        </row>
        <row r="1162">
          <cell r="R1162">
            <v>1937.41</v>
          </cell>
        </row>
        <row r="1163">
          <cell r="R1163">
            <v>0</v>
          </cell>
        </row>
        <row r="1164">
          <cell r="R1164">
            <v>331.83</v>
          </cell>
        </row>
        <row r="1165">
          <cell r="R1165">
            <v>1344.46</v>
          </cell>
        </row>
        <row r="1166">
          <cell r="R1166">
            <v>1937.41</v>
          </cell>
        </row>
        <row r="1167">
          <cell r="R1167">
            <v>1344.46</v>
          </cell>
        </row>
        <row r="1168">
          <cell r="R1168">
            <v>0</v>
          </cell>
        </row>
        <row r="1169">
          <cell r="R1169">
            <v>1937.41</v>
          </cell>
        </row>
        <row r="1170">
          <cell r="R1170">
            <v>1344.46</v>
          </cell>
        </row>
        <row r="1171">
          <cell r="R1171">
            <v>0</v>
          </cell>
        </row>
        <row r="1172">
          <cell r="R1172">
            <v>1937.41</v>
          </cell>
        </row>
        <row r="1173">
          <cell r="R1173">
            <v>1344.46</v>
          </cell>
        </row>
        <row r="1174">
          <cell r="R1174">
            <v>1937.41</v>
          </cell>
        </row>
        <row r="1175">
          <cell r="R1175">
            <v>1344.46</v>
          </cell>
        </row>
        <row r="1176">
          <cell r="R1176">
            <v>1937.41</v>
          </cell>
        </row>
        <row r="1177">
          <cell r="R1177">
            <v>1344.46</v>
          </cell>
        </row>
        <row r="1178">
          <cell r="R1178">
            <v>0</v>
          </cell>
        </row>
        <row r="1179">
          <cell r="R1179">
            <v>1937.41</v>
          </cell>
        </row>
        <row r="1180">
          <cell r="R1180">
            <v>1344.46</v>
          </cell>
        </row>
        <row r="1181">
          <cell r="R1181">
            <v>0</v>
          </cell>
        </row>
        <row r="1182">
          <cell r="R1182">
            <v>1937.41</v>
          </cell>
        </row>
        <row r="1183">
          <cell r="R1183">
            <v>310.67</v>
          </cell>
        </row>
        <row r="1184">
          <cell r="R1184">
            <v>1344.46</v>
          </cell>
        </row>
        <row r="1185">
          <cell r="R1185">
            <v>1937.41</v>
          </cell>
        </row>
        <row r="1186">
          <cell r="R1186">
            <v>1344.46</v>
          </cell>
        </row>
        <row r="1187">
          <cell r="R1187">
            <v>1756.18</v>
          </cell>
        </row>
        <row r="1188">
          <cell r="R1188">
            <v>0</v>
          </cell>
        </row>
        <row r="1189">
          <cell r="R1189">
            <v>1344.46</v>
          </cell>
        </row>
        <row r="1190">
          <cell r="R1190">
            <v>1937.41</v>
          </cell>
        </row>
        <row r="1191">
          <cell r="R1191">
            <v>1412.03</v>
          </cell>
        </row>
        <row r="1192">
          <cell r="R1192">
            <v>1937.41</v>
          </cell>
        </row>
        <row r="1193">
          <cell r="R1193">
            <v>404.71</v>
          </cell>
        </row>
        <row r="1194">
          <cell r="R1194">
            <v>1412.03</v>
          </cell>
        </row>
        <row r="1195">
          <cell r="R1195">
            <v>0</v>
          </cell>
        </row>
        <row r="1196">
          <cell r="R1196">
            <v>310.67</v>
          </cell>
        </row>
        <row r="1197">
          <cell r="R1197">
            <v>3759.92</v>
          </cell>
        </row>
        <row r="1198">
          <cell r="R1198">
            <v>1751.26</v>
          </cell>
        </row>
        <row r="1199">
          <cell r="R1199">
            <v>1412.03</v>
          </cell>
        </row>
        <row r="1200">
          <cell r="R1200">
            <v>347.46</v>
          </cell>
        </row>
        <row r="1201">
          <cell r="R1201">
            <v>1535.67</v>
          </cell>
        </row>
        <row r="1202">
          <cell r="R1202">
            <v>3119.87</v>
          </cell>
        </row>
        <row r="1203">
          <cell r="R1203">
            <v>1535.67</v>
          </cell>
        </row>
        <row r="1204">
          <cell r="R1204">
            <v>0</v>
          </cell>
        </row>
        <row r="1205">
          <cell r="R1205">
            <v>339.38</v>
          </cell>
        </row>
        <row r="1206">
          <cell r="R1206">
            <v>1392.03</v>
          </cell>
        </row>
        <row r="1207">
          <cell r="R1207">
            <v>1142.5899999999999</v>
          </cell>
        </row>
        <row r="1208">
          <cell r="R1208">
            <v>1392.03</v>
          </cell>
        </row>
        <row r="1209">
          <cell r="R1209">
            <v>1435.27</v>
          </cell>
        </row>
        <row r="1210">
          <cell r="R1210">
            <v>338.9</v>
          </cell>
        </row>
        <row r="1211">
          <cell r="R1211">
            <v>347.46</v>
          </cell>
        </row>
        <row r="1212">
          <cell r="R1212">
            <v>1487.97</v>
          </cell>
        </row>
        <row r="1213">
          <cell r="R1213">
            <v>347.46</v>
          </cell>
        </row>
        <row r="1214">
          <cell r="R1214">
            <v>6931.3</v>
          </cell>
        </row>
        <row r="1215">
          <cell r="R1215">
            <v>1159.47</v>
          </cell>
        </row>
        <row r="1216">
          <cell r="R1216">
            <v>277.88</v>
          </cell>
        </row>
        <row r="1217">
          <cell r="R1217">
            <v>1392.03</v>
          </cell>
        </row>
        <row r="1218">
          <cell r="R1218">
            <v>0</v>
          </cell>
        </row>
        <row r="1219">
          <cell r="R1219">
            <v>257.83</v>
          </cell>
        </row>
        <row r="1220">
          <cell r="R1220">
            <v>1392.03</v>
          </cell>
        </row>
        <row r="1221">
          <cell r="R1221">
            <v>0</v>
          </cell>
        </row>
        <row r="1222">
          <cell r="R1222">
            <v>1392.03</v>
          </cell>
        </row>
        <row r="1223">
          <cell r="R1223">
            <v>1392.03</v>
          </cell>
        </row>
        <row r="1224">
          <cell r="R1224">
            <v>1958.28</v>
          </cell>
        </row>
        <row r="1225">
          <cell r="R1225">
            <v>1392.03</v>
          </cell>
        </row>
        <row r="1226">
          <cell r="R1226">
            <v>1424.5</v>
          </cell>
        </row>
        <row r="1227">
          <cell r="R1227">
            <v>1392.03</v>
          </cell>
        </row>
        <row r="1228">
          <cell r="R1228">
            <v>1535.67</v>
          </cell>
        </row>
        <row r="1229">
          <cell r="R1229">
            <v>331.83</v>
          </cell>
        </row>
        <row r="1230">
          <cell r="R1230">
            <v>1392.03</v>
          </cell>
        </row>
        <row r="1231">
          <cell r="R1231">
            <v>0</v>
          </cell>
        </row>
        <row r="1232">
          <cell r="R1232">
            <v>1059.3399999999999</v>
          </cell>
        </row>
        <row r="1233">
          <cell r="R1233">
            <v>1392.03</v>
          </cell>
        </row>
        <row r="1234">
          <cell r="R1234">
            <v>1508.84</v>
          </cell>
        </row>
        <row r="1235">
          <cell r="R1235">
            <v>404.71</v>
          </cell>
        </row>
        <row r="1236">
          <cell r="R1236">
            <v>1080.76</v>
          </cell>
        </row>
        <row r="1237">
          <cell r="R1237">
            <v>0</v>
          </cell>
        </row>
        <row r="1238">
          <cell r="R1238">
            <v>1324.46</v>
          </cell>
        </row>
        <row r="1239">
          <cell r="R1239">
            <v>7530.92</v>
          </cell>
        </row>
        <row r="1240">
          <cell r="R1240">
            <v>1461.14</v>
          </cell>
        </row>
        <row r="1241">
          <cell r="R1241">
            <v>9804.68</v>
          </cell>
        </row>
        <row r="1242">
          <cell r="R1242">
            <v>1324.46</v>
          </cell>
        </row>
        <row r="1243">
          <cell r="R1243">
            <v>0</v>
          </cell>
        </row>
        <row r="1244">
          <cell r="R1244">
            <v>0</v>
          </cell>
        </row>
        <row r="1245">
          <cell r="R1245">
            <v>331.83</v>
          </cell>
        </row>
        <row r="1246">
          <cell r="R1246">
            <v>1461.14</v>
          </cell>
        </row>
        <row r="1247">
          <cell r="R1247">
            <v>739.13</v>
          </cell>
        </row>
        <row r="1248">
          <cell r="R1248">
            <v>3426.63</v>
          </cell>
        </row>
        <row r="1249">
          <cell r="R1249">
            <v>346.93</v>
          </cell>
        </row>
        <row r="1250">
          <cell r="R1250">
            <v>338.9</v>
          </cell>
        </row>
        <row r="1251">
          <cell r="R1251">
            <v>1412.03</v>
          </cell>
        </row>
        <row r="1252">
          <cell r="R1252">
            <v>1344.46</v>
          </cell>
        </row>
        <row r="1253">
          <cell r="R1253">
            <v>3703.68</v>
          </cell>
        </row>
        <row r="1254">
          <cell r="R1254">
            <v>1344.46</v>
          </cell>
        </row>
        <row r="1255">
          <cell r="R1255">
            <v>3686.28</v>
          </cell>
        </row>
        <row r="1256">
          <cell r="R1256">
            <v>1412.03</v>
          </cell>
        </row>
        <row r="1257">
          <cell r="R1257">
            <v>1557.74</v>
          </cell>
        </row>
        <row r="1258">
          <cell r="R1258">
            <v>1344.46</v>
          </cell>
        </row>
        <row r="1259">
          <cell r="R1259">
            <v>0</v>
          </cell>
        </row>
        <row r="1260">
          <cell r="R1260">
            <v>1658.81</v>
          </cell>
        </row>
        <row r="1261">
          <cell r="R1261">
            <v>1489.97</v>
          </cell>
        </row>
        <row r="1262">
          <cell r="R1262">
            <v>347.46</v>
          </cell>
        </row>
        <row r="1263">
          <cell r="R1263">
            <v>2903.96</v>
          </cell>
        </row>
        <row r="1264">
          <cell r="R1264">
            <v>1483.2</v>
          </cell>
        </row>
        <row r="1265">
          <cell r="R1265">
            <v>0</v>
          </cell>
        </row>
        <row r="1266">
          <cell r="R1266">
            <v>1412.03</v>
          </cell>
        </row>
        <row r="1267">
          <cell r="R1267">
            <v>1529.68</v>
          </cell>
        </row>
        <row r="1268">
          <cell r="R1268">
            <v>0</v>
          </cell>
        </row>
        <row r="1269">
          <cell r="R1269">
            <v>347.46</v>
          </cell>
        </row>
        <row r="1270">
          <cell r="R1270">
            <v>1535.67</v>
          </cell>
        </row>
        <row r="1271">
          <cell r="R1271">
            <v>1059.3399999999999</v>
          </cell>
        </row>
        <row r="1272">
          <cell r="R1272">
            <v>347.46</v>
          </cell>
        </row>
        <row r="1273">
          <cell r="R1273">
            <v>0</v>
          </cell>
        </row>
        <row r="1274">
          <cell r="R1274">
            <v>1785.97</v>
          </cell>
        </row>
        <row r="1275">
          <cell r="R1275">
            <v>1059.3399999999999</v>
          </cell>
        </row>
        <row r="1276">
          <cell r="R1276">
            <v>7098.91</v>
          </cell>
        </row>
        <row r="1277">
          <cell r="R1277">
            <v>1557.74</v>
          </cell>
        </row>
        <row r="1278">
          <cell r="R1278">
            <v>1059.3399999999999</v>
          </cell>
        </row>
        <row r="1279">
          <cell r="R1279">
            <v>1557.74</v>
          </cell>
        </row>
        <row r="1280">
          <cell r="R1280">
            <v>1557.74</v>
          </cell>
        </row>
        <row r="1281">
          <cell r="R1281">
            <v>0</v>
          </cell>
        </row>
        <row r="1282">
          <cell r="R1282">
            <v>1557.74</v>
          </cell>
        </row>
        <row r="1283">
          <cell r="R1283">
            <v>1392.03</v>
          </cell>
        </row>
        <row r="1284">
          <cell r="R1284">
            <v>0</v>
          </cell>
        </row>
        <row r="1285">
          <cell r="R1285">
            <v>1059.3399999999999</v>
          </cell>
        </row>
        <row r="1286">
          <cell r="R1286">
            <v>1483.2</v>
          </cell>
        </row>
        <row r="1287">
          <cell r="R1287">
            <v>0</v>
          </cell>
        </row>
        <row r="1288">
          <cell r="R1288">
            <v>2840.51</v>
          </cell>
        </row>
        <row r="1289">
          <cell r="R1289">
            <v>290.95999999999998</v>
          </cell>
        </row>
        <row r="1290">
          <cell r="R1290">
            <v>1070.94</v>
          </cell>
        </row>
        <row r="1291">
          <cell r="R1291">
            <v>1348.79</v>
          </cell>
        </row>
        <row r="1292">
          <cell r="R1292">
            <v>8760.64</v>
          </cell>
        </row>
        <row r="1293">
          <cell r="R1293">
            <v>0</v>
          </cell>
        </row>
        <row r="1294">
          <cell r="R1294">
            <v>1324.46</v>
          </cell>
        </row>
        <row r="1295">
          <cell r="R1295">
            <v>338.9</v>
          </cell>
        </row>
        <row r="1296">
          <cell r="R1296">
            <v>1059.3399999999999</v>
          </cell>
        </row>
        <row r="1297">
          <cell r="R1297">
            <v>1348.79</v>
          </cell>
        </row>
        <row r="1298">
          <cell r="R1298">
            <v>0</v>
          </cell>
        </row>
        <row r="1299">
          <cell r="R1299">
            <v>1059.3399999999999</v>
          </cell>
        </row>
        <row r="1300">
          <cell r="R1300">
            <v>1344.46</v>
          </cell>
        </row>
        <row r="1301">
          <cell r="R1301">
            <v>0</v>
          </cell>
        </row>
        <row r="1302">
          <cell r="R1302">
            <v>404.71</v>
          </cell>
        </row>
        <row r="1303">
          <cell r="R1303">
            <v>1324.46</v>
          </cell>
        </row>
        <row r="1304">
          <cell r="R1304">
            <v>1059.3399999999999</v>
          </cell>
        </row>
        <row r="1305">
          <cell r="R1305">
            <v>1505.86</v>
          </cell>
        </row>
        <row r="1306">
          <cell r="R1306">
            <v>0</v>
          </cell>
        </row>
        <row r="1307">
          <cell r="R1307">
            <v>1324.46</v>
          </cell>
        </row>
        <row r="1308">
          <cell r="R1308">
            <v>1547.28</v>
          </cell>
        </row>
        <row r="1309">
          <cell r="R1309">
            <v>0</v>
          </cell>
        </row>
        <row r="1310">
          <cell r="R1310">
            <v>1435.27</v>
          </cell>
        </row>
        <row r="1311">
          <cell r="R1311">
            <v>1483.2</v>
          </cell>
        </row>
        <row r="1312">
          <cell r="R1312">
            <v>265.89</v>
          </cell>
        </row>
        <row r="1313">
          <cell r="R1313">
            <v>1324.46</v>
          </cell>
        </row>
        <row r="1314">
          <cell r="R1314">
            <v>1344.46</v>
          </cell>
        </row>
        <row r="1315">
          <cell r="R1315">
            <v>0</v>
          </cell>
        </row>
        <row r="1316">
          <cell r="R1316">
            <v>3824.29</v>
          </cell>
        </row>
        <row r="1317">
          <cell r="R1317">
            <v>1534.37</v>
          </cell>
        </row>
        <row r="1318">
          <cell r="R1318">
            <v>1510.03</v>
          </cell>
        </row>
        <row r="1319">
          <cell r="R1319">
            <v>0</v>
          </cell>
        </row>
        <row r="1320">
          <cell r="R1320">
            <v>305.04000000000002</v>
          </cell>
        </row>
        <row r="1321">
          <cell r="R1321">
            <v>1362.35</v>
          </cell>
        </row>
        <row r="1322">
          <cell r="R1322">
            <v>1461.14</v>
          </cell>
        </row>
        <row r="1323">
          <cell r="R1323">
            <v>1344.46</v>
          </cell>
        </row>
        <row r="1324">
          <cell r="R1324">
            <v>265.89</v>
          </cell>
        </row>
        <row r="1325">
          <cell r="R1325">
            <v>1507.98</v>
          </cell>
        </row>
        <row r="1326">
          <cell r="R1326">
            <v>265.89</v>
          </cell>
        </row>
        <row r="1327">
          <cell r="R1327">
            <v>1461.14</v>
          </cell>
        </row>
        <row r="1328">
          <cell r="R1328">
            <v>2105.27</v>
          </cell>
        </row>
        <row r="1329">
          <cell r="R1329">
            <v>1344.46</v>
          </cell>
        </row>
        <row r="1330">
          <cell r="R1330">
            <v>364.98</v>
          </cell>
        </row>
        <row r="1331">
          <cell r="R1331">
            <v>1324.46</v>
          </cell>
        </row>
        <row r="1332">
          <cell r="R1332">
            <v>0</v>
          </cell>
        </row>
        <row r="1333">
          <cell r="R1333">
            <v>1516.78</v>
          </cell>
        </row>
        <row r="1334">
          <cell r="R1334">
            <v>260.16000000000003</v>
          </cell>
        </row>
        <row r="1335">
          <cell r="R1335">
            <v>1566.68</v>
          </cell>
        </row>
        <row r="1336">
          <cell r="R1336">
            <v>1324.46</v>
          </cell>
        </row>
        <row r="1337">
          <cell r="R1337">
            <v>0</v>
          </cell>
        </row>
        <row r="1338">
          <cell r="R1338">
            <v>1461.14</v>
          </cell>
        </row>
        <row r="1339">
          <cell r="R1339">
            <v>1344.46</v>
          </cell>
        </row>
        <row r="1340">
          <cell r="R1340">
            <v>1324.46</v>
          </cell>
        </row>
        <row r="1341">
          <cell r="R1341">
            <v>0</v>
          </cell>
        </row>
        <row r="1342">
          <cell r="R1342">
            <v>356.73</v>
          </cell>
        </row>
        <row r="1343">
          <cell r="R1343">
            <v>1324.46</v>
          </cell>
        </row>
        <row r="1344">
          <cell r="R1344">
            <v>1483.2</v>
          </cell>
        </row>
        <row r="1345">
          <cell r="R1345">
            <v>0</v>
          </cell>
        </row>
        <row r="1346">
          <cell r="R1346">
            <v>1368.79</v>
          </cell>
        </row>
        <row r="1347">
          <cell r="R1347">
            <v>11269.91</v>
          </cell>
        </row>
        <row r="1348">
          <cell r="R1348">
            <v>310.67</v>
          </cell>
        </row>
        <row r="1349">
          <cell r="R1349">
            <v>298.72000000000003</v>
          </cell>
        </row>
        <row r="1350">
          <cell r="R1350">
            <v>1344.46</v>
          </cell>
        </row>
        <row r="1351">
          <cell r="R1351">
            <v>8489.82</v>
          </cell>
        </row>
        <row r="1352">
          <cell r="R1352">
            <v>1332.57</v>
          </cell>
        </row>
        <row r="1353">
          <cell r="R1353">
            <v>1483.2</v>
          </cell>
        </row>
        <row r="1354">
          <cell r="R1354">
            <v>0</v>
          </cell>
        </row>
        <row r="1355">
          <cell r="R1355">
            <v>0</v>
          </cell>
        </row>
        <row r="1356">
          <cell r="R1356">
            <v>1730.66</v>
          </cell>
        </row>
        <row r="1357">
          <cell r="R1357">
            <v>1483.2</v>
          </cell>
        </row>
        <row r="1358">
          <cell r="R1358">
            <v>0</v>
          </cell>
        </row>
        <row r="1359">
          <cell r="R1359">
            <v>2944.84</v>
          </cell>
        </row>
        <row r="1360">
          <cell r="R1360">
            <v>1412.03</v>
          </cell>
        </row>
        <row r="1361">
          <cell r="R1361">
            <v>0</v>
          </cell>
        </row>
        <row r="1362">
          <cell r="R1362">
            <v>349.06</v>
          </cell>
        </row>
        <row r="1363">
          <cell r="R1363">
            <v>349.06</v>
          </cell>
        </row>
        <row r="1364">
          <cell r="R1364">
            <v>1412.03</v>
          </cell>
        </row>
        <row r="1365">
          <cell r="R1365">
            <v>344.32</v>
          </cell>
        </row>
        <row r="1366">
          <cell r="R1366">
            <v>349.06</v>
          </cell>
        </row>
        <row r="1367">
          <cell r="R1367">
            <v>0</v>
          </cell>
        </row>
        <row r="1368">
          <cell r="R1368">
            <v>2918.8</v>
          </cell>
        </row>
        <row r="1369">
          <cell r="R1369">
            <v>1400.13</v>
          </cell>
        </row>
        <row r="1370">
          <cell r="R1370">
            <v>0</v>
          </cell>
        </row>
        <row r="1371">
          <cell r="R1371">
            <v>1344.46</v>
          </cell>
        </row>
        <row r="1372">
          <cell r="R1372">
            <v>259.05</v>
          </cell>
        </row>
        <row r="1373">
          <cell r="R1373">
            <v>422.03</v>
          </cell>
        </row>
        <row r="1374">
          <cell r="R1374">
            <v>0</v>
          </cell>
        </row>
        <row r="1375">
          <cell r="R1375">
            <v>3385.77</v>
          </cell>
        </row>
        <row r="1376">
          <cell r="R1376">
            <v>0</v>
          </cell>
        </row>
        <row r="1377">
          <cell r="R1377">
            <v>422.03</v>
          </cell>
        </row>
        <row r="1378">
          <cell r="R1378">
            <v>0</v>
          </cell>
        </row>
        <row r="1379">
          <cell r="R1379">
            <v>422.03</v>
          </cell>
        </row>
        <row r="1380">
          <cell r="R1380">
            <v>0</v>
          </cell>
        </row>
        <row r="1381">
          <cell r="R1381">
            <v>1324.46</v>
          </cell>
        </row>
        <row r="1382">
          <cell r="R1382">
            <v>2944.84</v>
          </cell>
        </row>
        <row r="1383">
          <cell r="R1383">
            <v>1557.74</v>
          </cell>
        </row>
        <row r="1384">
          <cell r="R1384">
            <v>3385.77</v>
          </cell>
        </row>
        <row r="1385">
          <cell r="R1385">
            <v>349.06</v>
          </cell>
        </row>
        <row r="1386">
          <cell r="R1386">
            <v>1461.14</v>
          </cell>
        </row>
        <row r="1387">
          <cell r="R1387">
            <v>1352.57</v>
          </cell>
        </row>
        <row r="1388">
          <cell r="R1388">
            <v>0</v>
          </cell>
        </row>
        <row r="1389">
          <cell r="R1389">
            <v>310.67</v>
          </cell>
        </row>
        <row r="1390">
          <cell r="R1390">
            <v>1529.68</v>
          </cell>
        </row>
        <row r="1391">
          <cell r="R1391">
            <v>1324.46</v>
          </cell>
        </row>
        <row r="1392">
          <cell r="R1392">
            <v>0</v>
          </cell>
        </row>
        <row r="1393">
          <cell r="R1393">
            <v>0</v>
          </cell>
        </row>
        <row r="1394">
          <cell r="R1394">
            <v>6195.82</v>
          </cell>
        </row>
        <row r="1395">
          <cell r="R1395">
            <v>1344.46</v>
          </cell>
        </row>
        <row r="1396">
          <cell r="R1396">
            <v>3102.3</v>
          </cell>
        </row>
        <row r="1397">
          <cell r="R1397">
            <v>1344.46</v>
          </cell>
        </row>
        <row r="1398">
          <cell r="R1398">
            <v>0</v>
          </cell>
        </row>
        <row r="1399">
          <cell r="R1399">
            <v>1344.46</v>
          </cell>
        </row>
        <row r="1400">
          <cell r="R1400">
            <v>1483.59</v>
          </cell>
        </row>
        <row r="1401">
          <cell r="R1401">
            <v>310.67</v>
          </cell>
        </row>
        <row r="1402">
          <cell r="R1402">
            <v>1324.46</v>
          </cell>
        </row>
        <row r="1403">
          <cell r="R1403">
            <v>260.93</v>
          </cell>
        </row>
        <row r="1404">
          <cell r="R1404">
            <v>1400.13</v>
          </cell>
        </row>
        <row r="1405">
          <cell r="R1405">
            <v>1344.46</v>
          </cell>
        </row>
        <row r="1406">
          <cell r="R1406">
            <v>869.23</v>
          </cell>
        </row>
        <row r="1407">
          <cell r="R1407">
            <v>257.83</v>
          </cell>
        </row>
        <row r="1408">
          <cell r="R1408">
            <v>1412.03</v>
          </cell>
        </row>
        <row r="1409">
          <cell r="R1409">
            <v>1434.67</v>
          </cell>
        </row>
        <row r="1410">
          <cell r="R1410">
            <v>1557.74</v>
          </cell>
        </row>
        <row r="1411">
          <cell r="R1411">
            <v>0</v>
          </cell>
        </row>
        <row r="1412">
          <cell r="R1412">
            <v>1412.03</v>
          </cell>
        </row>
        <row r="1413">
          <cell r="R1413">
            <v>4315.32</v>
          </cell>
        </row>
        <row r="1414">
          <cell r="R1414">
            <v>0</v>
          </cell>
        </row>
        <row r="1415">
          <cell r="R1415">
            <v>0</v>
          </cell>
        </row>
        <row r="1416">
          <cell r="R1416">
            <v>0</v>
          </cell>
        </row>
        <row r="1417">
          <cell r="R1417">
            <v>8541.44</v>
          </cell>
        </row>
        <row r="1418">
          <cell r="R1418">
            <v>0</v>
          </cell>
        </row>
        <row r="1419">
          <cell r="R1419">
            <v>6530.6</v>
          </cell>
        </row>
        <row r="1420">
          <cell r="R1420">
            <v>0</v>
          </cell>
        </row>
        <row r="1421">
          <cell r="R1421">
            <v>0</v>
          </cell>
        </row>
        <row r="1422">
          <cell r="R1422">
            <v>2248.11</v>
          </cell>
        </row>
        <row r="1423">
          <cell r="R1423">
            <v>2248.11</v>
          </cell>
        </row>
        <row r="1424">
          <cell r="R1424">
            <v>2225.6999999999998</v>
          </cell>
        </row>
        <row r="1425">
          <cell r="R1425">
            <v>422.03</v>
          </cell>
        </row>
        <row r="1426">
          <cell r="R1426">
            <v>0</v>
          </cell>
        </row>
        <row r="1427">
          <cell r="R1427">
            <v>422.03</v>
          </cell>
        </row>
        <row r="1428">
          <cell r="R1428">
            <v>0</v>
          </cell>
        </row>
        <row r="1429">
          <cell r="R1429">
            <v>422.03</v>
          </cell>
        </row>
        <row r="1430">
          <cell r="R1430">
            <v>422.03</v>
          </cell>
        </row>
        <row r="1431">
          <cell r="R1431">
            <v>0</v>
          </cell>
        </row>
        <row r="1432">
          <cell r="R1432">
            <v>422.03</v>
          </cell>
        </row>
        <row r="1433">
          <cell r="R1433">
            <v>0</v>
          </cell>
        </row>
        <row r="1434">
          <cell r="R1434">
            <v>416.27</v>
          </cell>
        </row>
        <row r="1435">
          <cell r="R1435">
            <v>0</v>
          </cell>
        </row>
        <row r="1436">
          <cell r="R1436">
            <v>347.46</v>
          </cell>
        </row>
        <row r="1437">
          <cell r="R1437">
            <v>0</v>
          </cell>
        </row>
        <row r="1438">
          <cell r="R1438">
            <v>290.95999999999998</v>
          </cell>
        </row>
        <row r="1439">
          <cell r="R1439">
            <v>8253.23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1436.76</v>
          </cell>
        </row>
        <row r="1443">
          <cell r="R1443">
            <v>2187.16</v>
          </cell>
        </row>
        <row r="1444">
          <cell r="R1444">
            <v>0</v>
          </cell>
        </row>
        <row r="1445">
          <cell r="R1445">
            <v>3315.1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1436.76</v>
          </cell>
        </row>
        <row r="1449">
          <cell r="R1449">
            <v>289.7</v>
          </cell>
        </row>
        <row r="1450">
          <cell r="R1450">
            <v>0</v>
          </cell>
        </row>
        <row r="1451">
          <cell r="R1451">
            <v>2932.66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3054.6</v>
          </cell>
        </row>
        <row r="1455">
          <cell r="R1455">
            <v>1436.76</v>
          </cell>
        </row>
        <row r="1456">
          <cell r="R1456">
            <v>2932.66</v>
          </cell>
        </row>
        <row r="1457">
          <cell r="R1457">
            <v>0</v>
          </cell>
        </row>
        <row r="1458">
          <cell r="R1458">
            <v>2161.85</v>
          </cell>
        </row>
        <row r="1459">
          <cell r="R1459">
            <v>0</v>
          </cell>
        </row>
        <row r="1460">
          <cell r="R1460">
            <v>3054.6</v>
          </cell>
        </row>
        <row r="1461">
          <cell r="R1461">
            <v>5565.95</v>
          </cell>
        </row>
        <row r="1462">
          <cell r="R1462">
            <v>4312.87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5565.95</v>
          </cell>
        </row>
        <row r="1467">
          <cell r="R1467">
            <v>2932.66</v>
          </cell>
        </row>
        <row r="1468">
          <cell r="R1468">
            <v>1665.29</v>
          </cell>
        </row>
        <row r="1469">
          <cell r="R1469">
            <v>5565.95</v>
          </cell>
        </row>
        <row r="1470">
          <cell r="R1470">
            <v>0</v>
          </cell>
        </row>
        <row r="1471">
          <cell r="R1471">
            <v>2932.66</v>
          </cell>
        </row>
        <row r="1472">
          <cell r="R1472">
            <v>0</v>
          </cell>
        </row>
        <row r="1473">
          <cell r="R1473">
            <v>5799.9</v>
          </cell>
        </row>
        <row r="1474">
          <cell r="R1474">
            <v>5799.9</v>
          </cell>
        </row>
        <row r="1475">
          <cell r="R1475">
            <v>5799.9</v>
          </cell>
        </row>
        <row r="1476">
          <cell r="R1476">
            <v>0</v>
          </cell>
        </row>
        <row r="1477">
          <cell r="R1477">
            <v>1903.68</v>
          </cell>
        </row>
        <row r="1478">
          <cell r="R1478">
            <v>1903.68</v>
          </cell>
        </row>
        <row r="1479">
          <cell r="R1479">
            <v>2268.08</v>
          </cell>
        </row>
        <row r="1480">
          <cell r="R1480">
            <v>2161.85</v>
          </cell>
        </row>
        <row r="1481">
          <cell r="R1481">
            <v>7501.55</v>
          </cell>
        </row>
        <row r="1482">
          <cell r="R1482">
            <v>0</v>
          </cell>
        </row>
        <row r="1483">
          <cell r="R1483">
            <v>7206.71</v>
          </cell>
        </row>
        <row r="1484">
          <cell r="R1484">
            <v>1430.62</v>
          </cell>
        </row>
        <row r="1485">
          <cell r="R1485">
            <v>7501.55</v>
          </cell>
        </row>
        <row r="1486">
          <cell r="R1486">
            <v>2486.09</v>
          </cell>
        </row>
        <row r="1487">
          <cell r="R1487">
            <v>5366.35</v>
          </cell>
        </row>
        <row r="1488">
          <cell r="R1488">
            <v>2239.9499999999998</v>
          </cell>
        </row>
        <row r="1489">
          <cell r="R1489">
            <v>1738.21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2268.08</v>
          </cell>
        </row>
        <row r="1493">
          <cell r="R1493">
            <v>2268.08</v>
          </cell>
        </row>
        <row r="1494">
          <cell r="R1494">
            <v>0</v>
          </cell>
        </row>
        <row r="1495">
          <cell r="R1495">
            <v>5783.05</v>
          </cell>
        </row>
        <row r="1496">
          <cell r="R1496">
            <v>0</v>
          </cell>
        </row>
        <row r="1497">
          <cell r="R1497">
            <v>5799.9</v>
          </cell>
        </row>
        <row r="1498">
          <cell r="R1498">
            <v>1660.82</v>
          </cell>
        </row>
        <row r="1499">
          <cell r="R1499">
            <v>7206.71</v>
          </cell>
        </row>
        <row r="1500">
          <cell r="R1500">
            <v>0</v>
          </cell>
        </row>
        <row r="1501">
          <cell r="R1501">
            <v>3054.6</v>
          </cell>
        </row>
        <row r="1502">
          <cell r="R1502">
            <v>2239.9499999999998</v>
          </cell>
        </row>
        <row r="1503">
          <cell r="R1503">
            <v>2239.9499999999998</v>
          </cell>
        </row>
        <row r="1504">
          <cell r="R1504">
            <v>7883.26</v>
          </cell>
        </row>
        <row r="1505">
          <cell r="R1505">
            <v>7206.71</v>
          </cell>
        </row>
        <row r="1506">
          <cell r="R1506">
            <v>7206.71</v>
          </cell>
        </row>
        <row r="1507">
          <cell r="R1507">
            <v>7206.71</v>
          </cell>
        </row>
        <row r="1508">
          <cell r="R1508">
            <v>2239.9499999999998</v>
          </cell>
        </row>
        <row r="1509">
          <cell r="R1509">
            <v>5612.53</v>
          </cell>
        </row>
        <row r="1510">
          <cell r="R1510">
            <v>932.84</v>
          </cell>
        </row>
        <row r="1511">
          <cell r="R1511">
            <v>932.84</v>
          </cell>
        </row>
        <row r="1512">
          <cell r="R1512">
            <v>932.84</v>
          </cell>
        </row>
        <row r="1513">
          <cell r="R1513">
            <v>932.84</v>
          </cell>
        </row>
        <row r="1514">
          <cell r="R1514">
            <v>932.84</v>
          </cell>
        </row>
        <row r="1515">
          <cell r="R1515">
            <v>932.84</v>
          </cell>
        </row>
        <row r="1516">
          <cell r="R1516">
            <v>1660.82</v>
          </cell>
        </row>
        <row r="1517">
          <cell r="R1517">
            <v>5612.53</v>
          </cell>
        </row>
        <row r="1518">
          <cell r="R1518">
            <v>5612.52</v>
          </cell>
        </row>
        <row r="1519">
          <cell r="R1519">
            <v>0</v>
          </cell>
        </row>
        <row r="1520">
          <cell r="R1520">
            <v>393.66</v>
          </cell>
        </row>
        <row r="1521">
          <cell r="R1521">
            <v>3913.6</v>
          </cell>
        </row>
        <row r="1522">
          <cell r="R1522">
            <v>479.3</v>
          </cell>
        </row>
        <row r="1523">
          <cell r="R1523">
            <v>556.63</v>
          </cell>
        </row>
        <row r="1524">
          <cell r="R1524">
            <v>5744.85</v>
          </cell>
        </row>
        <row r="1525">
          <cell r="R1525">
            <v>5612.53</v>
          </cell>
        </row>
        <row r="1526">
          <cell r="R1526">
            <v>0</v>
          </cell>
        </row>
        <row r="1527">
          <cell r="R1527">
            <v>556.63</v>
          </cell>
        </row>
        <row r="1528">
          <cell r="R1528">
            <v>556.63</v>
          </cell>
        </row>
        <row r="1529">
          <cell r="R1529">
            <v>564.64</v>
          </cell>
        </row>
        <row r="1530">
          <cell r="R1530">
            <v>393.66</v>
          </cell>
        </row>
        <row r="1531">
          <cell r="R1531">
            <v>393.66</v>
          </cell>
        </row>
        <row r="1532">
          <cell r="R1532">
            <v>466.12</v>
          </cell>
        </row>
        <row r="1533">
          <cell r="R1533">
            <v>5031.67</v>
          </cell>
        </row>
        <row r="1534">
          <cell r="R1534">
            <v>0</v>
          </cell>
        </row>
        <row r="1535">
          <cell r="R1535">
            <v>6205.52</v>
          </cell>
        </row>
        <row r="1536">
          <cell r="R1536">
            <v>393.66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9152.19</v>
          </cell>
        </row>
        <row r="1540">
          <cell r="R1540">
            <v>393.66</v>
          </cell>
        </row>
        <row r="1541">
          <cell r="R1541">
            <v>5341.08</v>
          </cell>
        </row>
        <row r="1542">
          <cell r="R1542">
            <v>479.3</v>
          </cell>
        </row>
        <row r="1543">
          <cell r="R1543">
            <v>393.66</v>
          </cell>
        </row>
        <row r="1544">
          <cell r="R1544">
            <v>0</v>
          </cell>
        </row>
        <row r="1545">
          <cell r="R1545">
            <v>404.78</v>
          </cell>
        </row>
        <row r="1546">
          <cell r="R1546">
            <v>0</v>
          </cell>
        </row>
        <row r="1547">
          <cell r="R1547">
            <v>0</v>
          </cell>
        </row>
        <row r="1548">
          <cell r="R1548">
            <v>908.36</v>
          </cell>
        </row>
        <row r="1549">
          <cell r="R1549">
            <v>0</v>
          </cell>
        </row>
        <row r="1550">
          <cell r="R1550">
            <v>6295.57</v>
          </cell>
        </row>
        <row r="1551">
          <cell r="R1551">
            <v>0</v>
          </cell>
        </row>
        <row r="1552">
          <cell r="R1552">
            <v>228.56</v>
          </cell>
        </row>
        <row r="1553">
          <cell r="R1553">
            <v>1596.6</v>
          </cell>
        </row>
        <row r="1554">
          <cell r="R1554">
            <v>0</v>
          </cell>
        </row>
        <row r="1555">
          <cell r="R1555">
            <v>0</v>
          </cell>
        </row>
        <row r="1556">
          <cell r="R1556">
            <v>0</v>
          </cell>
        </row>
        <row r="1557">
          <cell r="R1557">
            <v>1216.06</v>
          </cell>
        </row>
        <row r="1558">
          <cell r="R1558">
            <v>0</v>
          </cell>
        </row>
        <row r="1559">
          <cell r="R1559">
            <v>0</v>
          </cell>
        </row>
        <row r="1560">
          <cell r="R1560">
            <v>0</v>
          </cell>
        </row>
        <row r="1561">
          <cell r="R1561">
            <v>0</v>
          </cell>
        </row>
        <row r="1562">
          <cell r="R1562">
            <v>8623.2000000000007</v>
          </cell>
        </row>
        <row r="1563">
          <cell r="R1563">
            <v>0</v>
          </cell>
        </row>
        <row r="1564">
          <cell r="R1564">
            <v>1052.1199999999999</v>
          </cell>
        </row>
        <row r="1565">
          <cell r="R1565">
            <v>0</v>
          </cell>
        </row>
        <row r="1566">
          <cell r="R1566">
            <v>556.63</v>
          </cell>
        </row>
        <row r="1567">
          <cell r="R1567">
            <v>0</v>
          </cell>
        </row>
        <row r="1568">
          <cell r="R1568">
            <v>0</v>
          </cell>
        </row>
        <row r="1569">
          <cell r="R1569">
            <v>0</v>
          </cell>
        </row>
        <row r="1570">
          <cell r="R1570">
            <v>519.92999999999995</v>
          </cell>
        </row>
        <row r="1571">
          <cell r="R1571">
            <v>2413.34</v>
          </cell>
        </row>
        <row r="1572">
          <cell r="R1572">
            <v>0</v>
          </cell>
        </row>
        <row r="1573">
          <cell r="R1573">
            <v>2427.5300000000002</v>
          </cell>
        </row>
        <row r="1574">
          <cell r="R1574">
            <v>1969.4</v>
          </cell>
        </row>
        <row r="1575">
          <cell r="R1575">
            <v>2829.79</v>
          </cell>
        </row>
        <row r="1576">
          <cell r="R1576">
            <v>2829.79</v>
          </cell>
        </row>
        <row r="1577">
          <cell r="R1577">
            <v>0</v>
          </cell>
        </row>
        <row r="1578">
          <cell r="R1578">
            <v>3108.12</v>
          </cell>
        </row>
        <row r="1579">
          <cell r="R1579">
            <v>0</v>
          </cell>
        </row>
        <row r="1580">
          <cell r="R1580">
            <v>0</v>
          </cell>
        </row>
        <row r="1581">
          <cell r="R1581">
            <v>294.04000000000002</v>
          </cell>
        </row>
        <row r="1582">
          <cell r="R1582">
            <v>294.04000000000002</v>
          </cell>
        </row>
        <row r="1583">
          <cell r="R1583">
            <v>0</v>
          </cell>
        </row>
        <row r="1584">
          <cell r="R1584">
            <v>3108.12</v>
          </cell>
        </row>
        <row r="1585">
          <cell r="R1585">
            <v>0</v>
          </cell>
        </row>
        <row r="1586">
          <cell r="R1586">
            <v>0</v>
          </cell>
        </row>
        <row r="1587">
          <cell r="R1587">
            <v>0</v>
          </cell>
        </row>
        <row r="1588">
          <cell r="R1588">
            <v>2829.79</v>
          </cell>
        </row>
        <row r="1589">
          <cell r="R1589">
            <v>351.13</v>
          </cell>
        </row>
        <row r="1590">
          <cell r="R1590">
            <v>294.04000000000002</v>
          </cell>
        </row>
        <row r="1591">
          <cell r="R1591">
            <v>3108.12</v>
          </cell>
        </row>
        <row r="1592">
          <cell r="R1592">
            <v>0</v>
          </cell>
        </row>
        <row r="1593">
          <cell r="R1593">
            <v>1096.1199999999999</v>
          </cell>
        </row>
        <row r="1594">
          <cell r="R1594">
            <v>2427.5300000000002</v>
          </cell>
        </row>
        <row r="1595">
          <cell r="R1595">
            <v>294.04000000000002</v>
          </cell>
        </row>
        <row r="1596">
          <cell r="R1596">
            <v>0</v>
          </cell>
        </row>
        <row r="1597">
          <cell r="R1597">
            <v>294.04000000000002</v>
          </cell>
        </row>
        <row r="1598">
          <cell r="R1598">
            <v>0</v>
          </cell>
        </row>
        <row r="1599">
          <cell r="R1599">
            <v>0</v>
          </cell>
        </row>
        <row r="1600">
          <cell r="R1600">
            <v>0</v>
          </cell>
        </row>
        <row r="1601">
          <cell r="R1601">
            <v>2427.5300000000002</v>
          </cell>
        </row>
        <row r="1602">
          <cell r="R1602">
            <v>0</v>
          </cell>
        </row>
        <row r="1603">
          <cell r="R1603">
            <v>294.04000000000002</v>
          </cell>
        </row>
        <row r="1604">
          <cell r="R1604">
            <v>248.32</v>
          </cell>
        </row>
        <row r="1605">
          <cell r="R1605">
            <v>0</v>
          </cell>
        </row>
        <row r="1606">
          <cell r="R1606">
            <v>1096.1199999999999</v>
          </cell>
        </row>
        <row r="1607">
          <cell r="R1607">
            <v>3064.03</v>
          </cell>
        </row>
        <row r="1608">
          <cell r="R1608">
            <v>0</v>
          </cell>
        </row>
        <row r="1609">
          <cell r="R1609">
            <v>3108.12</v>
          </cell>
        </row>
        <row r="1610">
          <cell r="R1610">
            <v>0</v>
          </cell>
        </row>
        <row r="1611">
          <cell r="R1611">
            <v>472.83</v>
          </cell>
        </row>
        <row r="1612">
          <cell r="R1612">
            <v>3108.12</v>
          </cell>
        </row>
        <row r="1613">
          <cell r="R1613">
            <v>0</v>
          </cell>
        </row>
        <row r="1614">
          <cell r="R1614">
            <v>466.12</v>
          </cell>
        </row>
        <row r="1615">
          <cell r="R1615">
            <v>556.63</v>
          </cell>
        </row>
        <row r="1616">
          <cell r="R1616">
            <v>3064.03</v>
          </cell>
        </row>
        <row r="1617">
          <cell r="R1617">
            <v>0</v>
          </cell>
        </row>
        <row r="1618">
          <cell r="R1618">
            <v>1398.88</v>
          </cell>
        </row>
        <row r="1619">
          <cell r="R1619">
            <v>0</v>
          </cell>
        </row>
        <row r="1620">
          <cell r="R1620">
            <v>351.13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294.04000000000002</v>
          </cell>
        </row>
        <row r="1624">
          <cell r="R1624">
            <v>2988.54</v>
          </cell>
        </row>
        <row r="1625">
          <cell r="R1625">
            <v>294.04000000000002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2148.2800000000002</v>
          </cell>
        </row>
        <row r="1629">
          <cell r="R1629">
            <v>294.04000000000002</v>
          </cell>
        </row>
        <row r="1630">
          <cell r="R1630">
            <v>472.83</v>
          </cell>
        </row>
        <row r="1631">
          <cell r="R1631">
            <v>472.83</v>
          </cell>
        </row>
        <row r="1632">
          <cell r="R1632">
            <v>0</v>
          </cell>
        </row>
        <row r="1633">
          <cell r="R1633">
            <v>294.04000000000002</v>
          </cell>
        </row>
        <row r="1634">
          <cell r="R1634">
            <v>0</v>
          </cell>
        </row>
        <row r="1635">
          <cell r="R1635">
            <v>10235.44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294.04000000000002</v>
          </cell>
        </row>
        <row r="1640">
          <cell r="R1640">
            <v>294.04000000000002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294.04000000000002</v>
          </cell>
        </row>
        <row r="1645">
          <cell r="R1645">
            <v>0</v>
          </cell>
        </row>
        <row r="1646">
          <cell r="R1646">
            <v>0</v>
          </cell>
        </row>
        <row r="1647">
          <cell r="R1647">
            <v>0</v>
          </cell>
        </row>
        <row r="1648">
          <cell r="R1648">
            <v>0</v>
          </cell>
        </row>
        <row r="1649">
          <cell r="R1649">
            <v>0</v>
          </cell>
        </row>
        <row r="1650">
          <cell r="R1650">
            <v>351.13</v>
          </cell>
        </row>
        <row r="1651">
          <cell r="R1651">
            <v>270.89999999999998</v>
          </cell>
        </row>
        <row r="1652">
          <cell r="R1652">
            <v>0</v>
          </cell>
        </row>
        <row r="1653">
          <cell r="R1653">
            <v>0</v>
          </cell>
        </row>
        <row r="1654">
          <cell r="R1654">
            <v>0</v>
          </cell>
        </row>
        <row r="1655">
          <cell r="R1655">
            <v>0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294.04000000000002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351.13</v>
          </cell>
        </row>
        <row r="1666">
          <cell r="R1666">
            <v>294.04000000000002</v>
          </cell>
        </row>
        <row r="1667">
          <cell r="R1667">
            <v>2493.39</v>
          </cell>
        </row>
        <row r="1668">
          <cell r="R1668">
            <v>351.13</v>
          </cell>
        </row>
        <row r="1669">
          <cell r="R1669">
            <v>351.13</v>
          </cell>
        </row>
        <row r="1670">
          <cell r="R1670">
            <v>1209.23</v>
          </cell>
        </row>
        <row r="1671">
          <cell r="R1671">
            <v>0</v>
          </cell>
        </row>
        <row r="1672">
          <cell r="R1672">
            <v>294.04000000000002</v>
          </cell>
        </row>
        <row r="1673">
          <cell r="R1673">
            <v>248.32</v>
          </cell>
        </row>
        <row r="1674">
          <cell r="R1674">
            <v>2493.39</v>
          </cell>
        </row>
        <row r="1675">
          <cell r="R1675">
            <v>351.13</v>
          </cell>
        </row>
        <row r="1676">
          <cell r="R1676">
            <v>351.13</v>
          </cell>
        </row>
        <row r="1677">
          <cell r="R1677">
            <v>0</v>
          </cell>
        </row>
        <row r="1678">
          <cell r="R1678">
            <v>1096.1199999999999</v>
          </cell>
        </row>
        <row r="1679">
          <cell r="R1679">
            <v>294.04000000000002</v>
          </cell>
        </row>
        <row r="1680">
          <cell r="R1680">
            <v>2493.39</v>
          </cell>
        </row>
        <row r="1681">
          <cell r="R1681">
            <v>0</v>
          </cell>
        </row>
        <row r="1682">
          <cell r="R1682">
            <v>0</v>
          </cell>
        </row>
        <row r="1683">
          <cell r="R1683">
            <v>248.32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294.04000000000002</v>
          </cell>
        </row>
        <row r="1687">
          <cell r="R1687">
            <v>1366.06</v>
          </cell>
        </row>
        <row r="1688">
          <cell r="R1688">
            <v>0</v>
          </cell>
        </row>
        <row r="1689">
          <cell r="R1689">
            <v>294.04000000000002</v>
          </cell>
        </row>
        <row r="1690">
          <cell r="R1690">
            <v>0</v>
          </cell>
        </row>
        <row r="1691">
          <cell r="R1691">
            <v>0</v>
          </cell>
        </row>
        <row r="1692">
          <cell r="R1692">
            <v>248.32</v>
          </cell>
        </row>
        <row r="1693">
          <cell r="R1693">
            <v>0</v>
          </cell>
        </row>
        <row r="1694">
          <cell r="R1694">
            <v>0</v>
          </cell>
        </row>
        <row r="1695">
          <cell r="R1695">
            <v>2493.39</v>
          </cell>
        </row>
        <row r="1696">
          <cell r="R1696">
            <v>351.13</v>
          </cell>
        </row>
        <row r="1697">
          <cell r="R1697">
            <v>0</v>
          </cell>
        </row>
        <row r="1698">
          <cell r="R1698">
            <v>248.32</v>
          </cell>
        </row>
        <row r="1699">
          <cell r="R1699">
            <v>2427.5300000000002</v>
          </cell>
        </row>
        <row r="1700">
          <cell r="R1700">
            <v>294.04000000000002</v>
          </cell>
        </row>
        <row r="1701">
          <cell r="R1701">
            <v>297.91000000000003</v>
          </cell>
        </row>
        <row r="1702">
          <cell r="R1702">
            <v>0</v>
          </cell>
        </row>
        <row r="1703">
          <cell r="R1703">
            <v>1702.83</v>
          </cell>
        </row>
        <row r="1704">
          <cell r="R1704">
            <v>294.04000000000002</v>
          </cell>
        </row>
        <row r="1705">
          <cell r="R1705">
            <v>1096.1199999999999</v>
          </cell>
        </row>
        <row r="1706">
          <cell r="R1706">
            <v>2517.37</v>
          </cell>
        </row>
        <row r="1707">
          <cell r="R1707">
            <v>294.04000000000002</v>
          </cell>
        </row>
        <row r="1708">
          <cell r="R1708">
            <v>750.35</v>
          </cell>
        </row>
        <row r="1709">
          <cell r="R1709">
            <v>294.04000000000002</v>
          </cell>
        </row>
        <row r="1710">
          <cell r="R1710">
            <v>2493.39</v>
          </cell>
        </row>
        <row r="1711">
          <cell r="R1711">
            <v>351.13</v>
          </cell>
        </row>
        <row r="1712">
          <cell r="R1712">
            <v>389.7</v>
          </cell>
        </row>
        <row r="1713">
          <cell r="R1713">
            <v>2493.39</v>
          </cell>
        </row>
        <row r="1714">
          <cell r="R1714">
            <v>0</v>
          </cell>
        </row>
        <row r="1715">
          <cell r="R1715">
            <v>294.04000000000002</v>
          </cell>
        </row>
        <row r="1716">
          <cell r="R1716">
            <v>0</v>
          </cell>
        </row>
        <row r="1717">
          <cell r="R1717">
            <v>351.13</v>
          </cell>
        </row>
        <row r="1718">
          <cell r="R1718">
            <v>0</v>
          </cell>
        </row>
        <row r="1719">
          <cell r="R1719">
            <v>472.83</v>
          </cell>
        </row>
        <row r="1720">
          <cell r="R1720">
            <v>472.83</v>
          </cell>
        </row>
        <row r="1721">
          <cell r="R1721">
            <v>0</v>
          </cell>
        </row>
        <row r="1722">
          <cell r="R1722">
            <v>219.01</v>
          </cell>
        </row>
        <row r="1723">
          <cell r="R1723">
            <v>1412.03</v>
          </cell>
        </row>
        <row r="1724">
          <cell r="R1724">
            <v>0</v>
          </cell>
        </row>
        <row r="1725">
          <cell r="R1725">
            <v>302.44</v>
          </cell>
        </row>
        <row r="1726">
          <cell r="R1726">
            <v>0</v>
          </cell>
        </row>
        <row r="1727">
          <cell r="R1727">
            <v>0</v>
          </cell>
        </row>
        <row r="1728">
          <cell r="R1728">
            <v>0</v>
          </cell>
        </row>
        <row r="1729">
          <cell r="R1729">
            <v>0</v>
          </cell>
        </row>
        <row r="1730">
          <cell r="R1730">
            <v>297.91000000000003</v>
          </cell>
        </row>
        <row r="1731">
          <cell r="R1731">
            <v>0</v>
          </cell>
        </row>
        <row r="1732">
          <cell r="R1732">
            <v>0</v>
          </cell>
        </row>
        <row r="1733">
          <cell r="R1733">
            <v>0</v>
          </cell>
        </row>
        <row r="1734">
          <cell r="R1734">
            <v>0</v>
          </cell>
        </row>
        <row r="1735">
          <cell r="R1735">
            <v>0</v>
          </cell>
        </row>
        <row r="1736">
          <cell r="R1736">
            <v>297.91000000000003</v>
          </cell>
        </row>
        <row r="1737">
          <cell r="R1737">
            <v>0</v>
          </cell>
        </row>
        <row r="1738">
          <cell r="R1738">
            <v>0</v>
          </cell>
        </row>
        <row r="1739">
          <cell r="R1739">
            <v>0</v>
          </cell>
        </row>
        <row r="1740">
          <cell r="R1740">
            <v>302.44</v>
          </cell>
        </row>
        <row r="1741">
          <cell r="R1741">
            <v>0</v>
          </cell>
        </row>
        <row r="1742">
          <cell r="R1742">
            <v>0</v>
          </cell>
        </row>
        <row r="1743">
          <cell r="R1743">
            <v>472.83</v>
          </cell>
        </row>
        <row r="1744">
          <cell r="R1744">
            <v>302.44</v>
          </cell>
        </row>
        <row r="1745">
          <cell r="R1745">
            <v>0</v>
          </cell>
        </row>
        <row r="1746">
          <cell r="R1746">
            <v>971.56</v>
          </cell>
        </row>
        <row r="1747">
          <cell r="R1747">
            <v>0</v>
          </cell>
        </row>
        <row r="1748">
          <cell r="R1748">
            <v>472.83</v>
          </cell>
        </row>
        <row r="1749">
          <cell r="R1749">
            <v>472.83</v>
          </cell>
        </row>
        <row r="1750">
          <cell r="R1750">
            <v>0</v>
          </cell>
        </row>
        <row r="1751">
          <cell r="R1751">
            <v>0</v>
          </cell>
        </row>
        <row r="1752">
          <cell r="R1752">
            <v>0</v>
          </cell>
        </row>
        <row r="1753">
          <cell r="R1753">
            <v>302.44</v>
          </cell>
        </row>
        <row r="1754">
          <cell r="R1754">
            <v>840.59</v>
          </cell>
        </row>
        <row r="1755">
          <cell r="R1755">
            <v>0</v>
          </cell>
        </row>
        <row r="1756">
          <cell r="R1756">
            <v>0</v>
          </cell>
        </row>
        <row r="1757">
          <cell r="R1757">
            <v>399.32</v>
          </cell>
        </row>
        <row r="1758">
          <cell r="R1758">
            <v>294.04000000000002</v>
          </cell>
        </row>
        <row r="1759">
          <cell r="R1759">
            <v>294.04000000000002</v>
          </cell>
        </row>
        <row r="1760">
          <cell r="R1760">
            <v>0</v>
          </cell>
        </row>
        <row r="1761">
          <cell r="R1761">
            <v>0</v>
          </cell>
        </row>
        <row r="1762">
          <cell r="R1762">
            <v>2796.2</v>
          </cell>
        </row>
        <row r="1763">
          <cell r="R1763">
            <v>2796.2</v>
          </cell>
        </row>
        <row r="1764">
          <cell r="R1764">
            <v>0</v>
          </cell>
        </row>
        <row r="1765">
          <cell r="R1765">
            <v>2796.2</v>
          </cell>
        </row>
        <row r="1766">
          <cell r="R1766">
            <v>2796.2</v>
          </cell>
        </row>
        <row r="1767">
          <cell r="R1767">
            <v>2796.2</v>
          </cell>
        </row>
        <row r="1768">
          <cell r="R1768">
            <v>0</v>
          </cell>
        </row>
        <row r="1769">
          <cell r="R1769">
            <v>1646.29</v>
          </cell>
        </row>
        <row r="1770">
          <cell r="R1770">
            <v>2796.2</v>
          </cell>
        </row>
        <row r="1771">
          <cell r="R1771">
            <v>0</v>
          </cell>
        </row>
        <row r="1772">
          <cell r="R1772">
            <v>0</v>
          </cell>
        </row>
        <row r="1773">
          <cell r="R1773">
            <v>0</v>
          </cell>
        </row>
        <row r="1774">
          <cell r="R1774">
            <v>294.04000000000002</v>
          </cell>
        </row>
        <row r="1775">
          <cell r="R1775">
            <v>1851.93</v>
          </cell>
        </row>
        <row r="1776">
          <cell r="R1776">
            <v>0</v>
          </cell>
        </row>
        <row r="1777">
          <cell r="R1777">
            <v>811.74</v>
          </cell>
        </row>
        <row r="1778">
          <cell r="R1778">
            <v>294.04000000000002</v>
          </cell>
        </row>
        <row r="1779">
          <cell r="R1779">
            <v>828.8</v>
          </cell>
        </row>
        <row r="1780">
          <cell r="R1780">
            <v>0</v>
          </cell>
        </row>
        <row r="1781">
          <cell r="R1781">
            <v>2796.2</v>
          </cell>
        </row>
        <row r="1782">
          <cell r="R1782">
            <v>2493.39</v>
          </cell>
        </row>
        <row r="1783">
          <cell r="R1783">
            <v>0</v>
          </cell>
        </row>
        <row r="1784">
          <cell r="R1784">
            <v>2829.79</v>
          </cell>
        </row>
        <row r="1785">
          <cell r="R1785">
            <v>1215.27</v>
          </cell>
        </row>
        <row r="1786">
          <cell r="R1786">
            <v>0</v>
          </cell>
        </row>
        <row r="1787">
          <cell r="R1787">
            <v>0</v>
          </cell>
        </row>
        <row r="1788">
          <cell r="R1788">
            <v>1312.56</v>
          </cell>
        </row>
        <row r="1789">
          <cell r="R1789">
            <v>1631.13</v>
          </cell>
        </row>
        <row r="1790">
          <cell r="R1790">
            <v>302.70999999999998</v>
          </cell>
        </row>
        <row r="1791">
          <cell r="R1791">
            <v>0</v>
          </cell>
        </row>
        <row r="1792">
          <cell r="R1792">
            <v>0</v>
          </cell>
        </row>
        <row r="1793">
          <cell r="R1793">
            <v>297.91000000000003</v>
          </cell>
        </row>
        <row r="1794">
          <cell r="R1794">
            <v>0</v>
          </cell>
        </row>
        <row r="1795">
          <cell r="R1795">
            <v>297.91000000000003</v>
          </cell>
        </row>
        <row r="1796">
          <cell r="R1796">
            <v>297.91000000000003</v>
          </cell>
        </row>
        <row r="1797">
          <cell r="R1797">
            <v>0</v>
          </cell>
        </row>
        <row r="1798">
          <cell r="R1798">
            <v>297.91000000000003</v>
          </cell>
        </row>
        <row r="1799">
          <cell r="R1799">
            <v>302.44</v>
          </cell>
        </row>
        <row r="1800">
          <cell r="R1800">
            <v>302.44</v>
          </cell>
        </row>
        <row r="1801">
          <cell r="R1801">
            <v>0</v>
          </cell>
        </row>
        <row r="1802">
          <cell r="R1802">
            <v>0</v>
          </cell>
        </row>
        <row r="1803">
          <cell r="R1803">
            <v>0</v>
          </cell>
        </row>
        <row r="1804">
          <cell r="R1804">
            <v>1215.27</v>
          </cell>
        </row>
        <row r="1805">
          <cell r="R1805">
            <v>229.23</v>
          </cell>
        </row>
        <row r="1806">
          <cell r="R1806">
            <v>389.7</v>
          </cell>
        </row>
        <row r="1807">
          <cell r="R1807">
            <v>0</v>
          </cell>
        </row>
        <row r="1808">
          <cell r="R1808">
            <v>0</v>
          </cell>
        </row>
        <row r="1809">
          <cell r="R1809">
            <v>0</v>
          </cell>
        </row>
        <row r="1810">
          <cell r="R1810">
            <v>0</v>
          </cell>
        </row>
        <row r="1811">
          <cell r="R1811">
            <v>0</v>
          </cell>
        </row>
        <row r="1812">
          <cell r="R1812">
            <v>0</v>
          </cell>
        </row>
        <row r="1813">
          <cell r="R1813">
            <v>2829.79</v>
          </cell>
        </row>
        <row r="1814">
          <cell r="R1814">
            <v>1312.56</v>
          </cell>
        </row>
        <row r="1815">
          <cell r="R1815">
            <v>542.37</v>
          </cell>
        </row>
        <row r="1816">
          <cell r="R1816">
            <v>0</v>
          </cell>
        </row>
        <row r="1817">
          <cell r="R1817">
            <v>0</v>
          </cell>
        </row>
        <row r="1818">
          <cell r="R1818">
            <v>0</v>
          </cell>
        </row>
        <row r="1819">
          <cell r="R1819">
            <v>0</v>
          </cell>
        </row>
        <row r="1820">
          <cell r="R1820">
            <v>0</v>
          </cell>
        </row>
        <row r="1821">
          <cell r="R1821">
            <v>669.93</v>
          </cell>
        </row>
        <row r="1822">
          <cell r="R1822">
            <v>0</v>
          </cell>
        </row>
        <row r="1823">
          <cell r="R1823">
            <v>0</v>
          </cell>
        </row>
        <row r="1824">
          <cell r="R1824">
            <v>669.93</v>
          </cell>
        </row>
        <row r="1825">
          <cell r="R1825">
            <v>0</v>
          </cell>
        </row>
        <row r="1826">
          <cell r="R1826">
            <v>0</v>
          </cell>
        </row>
        <row r="1827">
          <cell r="R1827">
            <v>0</v>
          </cell>
        </row>
        <row r="1828">
          <cell r="R1828">
            <v>0</v>
          </cell>
        </row>
        <row r="1829">
          <cell r="R1829">
            <v>0</v>
          </cell>
        </row>
        <row r="1830">
          <cell r="R1830">
            <v>0</v>
          </cell>
        </row>
        <row r="1831">
          <cell r="R1831">
            <v>302.44</v>
          </cell>
        </row>
        <row r="1832">
          <cell r="R1832">
            <v>681.94</v>
          </cell>
        </row>
        <row r="1833">
          <cell r="R1833">
            <v>0</v>
          </cell>
        </row>
        <row r="1834">
          <cell r="R1834">
            <v>2233.46</v>
          </cell>
        </row>
        <row r="1835">
          <cell r="R1835">
            <v>0</v>
          </cell>
        </row>
        <row r="1836">
          <cell r="R1836">
            <v>714.95</v>
          </cell>
        </row>
        <row r="1837">
          <cell r="R1837">
            <v>0</v>
          </cell>
        </row>
        <row r="1838">
          <cell r="R1838">
            <v>0</v>
          </cell>
        </row>
        <row r="1839">
          <cell r="R1839">
            <v>0</v>
          </cell>
        </row>
        <row r="1840">
          <cell r="R1840">
            <v>795.39</v>
          </cell>
        </row>
        <row r="1841">
          <cell r="R1841">
            <v>809.32</v>
          </cell>
        </row>
        <row r="1842">
          <cell r="R1842">
            <v>0</v>
          </cell>
        </row>
        <row r="1843">
          <cell r="R1843">
            <v>0</v>
          </cell>
        </row>
        <row r="1844">
          <cell r="R1844">
            <v>795.39</v>
          </cell>
        </row>
        <row r="1845">
          <cell r="R1845">
            <v>0</v>
          </cell>
        </row>
        <row r="1846">
          <cell r="R1846">
            <v>0</v>
          </cell>
        </row>
        <row r="1847">
          <cell r="R1847">
            <v>297.91000000000003</v>
          </cell>
        </row>
        <row r="1848">
          <cell r="R1848">
            <v>0</v>
          </cell>
        </row>
        <row r="1849">
          <cell r="R1849">
            <v>302.44</v>
          </cell>
        </row>
        <row r="1850">
          <cell r="R1850">
            <v>0</v>
          </cell>
        </row>
        <row r="1851">
          <cell r="R1851">
            <v>0</v>
          </cell>
        </row>
        <row r="1852">
          <cell r="R1852">
            <v>297.91000000000003</v>
          </cell>
        </row>
        <row r="1853">
          <cell r="R1853">
            <v>0</v>
          </cell>
        </row>
        <row r="1854">
          <cell r="R1854">
            <v>297.91000000000003</v>
          </cell>
        </row>
        <row r="1855">
          <cell r="R1855">
            <v>0</v>
          </cell>
        </row>
        <row r="1856">
          <cell r="R1856">
            <v>289.52</v>
          </cell>
        </row>
        <row r="1857">
          <cell r="R1857">
            <v>2493.39</v>
          </cell>
        </row>
        <row r="1858">
          <cell r="R1858">
            <v>302.44</v>
          </cell>
        </row>
        <row r="1859">
          <cell r="R1859">
            <v>297.91000000000003</v>
          </cell>
        </row>
        <row r="1860">
          <cell r="R1860">
            <v>0</v>
          </cell>
        </row>
        <row r="1861">
          <cell r="R1861">
            <v>0</v>
          </cell>
        </row>
        <row r="1862">
          <cell r="R1862">
            <v>297.91000000000003</v>
          </cell>
        </row>
        <row r="1863">
          <cell r="R1863">
            <v>1723.14</v>
          </cell>
        </row>
        <row r="1864">
          <cell r="R1864">
            <v>230.04</v>
          </cell>
        </row>
        <row r="1865">
          <cell r="R1865">
            <v>0</v>
          </cell>
        </row>
        <row r="1866">
          <cell r="R1866">
            <v>302.44</v>
          </cell>
        </row>
        <row r="1867">
          <cell r="R1867">
            <v>0</v>
          </cell>
        </row>
        <row r="1868">
          <cell r="R1868">
            <v>0</v>
          </cell>
        </row>
        <row r="1869">
          <cell r="R1869">
            <v>0</v>
          </cell>
        </row>
        <row r="1870">
          <cell r="R1870">
            <v>0</v>
          </cell>
        </row>
        <row r="1871">
          <cell r="R1871">
            <v>2493.39</v>
          </cell>
        </row>
        <row r="1872">
          <cell r="R1872">
            <v>0</v>
          </cell>
        </row>
        <row r="1873">
          <cell r="R1873">
            <v>2988.54</v>
          </cell>
        </row>
        <row r="1874">
          <cell r="R1874">
            <v>0</v>
          </cell>
        </row>
        <row r="1875">
          <cell r="R1875">
            <v>0</v>
          </cell>
        </row>
        <row r="1876">
          <cell r="R1876">
            <v>297.91000000000003</v>
          </cell>
        </row>
        <row r="1877">
          <cell r="R1877">
            <v>297.91000000000003</v>
          </cell>
        </row>
        <row r="1878">
          <cell r="R1878">
            <v>302.44</v>
          </cell>
        </row>
        <row r="1879">
          <cell r="R1879">
            <v>0</v>
          </cell>
        </row>
        <row r="1880">
          <cell r="R1880">
            <v>1215.27</v>
          </cell>
        </row>
        <row r="1881">
          <cell r="R1881">
            <v>302.44</v>
          </cell>
        </row>
        <row r="1882">
          <cell r="R1882">
            <v>0</v>
          </cell>
        </row>
        <row r="1883">
          <cell r="R1883">
            <v>0</v>
          </cell>
        </row>
        <row r="1884">
          <cell r="R1884">
            <v>580.55999999999995</v>
          </cell>
        </row>
        <row r="1885">
          <cell r="R1885">
            <v>2094.9899999999998</v>
          </cell>
        </row>
        <row r="1886">
          <cell r="R1886">
            <v>302.44</v>
          </cell>
        </row>
        <row r="1887">
          <cell r="R1887">
            <v>302.44</v>
          </cell>
        </row>
        <row r="1888">
          <cell r="R1888">
            <v>0</v>
          </cell>
        </row>
        <row r="1889">
          <cell r="R1889">
            <v>302.44</v>
          </cell>
        </row>
        <row r="1890">
          <cell r="R1890">
            <v>0</v>
          </cell>
        </row>
        <row r="1891">
          <cell r="R1891">
            <v>297.91000000000003</v>
          </cell>
        </row>
        <row r="1892">
          <cell r="R1892">
            <v>2493.39</v>
          </cell>
        </row>
        <row r="1893">
          <cell r="R1893">
            <v>0</v>
          </cell>
        </row>
        <row r="1894">
          <cell r="R1894">
            <v>302.44</v>
          </cell>
        </row>
        <row r="1895">
          <cell r="R1895">
            <v>2493.39</v>
          </cell>
        </row>
        <row r="1896">
          <cell r="R1896">
            <v>0</v>
          </cell>
        </row>
        <row r="1897">
          <cell r="R1897">
            <v>302.44</v>
          </cell>
        </row>
        <row r="1898">
          <cell r="R1898">
            <v>1312.56</v>
          </cell>
        </row>
        <row r="1899">
          <cell r="R1899">
            <v>302.44</v>
          </cell>
        </row>
        <row r="1900">
          <cell r="R1900">
            <v>0</v>
          </cell>
        </row>
        <row r="1901">
          <cell r="R1901">
            <v>1215.27</v>
          </cell>
        </row>
        <row r="1902">
          <cell r="R1902">
            <v>302.44</v>
          </cell>
        </row>
        <row r="1903">
          <cell r="R1903">
            <v>1334.77</v>
          </cell>
        </row>
        <row r="1904">
          <cell r="R1904">
            <v>302.44</v>
          </cell>
        </row>
        <row r="1905">
          <cell r="R1905">
            <v>0</v>
          </cell>
        </row>
        <row r="1906">
          <cell r="R1906">
            <v>0</v>
          </cell>
        </row>
        <row r="1907">
          <cell r="R1907">
            <v>1215.27</v>
          </cell>
        </row>
        <row r="1908">
          <cell r="R1908">
            <v>302.44</v>
          </cell>
        </row>
        <row r="1909">
          <cell r="R1909">
            <v>0</v>
          </cell>
        </row>
        <row r="1910">
          <cell r="R1910">
            <v>0</v>
          </cell>
        </row>
        <row r="1911">
          <cell r="R1911">
            <v>0</v>
          </cell>
        </row>
        <row r="1912">
          <cell r="R1912">
            <v>302.44</v>
          </cell>
        </row>
        <row r="1913">
          <cell r="R1913">
            <v>0</v>
          </cell>
        </row>
        <row r="1914">
          <cell r="R1914">
            <v>1442.27</v>
          </cell>
        </row>
        <row r="1915">
          <cell r="R1915">
            <v>0</v>
          </cell>
        </row>
        <row r="1916">
          <cell r="R1916">
            <v>302.44</v>
          </cell>
        </row>
        <row r="1917">
          <cell r="R1917">
            <v>0</v>
          </cell>
        </row>
        <row r="1918">
          <cell r="R1918">
            <v>302.44</v>
          </cell>
        </row>
        <row r="1919">
          <cell r="R1919">
            <v>2493.39</v>
          </cell>
        </row>
        <row r="1920">
          <cell r="R1920">
            <v>302.44</v>
          </cell>
        </row>
        <row r="1921">
          <cell r="R1921">
            <v>0</v>
          </cell>
        </row>
        <row r="1922">
          <cell r="R1922">
            <v>0</v>
          </cell>
        </row>
        <row r="1923">
          <cell r="R1923">
            <v>2796.2</v>
          </cell>
        </row>
        <row r="1924">
          <cell r="R1924">
            <v>0</v>
          </cell>
        </row>
        <row r="1925">
          <cell r="R1925">
            <v>0</v>
          </cell>
        </row>
        <row r="1926">
          <cell r="R1926">
            <v>0</v>
          </cell>
        </row>
        <row r="1927">
          <cell r="R1927">
            <v>0</v>
          </cell>
        </row>
        <row r="1928">
          <cell r="R1928">
            <v>0</v>
          </cell>
        </row>
        <row r="1929">
          <cell r="R1929">
            <v>0</v>
          </cell>
        </row>
        <row r="1930">
          <cell r="R1930">
            <v>0</v>
          </cell>
        </row>
        <row r="1931">
          <cell r="R1931">
            <v>0</v>
          </cell>
        </row>
        <row r="1932">
          <cell r="R1932">
            <v>0</v>
          </cell>
        </row>
        <row r="1933">
          <cell r="R1933">
            <v>0</v>
          </cell>
        </row>
        <row r="1934">
          <cell r="R1934">
            <v>0</v>
          </cell>
        </row>
        <row r="1935">
          <cell r="R1935">
            <v>0</v>
          </cell>
        </row>
        <row r="1936">
          <cell r="R1936">
            <v>1398.88</v>
          </cell>
        </row>
        <row r="1937">
          <cell r="R1937">
            <v>0</v>
          </cell>
        </row>
        <row r="1938">
          <cell r="R1938">
            <v>0</v>
          </cell>
        </row>
        <row r="1939">
          <cell r="R1939">
            <v>0</v>
          </cell>
        </row>
        <row r="1940">
          <cell r="R1940">
            <v>0</v>
          </cell>
        </row>
        <row r="1941">
          <cell r="R1941">
            <v>306.16000000000003</v>
          </cell>
        </row>
        <row r="1942">
          <cell r="R1942">
            <v>0</v>
          </cell>
        </row>
        <row r="1943">
          <cell r="R1943">
            <v>1412.03</v>
          </cell>
        </row>
        <row r="1944">
          <cell r="R1944">
            <v>1312.56</v>
          </cell>
        </row>
        <row r="1945">
          <cell r="R1945">
            <v>0</v>
          </cell>
        </row>
        <row r="1946">
          <cell r="R1946">
            <v>0</v>
          </cell>
        </row>
        <row r="1947">
          <cell r="R1947">
            <v>1312.56</v>
          </cell>
        </row>
        <row r="1948">
          <cell r="R1948">
            <v>0</v>
          </cell>
        </row>
        <row r="1949">
          <cell r="R1949">
            <v>0</v>
          </cell>
        </row>
        <row r="1950">
          <cell r="R1950">
            <v>0</v>
          </cell>
        </row>
        <row r="1951">
          <cell r="R1951">
            <v>0</v>
          </cell>
        </row>
        <row r="1952">
          <cell r="R1952">
            <v>2493.39</v>
          </cell>
        </row>
        <row r="1953">
          <cell r="R1953">
            <v>0</v>
          </cell>
        </row>
        <row r="1954">
          <cell r="R1954">
            <v>2796.2</v>
          </cell>
        </row>
        <row r="1955">
          <cell r="R1955">
            <v>2427.5300000000002</v>
          </cell>
        </row>
        <row r="1956">
          <cell r="R1956">
            <v>0</v>
          </cell>
        </row>
        <row r="1957">
          <cell r="R1957">
            <v>0</v>
          </cell>
        </row>
        <row r="1958">
          <cell r="R1958">
            <v>1366.06</v>
          </cell>
        </row>
        <row r="1959">
          <cell r="R1959">
            <v>0</v>
          </cell>
        </row>
        <row r="1960">
          <cell r="R1960">
            <v>0</v>
          </cell>
        </row>
        <row r="1961">
          <cell r="R1961">
            <v>0</v>
          </cell>
        </row>
        <row r="1962">
          <cell r="R1962">
            <v>0</v>
          </cell>
        </row>
        <row r="1963">
          <cell r="R1963">
            <v>0</v>
          </cell>
        </row>
        <row r="1964">
          <cell r="R1964">
            <v>4709.8100000000004</v>
          </cell>
        </row>
        <row r="1965">
          <cell r="R1965">
            <v>0</v>
          </cell>
        </row>
        <row r="1966">
          <cell r="R1966">
            <v>0</v>
          </cell>
        </row>
        <row r="1967">
          <cell r="R1967">
            <v>0</v>
          </cell>
        </row>
        <row r="1968">
          <cell r="R1968">
            <v>0</v>
          </cell>
        </row>
        <row r="1969">
          <cell r="R1969">
            <v>2071.86</v>
          </cell>
        </row>
        <row r="1970">
          <cell r="R1970">
            <v>0</v>
          </cell>
        </row>
        <row r="1971">
          <cell r="R1971">
            <v>0</v>
          </cell>
        </row>
        <row r="1972">
          <cell r="R1972">
            <v>0</v>
          </cell>
        </row>
        <row r="1973">
          <cell r="R1973">
            <v>2493.39</v>
          </cell>
        </row>
        <row r="1974">
          <cell r="R1974">
            <v>0</v>
          </cell>
        </row>
        <row r="1975">
          <cell r="R1975">
            <v>1312.56</v>
          </cell>
        </row>
        <row r="1976">
          <cell r="R1976">
            <v>0</v>
          </cell>
        </row>
        <row r="1977">
          <cell r="R1977">
            <v>0</v>
          </cell>
        </row>
        <row r="1978">
          <cell r="R1978">
            <v>0</v>
          </cell>
        </row>
        <row r="1979">
          <cell r="R1979">
            <v>0</v>
          </cell>
        </row>
        <row r="1980">
          <cell r="R1980">
            <v>0</v>
          </cell>
        </row>
        <row r="1981">
          <cell r="R1981">
            <v>1312.56</v>
          </cell>
        </row>
        <row r="1982">
          <cell r="R1982">
            <v>1678.93</v>
          </cell>
        </row>
        <row r="1983">
          <cell r="R1983">
            <v>0</v>
          </cell>
        </row>
        <row r="1984">
          <cell r="R1984">
            <v>0</v>
          </cell>
        </row>
        <row r="1985">
          <cell r="R1985">
            <v>0</v>
          </cell>
        </row>
        <row r="1986">
          <cell r="R1986">
            <v>0</v>
          </cell>
        </row>
        <row r="1987">
          <cell r="R1987">
            <v>1089.54</v>
          </cell>
        </row>
        <row r="1988">
          <cell r="R1988">
            <v>1145.8499999999999</v>
          </cell>
        </row>
        <row r="1989">
          <cell r="R1989">
            <v>0</v>
          </cell>
        </row>
        <row r="1990">
          <cell r="R1990">
            <v>0</v>
          </cell>
        </row>
        <row r="1991">
          <cell r="R1991">
            <v>0</v>
          </cell>
        </row>
        <row r="1992">
          <cell r="R1992">
            <v>0</v>
          </cell>
        </row>
        <row r="1993">
          <cell r="R1993">
            <v>0</v>
          </cell>
        </row>
        <row r="1994">
          <cell r="R1994">
            <v>0</v>
          </cell>
        </row>
        <row r="1995">
          <cell r="R1995">
            <v>0</v>
          </cell>
        </row>
        <row r="1996">
          <cell r="R1996">
            <v>0</v>
          </cell>
        </row>
        <row r="1997">
          <cell r="R1997">
            <v>0</v>
          </cell>
        </row>
        <row r="1998">
          <cell r="R1998">
            <v>2427.5300000000002</v>
          </cell>
        </row>
        <row r="1999">
          <cell r="R1999">
            <v>0</v>
          </cell>
        </row>
        <row r="2000">
          <cell r="R2000">
            <v>0</v>
          </cell>
        </row>
        <row r="2001">
          <cell r="R2001">
            <v>0</v>
          </cell>
        </row>
        <row r="2002">
          <cell r="R2002">
            <v>0</v>
          </cell>
        </row>
        <row r="2003">
          <cell r="R2003">
            <v>0</v>
          </cell>
        </row>
        <row r="2004">
          <cell r="R2004">
            <v>0</v>
          </cell>
        </row>
        <row r="2005">
          <cell r="R2005">
            <v>0</v>
          </cell>
        </row>
        <row r="2006">
          <cell r="R2006">
            <v>0</v>
          </cell>
        </row>
        <row r="2007">
          <cell r="R2007">
            <v>0</v>
          </cell>
        </row>
        <row r="2008">
          <cell r="R2008">
            <v>0</v>
          </cell>
        </row>
        <row r="2009">
          <cell r="R2009">
            <v>0</v>
          </cell>
        </row>
        <row r="2010">
          <cell r="R2010">
            <v>0</v>
          </cell>
        </row>
        <row r="2011">
          <cell r="R2011">
            <v>0</v>
          </cell>
        </row>
        <row r="2012">
          <cell r="R2012">
            <v>1772.46</v>
          </cell>
        </row>
        <row r="2013">
          <cell r="R2013">
            <v>0</v>
          </cell>
        </row>
        <row r="2014">
          <cell r="R2014">
            <v>2829.79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1312.56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2829.79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3164.93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1495.12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2611.09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1366.06</v>
          </cell>
        </row>
        <row r="2053">
          <cell r="R2053">
            <v>0</v>
          </cell>
        </row>
        <row r="2054">
          <cell r="R2054">
            <v>1312.56</v>
          </cell>
        </row>
        <row r="2055">
          <cell r="R2055">
            <v>0</v>
          </cell>
        </row>
        <row r="2056">
          <cell r="R2056">
            <v>1312.56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972.43</v>
          </cell>
        </row>
        <row r="2065">
          <cell r="R2065">
            <v>2829.79</v>
          </cell>
        </row>
        <row r="2066">
          <cell r="R2066">
            <v>2148.38</v>
          </cell>
        </row>
        <row r="2067">
          <cell r="R2067">
            <v>2427.5300000000002</v>
          </cell>
        </row>
        <row r="2068">
          <cell r="R2068">
            <v>2272.6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2829.79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2829.79</v>
          </cell>
        </row>
        <row r="2077">
          <cell r="R2077">
            <v>2829.79</v>
          </cell>
        </row>
        <row r="2078">
          <cell r="R2078">
            <v>2855.25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2395.3200000000002</v>
          </cell>
        </row>
        <row r="2082">
          <cell r="R2082">
            <v>668.74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1289.8499999999999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2855.25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10803.46</v>
          </cell>
        </row>
        <row r="2097">
          <cell r="R2097">
            <v>903.06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2427.5300000000002</v>
          </cell>
        </row>
        <row r="2109">
          <cell r="R2109">
            <v>2052.96</v>
          </cell>
        </row>
        <row r="2110">
          <cell r="R2110">
            <v>0</v>
          </cell>
        </row>
        <row r="2111">
          <cell r="R2111">
            <v>973.57</v>
          </cell>
        </row>
        <row r="2112">
          <cell r="R2112">
            <v>2492.7399999999998</v>
          </cell>
        </row>
        <row r="2113">
          <cell r="R2113">
            <v>2493.39</v>
          </cell>
        </row>
        <row r="2114">
          <cell r="R2114">
            <v>2492.7399999999998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2078.0500000000002</v>
          </cell>
        </row>
        <row r="2119">
          <cell r="R2119">
            <v>0</v>
          </cell>
        </row>
        <row r="2120">
          <cell r="R2120">
            <v>1456.37</v>
          </cell>
        </row>
        <row r="2121">
          <cell r="R2121">
            <v>2187.16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2161.85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2078.0500000000002</v>
          </cell>
        </row>
        <row r="2130">
          <cell r="R2130">
            <v>0</v>
          </cell>
        </row>
        <row r="2131">
          <cell r="R2131">
            <v>6039.65</v>
          </cell>
        </row>
        <row r="2132">
          <cell r="R2132">
            <v>2078.0500000000002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2493.39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2233.88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1684.77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2161.85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2493.39</v>
          </cell>
        </row>
        <row r="2168">
          <cell r="R2168">
            <v>2493.39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2427.5300000000002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2829.79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956.95</v>
          </cell>
        </row>
        <row r="2190">
          <cell r="R2190">
            <v>1343.85</v>
          </cell>
        </row>
        <row r="2191">
          <cell r="R2191">
            <v>0</v>
          </cell>
        </row>
        <row r="2192">
          <cell r="R2192">
            <v>1343.85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1343.85</v>
          </cell>
        </row>
        <row r="2199">
          <cell r="R2199">
            <v>0</v>
          </cell>
        </row>
        <row r="2200">
          <cell r="R2200">
            <v>1368.31</v>
          </cell>
        </row>
        <row r="2201">
          <cell r="R2201">
            <v>478.86</v>
          </cell>
        </row>
        <row r="2202">
          <cell r="R2202">
            <v>1343.85</v>
          </cell>
        </row>
        <row r="2203">
          <cell r="R2203">
            <v>0</v>
          </cell>
        </row>
        <row r="2204">
          <cell r="R2204">
            <v>2859.08</v>
          </cell>
        </row>
        <row r="2205">
          <cell r="R2205">
            <v>2622.37</v>
          </cell>
        </row>
        <row r="2206">
          <cell r="R2206">
            <v>0</v>
          </cell>
        </row>
        <row r="2207">
          <cell r="R2207">
            <v>418.24</v>
          </cell>
        </row>
        <row r="2208">
          <cell r="R2208">
            <v>1343.85</v>
          </cell>
        </row>
        <row r="2209">
          <cell r="R2209">
            <v>416.43</v>
          </cell>
        </row>
        <row r="2210">
          <cell r="R2210">
            <v>1343.85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421.96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451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1343.85</v>
          </cell>
        </row>
        <row r="2230">
          <cell r="R2230">
            <v>0</v>
          </cell>
        </row>
        <row r="2231">
          <cell r="R2231">
            <v>1343.85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1343.85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2170.75</v>
          </cell>
        </row>
        <row r="2266">
          <cell r="R2266">
            <v>744.76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243.66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526.84</v>
          </cell>
        </row>
        <row r="2280">
          <cell r="R2280">
            <v>3987.98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872.09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591.46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2493.39</v>
          </cell>
        </row>
        <row r="2296">
          <cell r="R2296">
            <v>0</v>
          </cell>
        </row>
        <row r="2297">
          <cell r="R2297">
            <v>256.70999999999998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6943.15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2829.79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1063.02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2392.71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256.70999999999998</v>
          </cell>
        </row>
        <row r="2332">
          <cell r="R2332">
            <v>2829.79</v>
          </cell>
        </row>
        <row r="2333">
          <cell r="R2333">
            <v>2988.59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2431.46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310.67</v>
          </cell>
        </row>
        <row r="2344">
          <cell r="R2344">
            <v>1956.62</v>
          </cell>
        </row>
        <row r="2345">
          <cell r="R2345">
            <v>0</v>
          </cell>
        </row>
        <row r="2346">
          <cell r="R2346">
            <v>0</v>
          </cell>
        </row>
        <row r="2347">
          <cell r="R2347">
            <v>2493.39</v>
          </cell>
        </row>
        <row r="2348">
          <cell r="R2348">
            <v>2829.79</v>
          </cell>
        </row>
        <row r="2349">
          <cell r="R2349">
            <v>0</v>
          </cell>
        </row>
        <row r="2350">
          <cell r="R2350">
            <v>0</v>
          </cell>
        </row>
        <row r="2351">
          <cell r="R2351">
            <v>0</v>
          </cell>
        </row>
        <row r="2352">
          <cell r="R2352">
            <v>0</v>
          </cell>
        </row>
        <row r="2353">
          <cell r="R2353">
            <v>0</v>
          </cell>
        </row>
        <row r="2354">
          <cell r="R2354">
            <v>0</v>
          </cell>
        </row>
        <row r="2355">
          <cell r="R2355">
            <v>0</v>
          </cell>
        </row>
        <row r="2356">
          <cell r="R2356">
            <v>0</v>
          </cell>
        </row>
        <row r="2357">
          <cell r="R2357">
            <v>0</v>
          </cell>
        </row>
        <row r="2358">
          <cell r="R2358">
            <v>0</v>
          </cell>
        </row>
        <row r="2359">
          <cell r="R2359">
            <v>256.70999999999998</v>
          </cell>
        </row>
        <row r="2360">
          <cell r="R2360">
            <v>0</v>
          </cell>
        </row>
        <row r="2361">
          <cell r="R2361">
            <v>2493.39</v>
          </cell>
        </row>
        <row r="2362">
          <cell r="R2362">
            <v>0</v>
          </cell>
        </row>
        <row r="2363">
          <cell r="R2363">
            <v>0</v>
          </cell>
        </row>
        <row r="2364">
          <cell r="R2364">
            <v>0</v>
          </cell>
        </row>
        <row r="2365">
          <cell r="R2365">
            <v>0</v>
          </cell>
        </row>
        <row r="2366">
          <cell r="R2366">
            <v>0</v>
          </cell>
        </row>
        <row r="2367">
          <cell r="R2367">
            <v>1706.92</v>
          </cell>
        </row>
        <row r="2368">
          <cell r="R2368">
            <v>0</v>
          </cell>
        </row>
        <row r="2369">
          <cell r="R2369">
            <v>0</v>
          </cell>
        </row>
        <row r="2370">
          <cell r="R2370">
            <v>0</v>
          </cell>
        </row>
        <row r="2371">
          <cell r="R2371">
            <v>0</v>
          </cell>
        </row>
        <row r="2372">
          <cell r="R2372">
            <v>0</v>
          </cell>
        </row>
        <row r="2373">
          <cell r="R2373">
            <v>0</v>
          </cell>
        </row>
        <row r="2374">
          <cell r="R2374">
            <v>0</v>
          </cell>
        </row>
        <row r="2375">
          <cell r="R2375">
            <v>0</v>
          </cell>
        </row>
        <row r="2376">
          <cell r="R2376">
            <v>0</v>
          </cell>
        </row>
        <row r="2377">
          <cell r="R2377">
            <v>1343.08</v>
          </cell>
        </row>
        <row r="2378">
          <cell r="R2378">
            <v>0</v>
          </cell>
        </row>
        <row r="2379">
          <cell r="R2379">
            <v>0</v>
          </cell>
        </row>
        <row r="2380">
          <cell r="R2380">
            <v>0</v>
          </cell>
        </row>
        <row r="2381">
          <cell r="R2381">
            <v>592.98</v>
          </cell>
        </row>
        <row r="2382">
          <cell r="R2382">
            <v>0</v>
          </cell>
        </row>
        <row r="2383">
          <cell r="R2383">
            <v>0</v>
          </cell>
        </row>
        <row r="2384">
          <cell r="R2384">
            <v>0</v>
          </cell>
        </row>
        <row r="2385">
          <cell r="R2385">
            <v>0</v>
          </cell>
        </row>
        <row r="2386">
          <cell r="R2386">
            <v>0</v>
          </cell>
        </row>
        <row r="2387">
          <cell r="R2387">
            <v>0</v>
          </cell>
        </row>
        <row r="2388">
          <cell r="R2388">
            <v>0</v>
          </cell>
        </row>
        <row r="2389">
          <cell r="R2389">
            <v>0</v>
          </cell>
        </row>
        <row r="2390">
          <cell r="R2390">
            <v>0</v>
          </cell>
        </row>
        <row r="2391">
          <cell r="R2391">
            <v>0</v>
          </cell>
        </row>
        <row r="2392">
          <cell r="R2392">
            <v>351.5</v>
          </cell>
        </row>
        <row r="2393">
          <cell r="R2393">
            <v>0</v>
          </cell>
        </row>
        <row r="2394">
          <cell r="R2394">
            <v>0</v>
          </cell>
        </row>
        <row r="2395">
          <cell r="R2395">
            <v>0</v>
          </cell>
        </row>
        <row r="2396">
          <cell r="R2396">
            <v>0</v>
          </cell>
        </row>
        <row r="2397">
          <cell r="R2397">
            <v>0</v>
          </cell>
        </row>
        <row r="2398">
          <cell r="R2398">
            <v>2431.46</v>
          </cell>
        </row>
        <row r="2399">
          <cell r="R2399">
            <v>0</v>
          </cell>
        </row>
        <row r="2400">
          <cell r="R2400">
            <v>0</v>
          </cell>
        </row>
        <row r="2401">
          <cell r="R2401">
            <v>0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1484.86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975.4</v>
          </cell>
        </row>
        <row r="2417">
          <cell r="R2417">
            <v>2816.85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975.4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5925.97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5257.22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1786.98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2392.71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4533.8</v>
          </cell>
        </row>
        <row r="2460">
          <cell r="R2460">
            <v>382.22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351.5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495.37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374.24</v>
          </cell>
        </row>
        <row r="2495">
          <cell r="R2495">
            <v>0</v>
          </cell>
        </row>
        <row r="2496">
          <cell r="R2496">
            <v>6180.06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351.5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580.89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4464.28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4839.99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364.98</v>
          </cell>
        </row>
        <row r="2539">
          <cell r="R2539">
            <v>364.98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1974.64</v>
          </cell>
        </row>
        <row r="2544">
          <cell r="R2544">
            <v>0</v>
          </cell>
        </row>
        <row r="2545">
          <cell r="R2545">
            <v>12664.55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1087.76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4576.71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3358.6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342.03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2386.35</v>
          </cell>
        </row>
        <row r="2607">
          <cell r="R2607">
            <v>4721.7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3938.53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1289.8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262.02999999999997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1640.79</v>
          </cell>
        </row>
        <row r="2625">
          <cell r="R2625">
            <v>372.22</v>
          </cell>
        </row>
        <row r="2626">
          <cell r="R2626">
            <v>506.1</v>
          </cell>
        </row>
        <row r="2627">
          <cell r="R2627">
            <v>474.83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2376.04</v>
          </cell>
        </row>
        <row r="2631">
          <cell r="R2631">
            <v>10110.07</v>
          </cell>
        </row>
        <row r="2632">
          <cell r="R2632">
            <v>809.61</v>
          </cell>
        </row>
        <row r="2633">
          <cell r="R2633">
            <v>0</v>
          </cell>
        </row>
        <row r="2634">
          <cell r="R2634">
            <v>2875.79</v>
          </cell>
        </row>
        <row r="2635">
          <cell r="R2635">
            <v>0</v>
          </cell>
        </row>
        <row r="2636">
          <cell r="R2636">
            <v>481.06</v>
          </cell>
        </row>
        <row r="2637">
          <cell r="R2637">
            <v>419.7</v>
          </cell>
        </row>
        <row r="2638">
          <cell r="R2638">
            <v>493.96</v>
          </cell>
        </row>
        <row r="2639">
          <cell r="R2639">
            <v>475.48</v>
          </cell>
        </row>
        <row r="2640">
          <cell r="R2640">
            <v>0</v>
          </cell>
        </row>
        <row r="2641">
          <cell r="R2641">
            <v>5316.57</v>
          </cell>
        </row>
        <row r="2642">
          <cell r="R2642">
            <v>1436.96</v>
          </cell>
        </row>
        <row r="2643">
          <cell r="R2643">
            <v>397.63</v>
          </cell>
        </row>
        <row r="2644">
          <cell r="R2644">
            <v>0</v>
          </cell>
        </row>
        <row r="2645">
          <cell r="R2645">
            <v>413.64</v>
          </cell>
        </row>
        <row r="2646">
          <cell r="R2646">
            <v>0</v>
          </cell>
        </row>
        <row r="2647">
          <cell r="R2647">
            <v>472.67</v>
          </cell>
        </row>
        <row r="2648">
          <cell r="R2648">
            <v>1972.16</v>
          </cell>
        </row>
        <row r="2649">
          <cell r="R2649">
            <v>3191.3</v>
          </cell>
        </row>
        <row r="2650">
          <cell r="R2650">
            <v>497.29</v>
          </cell>
        </row>
        <row r="2651">
          <cell r="R2651">
            <v>0</v>
          </cell>
        </row>
        <row r="2652">
          <cell r="R2652">
            <v>430.7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474.83</v>
          </cell>
        </row>
        <row r="2656">
          <cell r="R2656">
            <v>500.51</v>
          </cell>
        </row>
        <row r="2657">
          <cell r="R2657">
            <v>0</v>
          </cell>
        </row>
        <row r="2658">
          <cell r="R2658">
            <v>395.82</v>
          </cell>
        </row>
        <row r="2659">
          <cell r="R2659">
            <v>0</v>
          </cell>
        </row>
        <row r="2660">
          <cell r="R2660">
            <v>506.1</v>
          </cell>
        </row>
        <row r="2661">
          <cell r="R2661">
            <v>0</v>
          </cell>
        </row>
        <row r="2662">
          <cell r="R2662">
            <v>809.61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6305.02</v>
          </cell>
        </row>
        <row r="2668">
          <cell r="R2668">
            <v>360.67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425.12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503.9</v>
          </cell>
        </row>
        <row r="2676">
          <cell r="R2676">
            <v>429.66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1112.0999999999999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1596.39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1678.59</v>
          </cell>
        </row>
        <row r="2697">
          <cell r="R2697">
            <v>4426.3599999999997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7689.02</v>
          </cell>
        </row>
        <row r="2710">
          <cell r="R2710">
            <v>1735.05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1723.92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255.92</v>
          </cell>
        </row>
        <row r="2719">
          <cell r="R2719">
            <v>324.95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466.12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556.63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324.95</v>
          </cell>
        </row>
        <row r="2739">
          <cell r="R2739">
            <v>0</v>
          </cell>
        </row>
        <row r="2740">
          <cell r="R2740">
            <v>1112</v>
          </cell>
        </row>
        <row r="2741">
          <cell r="R2741">
            <v>961.16</v>
          </cell>
        </row>
        <row r="2742">
          <cell r="R2742">
            <v>410.11</v>
          </cell>
        </row>
        <row r="2743">
          <cell r="R2743">
            <v>1502.19</v>
          </cell>
        </row>
        <row r="2744">
          <cell r="R2744">
            <v>0</v>
          </cell>
        </row>
        <row r="2745">
          <cell r="R2745">
            <v>368.46</v>
          </cell>
        </row>
        <row r="2746">
          <cell r="R2746">
            <v>0</v>
          </cell>
        </row>
        <row r="2747">
          <cell r="R2747">
            <v>9301.7800000000007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1446.36</v>
          </cell>
        </row>
        <row r="2752">
          <cell r="R2752">
            <v>0</v>
          </cell>
        </row>
        <row r="2753">
          <cell r="R2753">
            <v>1735.05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430.7</v>
          </cell>
        </row>
        <row r="2757">
          <cell r="R2757">
            <v>360.67</v>
          </cell>
        </row>
        <row r="2758">
          <cell r="R2758">
            <v>1887.1</v>
          </cell>
        </row>
        <row r="2759">
          <cell r="R2759">
            <v>0</v>
          </cell>
        </row>
        <row r="2760">
          <cell r="R2760">
            <v>377.67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314.67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1318.19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351.27</v>
          </cell>
        </row>
        <row r="2777">
          <cell r="R2777">
            <v>1928.99</v>
          </cell>
        </row>
        <row r="2778">
          <cell r="R2778">
            <v>294.16000000000003</v>
          </cell>
        </row>
        <row r="2779">
          <cell r="R2779">
            <v>364.27</v>
          </cell>
        </row>
        <row r="2780">
          <cell r="R2780">
            <v>0</v>
          </cell>
        </row>
        <row r="2781">
          <cell r="R2781">
            <v>364.27</v>
          </cell>
        </row>
        <row r="2782">
          <cell r="R2782">
            <v>356.73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305.64</v>
          </cell>
        </row>
        <row r="2787">
          <cell r="R2787">
            <v>0</v>
          </cell>
        </row>
        <row r="2788">
          <cell r="R2788">
            <v>305.04000000000002</v>
          </cell>
        </row>
        <row r="2789">
          <cell r="R2789">
            <v>305.64</v>
          </cell>
        </row>
        <row r="2790">
          <cell r="R2790">
            <v>0</v>
          </cell>
        </row>
        <row r="2791">
          <cell r="R2791">
            <v>2352.7600000000002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2956.17</v>
          </cell>
        </row>
        <row r="2802">
          <cell r="R2802">
            <v>7273.55</v>
          </cell>
        </row>
        <row r="2803">
          <cell r="R2803">
            <v>430.7</v>
          </cell>
        </row>
        <row r="2804">
          <cell r="R2804">
            <v>0</v>
          </cell>
        </row>
        <row r="2805">
          <cell r="R2805">
            <v>430.7</v>
          </cell>
        </row>
        <row r="2806">
          <cell r="R2806">
            <v>356.73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360.67</v>
          </cell>
        </row>
        <row r="2810">
          <cell r="R2810">
            <v>1250.3599999999999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430.7</v>
          </cell>
        </row>
        <row r="2816">
          <cell r="R2816">
            <v>0</v>
          </cell>
        </row>
        <row r="2817">
          <cell r="R2817">
            <v>1687.72</v>
          </cell>
        </row>
        <row r="2818">
          <cell r="R2818">
            <v>0</v>
          </cell>
        </row>
        <row r="2819">
          <cell r="R2819">
            <v>493.57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413.32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970.47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3954.96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413.32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413.32</v>
          </cell>
        </row>
        <row r="2854">
          <cell r="R2854">
            <v>0</v>
          </cell>
        </row>
        <row r="2855">
          <cell r="R2855">
            <v>413.32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1735.05</v>
          </cell>
        </row>
        <row r="2859">
          <cell r="R2859">
            <v>364.98</v>
          </cell>
        </row>
        <row r="2860">
          <cell r="R2860">
            <v>0</v>
          </cell>
        </row>
        <row r="2861">
          <cell r="R2861">
            <v>3618.15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374.46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359.87</v>
          </cell>
        </row>
        <row r="2868">
          <cell r="R2868">
            <v>0</v>
          </cell>
        </row>
        <row r="2869">
          <cell r="R2869">
            <v>374.46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374.46</v>
          </cell>
        </row>
        <row r="2873">
          <cell r="R2873">
            <v>337.25</v>
          </cell>
        </row>
        <row r="2874">
          <cell r="R2874">
            <v>1144.94</v>
          </cell>
        </row>
        <row r="2875">
          <cell r="R2875">
            <v>0</v>
          </cell>
        </row>
        <row r="2876">
          <cell r="R2876">
            <v>356</v>
          </cell>
        </row>
        <row r="2877">
          <cell r="R2877">
            <v>0</v>
          </cell>
        </row>
        <row r="2878">
          <cell r="R2878">
            <v>425.12</v>
          </cell>
        </row>
        <row r="2879">
          <cell r="R2879">
            <v>1250.3599999999999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354.47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337.25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374.46</v>
          </cell>
        </row>
        <row r="2889">
          <cell r="R2889">
            <v>0</v>
          </cell>
        </row>
        <row r="2890">
          <cell r="R2890">
            <v>337.25</v>
          </cell>
        </row>
        <row r="2891">
          <cell r="R2891">
            <v>0</v>
          </cell>
        </row>
        <row r="2892">
          <cell r="R2892">
            <v>360.67</v>
          </cell>
        </row>
        <row r="2893">
          <cell r="R2893">
            <v>337.25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374.46</v>
          </cell>
        </row>
        <row r="2897">
          <cell r="R2897">
            <v>458.9</v>
          </cell>
        </row>
        <row r="2898">
          <cell r="R2898">
            <v>458.9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458.9</v>
          </cell>
        </row>
        <row r="2902">
          <cell r="R2902">
            <v>0</v>
          </cell>
        </row>
        <row r="2903">
          <cell r="R2903">
            <v>458.9</v>
          </cell>
        </row>
        <row r="2904">
          <cell r="R2904">
            <v>0</v>
          </cell>
        </row>
        <row r="2905">
          <cell r="R2905">
            <v>458.9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337.25</v>
          </cell>
        </row>
        <row r="2910">
          <cell r="R2910">
            <v>0</v>
          </cell>
        </row>
        <row r="2911">
          <cell r="R2911">
            <v>5330.26</v>
          </cell>
        </row>
        <row r="2912">
          <cell r="R2912">
            <v>337.25</v>
          </cell>
        </row>
        <row r="2913">
          <cell r="R2913">
            <v>354.47</v>
          </cell>
        </row>
        <row r="2914">
          <cell r="R2914">
            <v>0</v>
          </cell>
        </row>
        <row r="2915">
          <cell r="R2915">
            <v>430.7</v>
          </cell>
        </row>
        <row r="2916">
          <cell r="R2916">
            <v>359.87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430.7</v>
          </cell>
        </row>
        <row r="2920">
          <cell r="R2920">
            <v>359.87</v>
          </cell>
        </row>
        <row r="2921">
          <cell r="R2921">
            <v>0</v>
          </cell>
        </row>
        <row r="2922">
          <cell r="R2922">
            <v>374.46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430.7</v>
          </cell>
        </row>
        <row r="2926">
          <cell r="R2926">
            <v>0</v>
          </cell>
        </row>
        <row r="2927">
          <cell r="R2927">
            <v>359.87</v>
          </cell>
        </row>
        <row r="2928">
          <cell r="R2928">
            <v>1875.32</v>
          </cell>
        </row>
        <row r="2929">
          <cell r="R2929">
            <v>354.47</v>
          </cell>
        </row>
        <row r="2930">
          <cell r="R2930">
            <v>1773.34</v>
          </cell>
        </row>
        <row r="2931">
          <cell r="R2931">
            <v>458.9</v>
          </cell>
        </row>
        <row r="2932">
          <cell r="R2932">
            <v>0</v>
          </cell>
        </row>
        <row r="2933">
          <cell r="R2933">
            <v>1745.99</v>
          </cell>
        </row>
        <row r="2934">
          <cell r="R2934">
            <v>458.9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369.06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458.9</v>
          </cell>
        </row>
        <row r="2946">
          <cell r="R2946">
            <v>0</v>
          </cell>
        </row>
        <row r="2947">
          <cell r="R2947">
            <v>458.9</v>
          </cell>
        </row>
        <row r="2948">
          <cell r="R2948">
            <v>0</v>
          </cell>
        </row>
        <row r="2949">
          <cell r="R2949">
            <v>1049.1600000000001</v>
          </cell>
        </row>
        <row r="2950">
          <cell r="R2950">
            <v>337.25</v>
          </cell>
        </row>
        <row r="2951">
          <cell r="R2951">
            <v>0</v>
          </cell>
        </row>
        <row r="2952">
          <cell r="R2952">
            <v>369.06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1745.99</v>
          </cell>
        </row>
        <row r="2956">
          <cell r="R2956">
            <v>0</v>
          </cell>
        </row>
        <row r="2957">
          <cell r="R2957">
            <v>359.87</v>
          </cell>
        </row>
        <row r="2958">
          <cell r="R2958">
            <v>0</v>
          </cell>
        </row>
        <row r="2959">
          <cell r="R2959">
            <v>1317.95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359.87</v>
          </cell>
        </row>
        <row r="2965">
          <cell r="R2965">
            <v>359.87</v>
          </cell>
        </row>
        <row r="2966">
          <cell r="R2966">
            <v>0</v>
          </cell>
        </row>
        <row r="2967">
          <cell r="R2967">
            <v>359.87</v>
          </cell>
        </row>
        <row r="2968">
          <cell r="R2968">
            <v>0</v>
          </cell>
        </row>
        <row r="2969">
          <cell r="R2969">
            <v>1144.94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2275.73</v>
          </cell>
        </row>
        <row r="2975">
          <cell r="R2975">
            <v>0</v>
          </cell>
        </row>
        <row r="2976">
          <cell r="R2976">
            <v>359.87</v>
          </cell>
        </row>
        <row r="2977">
          <cell r="R2977">
            <v>0</v>
          </cell>
        </row>
        <row r="2978">
          <cell r="R2978">
            <v>359.87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369.06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337.25</v>
          </cell>
        </row>
        <row r="2988">
          <cell r="R2988">
            <v>0</v>
          </cell>
        </row>
        <row r="2989">
          <cell r="R2989">
            <v>331.85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369.06</v>
          </cell>
        </row>
        <row r="2998">
          <cell r="R2998">
            <v>0</v>
          </cell>
        </row>
        <row r="2999">
          <cell r="R2999">
            <v>374.46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369.06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369.06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369.06</v>
          </cell>
        </row>
        <row r="3011">
          <cell r="R3011">
            <v>0</v>
          </cell>
        </row>
        <row r="3012">
          <cell r="R3012">
            <v>1777.49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239.67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2411.64</v>
          </cell>
        </row>
        <row r="3021">
          <cell r="R3021">
            <v>0</v>
          </cell>
        </row>
        <row r="3022">
          <cell r="R3022">
            <v>2376.35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2497.77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1777.49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1777.49</v>
          </cell>
        </row>
        <row r="3033">
          <cell r="R3033">
            <v>0</v>
          </cell>
        </row>
        <row r="3034">
          <cell r="R3034">
            <v>1777.49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7083.29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1165.8800000000001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8621.2999999999993</v>
          </cell>
        </row>
        <row r="3067">
          <cell r="R3067">
            <v>19533.03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2713.88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316.43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2728.89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2728.89</v>
          </cell>
        </row>
        <row r="3110">
          <cell r="R3110">
            <v>0</v>
          </cell>
        </row>
        <row r="3111">
          <cell r="R3111">
            <v>1875.32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1847.97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429.73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2410.98</v>
          </cell>
        </row>
        <row r="3128">
          <cell r="R3128">
            <v>429.73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505.99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2678.4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489.52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489.52</v>
          </cell>
        </row>
        <row r="3144">
          <cell r="R3144">
            <v>489.52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2543.7800000000002</v>
          </cell>
        </row>
        <row r="3149">
          <cell r="R3149">
            <v>489.52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489.52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2343.19</v>
          </cell>
        </row>
        <row r="3158">
          <cell r="R3158">
            <v>429.73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2713.88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1777.49</v>
          </cell>
        </row>
        <row r="3165">
          <cell r="R3165">
            <v>489.52</v>
          </cell>
        </row>
        <row r="3166">
          <cell r="R3166">
            <v>0</v>
          </cell>
        </row>
        <row r="3167">
          <cell r="R3167">
            <v>1777.49</v>
          </cell>
        </row>
        <row r="3168">
          <cell r="R3168">
            <v>505.99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1750.13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2678.4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2678.4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1750.13</v>
          </cell>
        </row>
        <row r="3186">
          <cell r="R3186">
            <v>5420.26</v>
          </cell>
        </row>
        <row r="3187">
          <cell r="R3187">
            <v>1750.13</v>
          </cell>
        </row>
        <row r="3188">
          <cell r="R3188">
            <v>489.52</v>
          </cell>
        </row>
        <row r="3189">
          <cell r="R3189">
            <v>489.52</v>
          </cell>
        </row>
        <row r="3190">
          <cell r="R3190">
            <v>2728.89</v>
          </cell>
        </row>
        <row r="3191">
          <cell r="R3191">
            <v>489.52</v>
          </cell>
        </row>
        <row r="3192">
          <cell r="R3192">
            <v>8645.57</v>
          </cell>
        </row>
        <row r="3193">
          <cell r="R3193">
            <v>853.06</v>
          </cell>
        </row>
        <row r="3194">
          <cell r="R3194">
            <v>310.3</v>
          </cell>
        </row>
        <row r="3195">
          <cell r="R3195">
            <v>2343.19</v>
          </cell>
        </row>
        <row r="3196">
          <cell r="R3196">
            <v>0</v>
          </cell>
        </row>
        <row r="3197">
          <cell r="R3197">
            <v>1875.32</v>
          </cell>
        </row>
        <row r="3198">
          <cell r="R3198">
            <v>0</v>
          </cell>
        </row>
        <row r="3199">
          <cell r="R3199">
            <v>3171</v>
          </cell>
        </row>
        <row r="3200">
          <cell r="R3200">
            <v>0</v>
          </cell>
        </row>
        <row r="3201">
          <cell r="R3201">
            <v>26424.92</v>
          </cell>
        </row>
        <row r="3202">
          <cell r="R3202">
            <v>2239.9499999999998</v>
          </cell>
        </row>
        <row r="3203">
          <cell r="R3203">
            <v>318.8</v>
          </cell>
        </row>
        <row r="3204">
          <cell r="R3204">
            <v>1745.99</v>
          </cell>
        </row>
        <row r="3205">
          <cell r="R3205">
            <v>0</v>
          </cell>
        </row>
        <row r="3206">
          <cell r="R3206">
            <v>10846.41</v>
          </cell>
        </row>
        <row r="3207">
          <cell r="R3207">
            <v>8583.43</v>
          </cell>
        </row>
        <row r="3208">
          <cell r="R3208">
            <v>3795.28</v>
          </cell>
        </row>
        <row r="3209">
          <cell r="R3209">
            <v>0</v>
          </cell>
        </row>
        <row r="3210">
          <cell r="R3210">
            <v>3922.94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1389.83</v>
          </cell>
        </row>
        <row r="3214">
          <cell r="R3214">
            <v>1389.83</v>
          </cell>
        </row>
        <row r="3215">
          <cell r="R3215">
            <v>0</v>
          </cell>
        </row>
        <row r="3216">
          <cell r="R3216">
            <v>1389.83</v>
          </cell>
        </row>
        <row r="3217">
          <cell r="R3217">
            <v>0</v>
          </cell>
        </row>
        <row r="3218">
          <cell r="R3218">
            <v>1847.97</v>
          </cell>
        </row>
        <row r="3219">
          <cell r="R3219">
            <v>1389.83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1847.97</v>
          </cell>
        </row>
        <row r="3223">
          <cell r="R3223">
            <v>1460.42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1460.42</v>
          </cell>
        </row>
        <row r="3227">
          <cell r="R3227">
            <v>1460.42</v>
          </cell>
        </row>
        <row r="3228">
          <cell r="R3228">
            <v>0</v>
          </cell>
        </row>
        <row r="3229">
          <cell r="R3229">
            <v>9403.7099999999991</v>
          </cell>
        </row>
        <row r="3230">
          <cell r="R3230">
            <v>0</v>
          </cell>
        </row>
        <row r="3231">
          <cell r="R3231">
            <v>1460.42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572.36</v>
          </cell>
        </row>
        <row r="3235">
          <cell r="R3235">
            <v>1692.14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302.44</v>
          </cell>
        </row>
        <row r="3241">
          <cell r="R3241">
            <v>0</v>
          </cell>
        </row>
        <row r="3242">
          <cell r="R3242">
            <v>302.44</v>
          </cell>
        </row>
        <row r="3243">
          <cell r="R3243">
            <v>0</v>
          </cell>
        </row>
        <row r="3244">
          <cell r="R3244">
            <v>3452.48</v>
          </cell>
        </row>
        <row r="3245">
          <cell r="R3245">
            <v>2748.66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2748.66</v>
          </cell>
        </row>
        <row r="3249">
          <cell r="R3249">
            <v>0</v>
          </cell>
        </row>
        <row r="3250">
          <cell r="R3250">
            <v>2748.66</v>
          </cell>
        </row>
        <row r="3251">
          <cell r="R3251">
            <v>0</v>
          </cell>
        </row>
        <row r="3252">
          <cell r="R3252">
            <v>2748.66</v>
          </cell>
        </row>
        <row r="3253">
          <cell r="R3253">
            <v>2748.66</v>
          </cell>
        </row>
        <row r="3254">
          <cell r="R3254">
            <v>0</v>
          </cell>
        </row>
        <row r="3255">
          <cell r="R3255">
            <v>267.47000000000003</v>
          </cell>
        </row>
        <row r="3256">
          <cell r="R3256">
            <v>0</v>
          </cell>
        </row>
        <row r="3257">
          <cell r="R3257">
            <v>267.47000000000003</v>
          </cell>
        </row>
        <row r="3258">
          <cell r="R3258">
            <v>2748.66</v>
          </cell>
        </row>
        <row r="3259">
          <cell r="R3259">
            <v>267.47000000000003</v>
          </cell>
        </row>
        <row r="3260">
          <cell r="R3260">
            <v>2748.66</v>
          </cell>
        </row>
        <row r="3261">
          <cell r="R3261">
            <v>267.47000000000003</v>
          </cell>
        </row>
        <row r="3262">
          <cell r="R3262">
            <v>267.47000000000003</v>
          </cell>
        </row>
        <row r="3263">
          <cell r="R3263">
            <v>0</v>
          </cell>
        </row>
        <row r="3264">
          <cell r="R3264">
            <v>2952.71</v>
          </cell>
        </row>
        <row r="3265">
          <cell r="R3265">
            <v>2748.66</v>
          </cell>
        </row>
        <row r="3266">
          <cell r="R3266">
            <v>267.47000000000003</v>
          </cell>
        </row>
        <row r="3267">
          <cell r="R3267">
            <v>0</v>
          </cell>
        </row>
        <row r="3268">
          <cell r="R3268">
            <v>267.47000000000003</v>
          </cell>
        </row>
        <row r="3269">
          <cell r="R3269">
            <v>2748.66</v>
          </cell>
        </row>
        <row r="3270">
          <cell r="R3270">
            <v>267.47000000000003</v>
          </cell>
        </row>
        <row r="3271">
          <cell r="R3271">
            <v>1875.32</v>
          </cell>
        </row>
        <row r="3272">
          <cell r="R3272">
            <v>2748.66</v>
          </cell>
        </row>
        <row r="3273">
          <cell r="R3273">
            <v>267.47000000000003</v>
          </cell>
        </row>
        <row r="3274">
          <cell r="R3274">
            <v>0</v>
          </cell>
        </row>
        <row r="3275">
          <cell r="R3275">
            <v>2457.8200000000002</v>
          </cell>
        </row>
        <row r="3276">
          <cell r="R3276">
            <v>0</v>
          </cell>
        </row>
        <row r="3277">
          <cell r="R3277">
            <v>255.94</v>
          </cell>
        </row>
        <row r="3278">
          <cell r="R3278">
            <v>254.44</v>
          </cell>
        </row>
        <row r="3279">
          <cell r="R3279">
            <v>2748.66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2748.66</v>
          </cell>
        </row>
        <row r="3283">
          <cell r="R3283">
            <v>0</v>
          </cell>
        </row>
        <row r="3284">
          <cell r="R3284">
            <v>2748.66</v>
          </cell>
        </row>
        <row r="3285">
          <cell r="R3285">
            <v>2748.66</v>
          </cell>
        </row>
        <row r="3286">
          <cell r="R3286">
            <v>1294.17</v>
          </cell>
        </row>
        <row r="3287">
          <cell r="R3287">
            <v>2464.62</v>
          </cell>
        </row>
        <row r="3288">
          <cell r="R3288">
            <v>2748.66</v>
          </cell>
        </row>
        <row r="3289">
          <cell r="R3289">
            <v>267.47000000000003</v>
          </cell>
        </row>
        <row r="3290">
          <cell r="R3290">
            <v>0</v>
          </cell>
        </row>
        <row r="3291">
          <cell r="R3291">
            <v>2748.66</v>
          </cell>
        </row>
        <row r="3292">
          <cell r="R3292">
            <v>267.47000000000003</v>
          </cell>
        </row>
        <row r="3293">
          <cell r="R3293">
            <v>1286.81</v>
          </cell>
        </row>
        <row r="3294">
          <cell r="R3294">
            <v>0</v>
          </cell>
        </row>
        <row r="3295">
          <cell r="R3295">
            <v>267.47000000000003</v>
          </cell>
        </row>
        <row r="3296">
          <cell r="R3296">
            <v>2748.66</v>
          </cell>
        </row>
        <row r="3297">
          <cell r="R3297">
            <v>0</v>
          </cell>
        </row>
        <row r="3298">
          <cell r="R3298">
            <v>2748.66</v>
          </cell>
        </row>
        <row r="3299">
          <cell r="R3299">
            <v>1286.81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2748.66</v>
          </cell>
        </row>
        <row r="3303">
          <cell r="R3303">
            <v>2748.66</v>
          </cell>
        </row>
        <row r="3304">
          <cell r="R3304">
            <v>0</v>
          </cell>
        </row>
        <row r="3305">
          <cell r="R3305">
            <v>262.01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267.47000000000003</v>
          </cell>
        </row>
        <row r="3312">
          <cell r="R3312">
            <v>0</v>
          </cell>
        </row>
        <row r="3313">
          <cell r="R3313">
            <v>1286.81</v>
          </cell>
        </row>
        <row r="3314">
          <cell r="R3314">
            <v>0</v>
          </cell>
        </row>
        <row r="3315">
          <cell r="R3315">
            <v>2077.77</v>
          </cell>
        </row>
        <row r="3316">
          <cell r="R3316">
            <v>0</v>
          </cell>
        </row>
        <row r="3317">
          <cell r="R3317">
            <v>267.47000000000003</v>
          </cell>
        </row>
        <row r="3318">
          <cell r="R3318">
            <v>267.47000000000003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267.47000000000003</v>
          </cell>
        </row>
        <row r="3322">
          <cell r="R3322">
            <v>267.47000000000003</v>
          </cell>
        </row>
        <row r="3323">
          <cell r="R3323">
            <v>0</v>
          </cell>
        </row>
        <row r="3324">
          <cell r="R3324">
            <v>2287.67</v>
          </cell>
        </row>
        <row r="3325">
          <cell r="R3325">
            <v>267.47000000000003</v>
          </cell>
        </row>
        <row r="3326">
          <cell r="R3326">
            <v>7416.21</v>
          </cell>
        </row>
        <row r="3327">
          <cell r="R3327">
            <v>0</v>
          </cell>
        </row>
        <row r="3328">
          <cell r="R3328">
            <v>8350.85</v>
          </cell>
        </row>
        <row r="3329">
          <cell r="R3329">
            <v>316.70999999999998</v>
          </cell>
        </row>
        <row r="3330">
          <cell r="R3330">
            <v>267.47000000000003</v>
          </cell>
        </row>
        <row r="3331">
          <cell r="R3331">
            <v>267.47000000000003</v>
          </cell>
        </row>
        <row r="3332">
          <cell r="R3332">
            <v>316.70999999999998</v>
          </cell>
        </row>
        <row r="3333">
          <cell r="R3333">
            <v>267.47000000000003</v>
          </cell>
        </row>
        <row r="3334">
          <cell r="R3334">
            <v>267.47000000000003</v>
          </cell>
        </row>
        <row r="3335">
          <cell r="R3335">
            <v>267.47000000000003</v>
          </cell>
        </row>
        <row r="3336">
          <cell r="R3336">
            <v>267.47000000000003</v>
          </cell>
        </row>
        <row r="3337">
          <cell r="R3337">
            <v>267.47000000000003</v>
          </cell>
        </row>
        <row r="3338">
          <cell r="R3338">
            <v>267.47000000000003</v>
          </cell>
        </row>
        <row r="3339">
          <cell r="R3339">
            <v>353.37</v>
          </cell>
        </row>
        <row r="3340">
          <cell r="R3340">
            <v>0</v>
          </cell>
        </row>
        <row r="3341">
          <cell r="R3341">
            <v>6037.79</v>
          </cell>
        </row>
        <row r="3342">
          <cell r="R3342">
            <v>316.70999999999998</v>
          </cell>
        </row>
        <row r="3343">
          <cell r="R3343">
            <v>267.47000000000003</v>
          </cell>
        </row>
        <row r="3344">
          <cell r="R3344">
            <v>1180.6400000000001</v>
          </cell>
        </row>
        <row r="3345">
          <cell r="R3345">
            <v>267.47000000000003</v>
          </cell>
        </row>
        <row r="3346">
          <cell r="R3346">
            <v>0</v>
          </cell>
        </row>
        <row r="3347">
          <cell r="R3347">
            <v>267.47000000000003</v>
          </cell>
        </row>
        <row r="3348">
          <cell r="R3348">
            <v>1286.81</v>
          </cell>
        </row>
        <row r="3349">
          <cell r="R3349">
            <v>1286.81</v>
          </cell>
        </row>
        <row r="3350">
          <cell r="R3350">
            <v>0</v>
          </cell>
        </row>
        <row r="3351">
          <cell r="R3351">
            <v>2457.8200000000002</v>
          </cell>
        </row>
        <row r="3352">
          <cell r="R3352">
            <v>267.47000000000003</v>
          </cell>
        </row>
        <row r="3353">
          <cell r="R3353">
            <v>2457.8200000000002</v>
          </cell>
        </row>
        <row r="3354">
          <cell r="R3354">
            <v>267.47000000000003</v>
          </cell>
        </row>
        <row r="3355">
          <cell r="R3355">
            <v>0</v>
          </cell>
        </row>
        <row r="3356">
          <cell r="R3356">
            <v>1847.97</v>
          </cell>
        </row>
        <row r="3357">
          <cell r="R3357">
            <v>806.11</v>
          </cell>
        </row>
        <row r="3358">
          <cell r="R3358">
            <v>267.47000000000003</v>
          </cell>
        </row>
        <row r="3359">
          <cell r="R3359">
            <v>0</v>
          </cell>
        </row>
        <row r="3360">
          <cell r="R3360">
            <v>267.47000000000003</v>
          </cell>
        </row>
        <row r="3361">
          <cell r="R3361">
            <v>267.47000000000003</v>
          </cell>
        </row>
        <row r="3362">
          <cell r="R3362">
            <v>0</v>
          </cell>
        </row>
        <row r="3363">
          <cell r="R3363">
            <v>267.47000000000003</v>
          </cell>
        </row>
        <row r="3364">
          <cell r="R3364">
            <v>267.47000000000003</v>
          </cell>
        </row>
        <row r="3365">
          <cell r="R3365">
            <v>1286.81</v>
          </cell>
        </row>
        <row r="3366">
          <cell r="R3366">
            <v>1657.2</v>
          </cell>
        </row>
        <row r="3367">
          <cell r="R3367">
            <v>0</v>
          </cell>
        </row>
        <row r="3368">
          <cell r="R3368">
            <v>267.47000000000003</v>
          </cell>
        </row>
        <row r="3369">
          <cell r="R3369">
            <v>267.47000000000003</v>
          </cell>
        </row>
        <row r="3370">
          <cell r="R3370">
            <v>1286.81</v>
          </cell>
        </row>
        <row r="3371">
          <cell r="R3371">
            <v>267.47000000000003</v>
          </cell>
        </row>
        <row r="3372">
          <cell r="R3372">
            <v>267.47000000000003</v>
          </cell>
        </row>
        <row r="3373">
          <cell r="R3373">
            <v>267.47000000000003</v>
          </cell>
        </row>
        <row r="3374">
          <cell r="R3374">
            <v>267.47000000000003</v>
          </cell>
        </row>
        <row r="3375">
          <cell r="R3375">
            <v>267.47000000000003</v>
          </cell>
        </row>
        <row r="3376">
          <cell r="R3376">
            <v>267.47000000000003</v>
          </cell>
        </row>
        <row r="3377">
          <cell r="R3377">
            <v>267.47000000000003</v>
          </cell>
        </row>
        <row r="3378">
          <cell r="R3378">
            <v>267.47000000000003</v>
          </cell>
        </row>
        <row r="3379">
          <cell r="R3379">
            <v>267.47000000000003</v>
          </cell>
        </row>
        <row r="3380">
          <cell r="R3380">
            <v>6394.64</v>
          </cell>
        </row>
        <row r="3381">
          <cell r="R3381">
            <v>0</v>
          </cell>
        </row>
        <row r="3382">
          <cell r="R3382">
            <v>267.47000000000003</v>
          </cell>
        </row>
        <row r="3383">
          <cell r="R3383">
            <v>2417.02</v>
          </cell>
        </row>
        <row r="3384">
          <cell r="R3384">
            <v>267.47000000000003</v>
          </cell>
        </row>
        <row r="3385">
          <cell r="R3385">
            <v>267.47000000000003</v>
          </cell>
        </row>
        <row r="3386">
          <cell r="R3386">
            <v>267.47000000000003</v>
          </cell>
        </row>
        <row r="3387">
          <cell r="R3387">
            <v>267.47000000000003</v>
          </cell>
        </row>
        <row r="3388">
          <cell r="R3388">
            <v>267.47000000000003</v>
          </cell>
        </row>
        <row r="3389">
          <cell r="R3389">
            <v>267.47000000000003</v>
          </cell>
        </row>
        <row r="3390">
          <cell r="R3390">
            <v>267.47000000000003</v>
          </cell>
        </row>
        <row r="3391">
          <cell r="R3391">
            <v>267.47000000000003</v>
          </cell>
        </row>
        <row r="3392">
          <cell r="R3392">
            <v>0</v>
          </cell>
        </row>
        <row r="3393">
          <cell r="R3393">
            <v>267.47000000000003</v>
          </cell>
        </row>
        <row r="3394">
          <cell r="R3394">
            <v>267.47000000000003</v>
          </cell>
        </row>
        <row r="3395">
          <cell r="R3395">
            <v>267.47000000000003</v>
          </cell>
        </row>
        <row r="3396">
          <cell r="R3396">
            <v>267.47000000000003</v>
          </cell>
        </row>
        <row r="3397">
          <cell r="R3397">
            <v>0</v>
          </cell>
        </row>
        <row r="3398">
          <cell r="R3398">
            <v>1875.32</v>
          </cell>
        </row>
        <row r="3399">
          <cell r="R3399">
            <v>267.47000000000003</v>
          </cell>
        </row>
        <row r="3400">
          <cell r="R3400">
            <v>0</v>
          </cell>
        </row>
        <row r="3401">
          <cell r="R3401">
            <v>267.47000000000003</v>
          </cell>
        </row>
        <row r="3402">
          <cell r="R3402">
            <v>0</v>
          </cell>
        </row>
        <row r="3403">
          <cell r="R3403">
            <v>1847.97</v>
          </cell>
        </row>
        <row r="3404">
          <cell r="R3404">
            <v>267.47000000000003</v>
          </cell>
        </row>
        <row r="3405">
          <cell r="R3405">
            <v>267.47000000000003</v>
          </cell>
        </row>
        <row r="3406">
          <cell r="R3406">
            <v>267.47000000000003</v>
          </cell>
        </row>
        <row r="3407">
          <cell r="R3407">
            <v>267.47000000000003</v>
          </cell>
        </row>
        <row r="3408">
          <cell r="R3408">
            <v>267.47000000000003</v>
          </cell>
        </row>
        <row r="3409">
          <cell r="R3409">
            <v>267.47000000000003</v>
          </cell>
        </row>
        <row r="3410">
          <cell r="R3410">
            <v>267.47000000000003</v>
          </cell>
        </row>
        <row r="3411">
          <cell r="R3411">
            <v>267.47000000000003</v>
          </cell>
        </row>
        <row r="3412">
          <cell r="R3412">
            <v>267.47000000000003</v>
          </cell>
        </row>
        <row r="3413">
          <cell r="R3413">
            <v>267.47000000000003</v>
          </cell>
        </row>
        <row r="3414">
          <cell r="R3414">
            <v>404.71</v>
          </cell>
        </row>
        <row r="3415">
          <cell r="R3415">
            <v>8613.7000000000007</v>
          </cell>
        </row>
        <row r="3416">
          <cell r="R3416">
            <v>267.47000000000003</v>
          </cell>
        </row>
        <row r="3417">
          <cell r="R3417">
            <v>267.47000000000003</v>
          </cell>
        </row>
        <row r="3418">
          <cell r="R3418">
            <v>267.47000000000003</v>
          </cell>
        </row>
        <row r="3419">
          <cell r="R3419">
            <v>347.46</v>
          </cell>
        </row>
        <row r="3420">
          <cell r="R3420">
            <v>267.47000000000003</v>
          </cell>
        </row>
        <row r="3421">
          <cell r="R3421">
            <v>2037.94</v>
          </cell>
        </row>
        <row r="3422">
          <cell r="R3422">
            <v>0</v>
          </cell>
        </row>
        <row r="3423">
          <cell r="R3423">
            <v>267.47000000000003</v>
          </cell>
        </row>
        <row r="3424">
          <cell r="R3424">
            <v>267.47000000000003</v>
          </cell>
        </row>
        <row r="3425">
          <cell r="R3425">
            <v>3675.78</v>
          </cell>
        </row>
        <row r="3426">
          <cell r="R3426">
            <v>267.47000000000003</v>
          </cell>
        </row>
        <row r="3427">
          <cell r="R3427">
            <v>6326.47</v>
          </cell>
        </row>
        <row r="3428">
          <cell r="R3428">
            <v>267.47000000000003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267.47000000000003</v>
          </cell>
        </row>
        <row r="3432">
          <cell r="R3432">
            <v>912.76</v>
          </cell>
        </row>
        <row r="3433">
          <cell r="R3433">
            <v>347.46</v>
          </cell>
        </row>
        <row r="3434">
          <cell r="R3434">
            <v>267.47000000000003</v>
          </cell>
        </row>
        <row r="3435">
          <cell r="R3435">
            <v>0</v>
          </cell>
        </row>
        <row r="3436">
          <cell r="R3436">
            <v>267.47000000000003</v>
          </cell>
        </row>
        <row r="3437">
          <cell r="R3437">
            <v>267.47000000000003</v>
          </cell>
        </row>
        <row r="3438">
          <cell r="R3438">
            <v>0</v>
          </cell>
        </row>
        <row r="3439">
          <cell r="R3439">
            <v>339.38</v>
          </cell>
        </row>
        <row r="3440">
          <cell r="R3440">
            <v>378.2</v>
          </cell>
        </row>
        <row r="3441">
          <cell r="R3441">
            <v>279.63</v>
          </cell>
        </row>
        <row r="3442">
          <cell r="R3442">
            <v>267.47000000000003</v>
          </cell>
        </row>
        <row r="3443">
          <cell r="R3443">
            <v>316.70999999999998</v>
          </cell>
        </row>
        <row r="3444">
          <cell r="R3444">
            <v>366.01</v>
          </cell>
        </row>
        <row r="3445">
          <cell r="R3445">
            <v>333.93</v>
          </cell>
        </row>
        <row r="3446">
          <cell r="R3446">
            <v>1180.6400000000001</v>
          </cell>
        </row>
        <row r="3447">
          <cell r="R3447">
            <v>0</v>
          </cell>
        </row>
        <row r="3448">
          <cell r="R3448">
            <v>267.47000000000003</v>
          </cell>
        </row>
        <row r="3449">
          <cell r="R3449">
            <v>267.47000000000003</v>
          </cell>
        </row>
        <row r="3450">
          <cell r="R3450">
            <v>260.16000000000003</v>
          </cell>
        </row>
        <row r="3451">
          <cell r="R3451">
            <v>1180.6400000000001</v>
          </cell>
        </row>
        <row r="3452">
          <cell r="R3452">
            <v>267.47000000000003</v>
          </cell>
        </row>
        <row r="3453">
          <cell r="R3453">
            <v>267.47000000000003</v>
          </cell>
        </row>
        <row r="3454">
          <cell r="R3454">
            <v>15270.37</v>
          </cell>
        </row>
        <row r="3455">
          <cell r="R3455">
            <v>260.16000000000003</v>
          </cell>
        </row>
        <row r="3456">
          <cell r="R3456">
            <v>267.47000000000003</v>
          </cell>
        </row>
        <row r="3457">
          <cell r="R3457">
            <v>339.38</v>
          </cell>
        </row>
        <row r="3458">
          <cell r="R3458">
            <v>267.47000000000003</v>
          </cell>
        </row>
        <row r="3459">
          <cell r="R3459">
            <v>267.47000000000003</v>
          </cell>
        </row>
        <row r="3460">
          <cell r="R3460">
            <v>267.47000000000003</v>
          </cell>
        </row>
        <row r="3461">
          <cell r="R3461">
            <v>267.47000000000003</v>
          </cell>
        </row>
        <row r="3462">
          <cell r="R3462">
            <v>316.70999999999998</v>
          </cell>
        </row>
        <row r="3463">
          <cell r="R3463">
            <v>267.47000000000003</v>
          </cell>
        </row>
        <row r="3464">
          <cell r="R3464">
            <v>265.89</v>
          </cell>
        </row>
        <row r="3465">
          <cell r="R3465">
            <v>378.2</v>
          </cell>
        </row>
        <row r="3466">
          <cell r="R3466">
            <v>267.47000000000003</v>
          </cell>
        </row>
        <row r="3467">
          <cell r="R3467">
            <v>310.67</v>
          </cell>
        </row>
        <row r="3468">
          <cell r="R3468">
            <v>267.47000000000003</v>
          </cell>
        </row>
        <row r="3469">
          <cell r="R3469">
            <v>267.47000000000003</v>
          </cell>
        </row>
        <row r="3470">
          <cell r="R3470">
            <v>267.47000000000003</v>
          </cell>
        </row>
        <row r="3471">
          <cell r="R3471">
            <v>1847.97</v>
          </cell>
        </row>
        <row r="3472">
          <cell r="R3472">
            <v>267.47000000000003</v>
          </cell>
        </row>
        <row r="3473">
          <cell r="R3473">
            <v>10546.35</v>
          </cell>
        </row>
        <row r="3474">
          <cell r="R3474">
            <v>0</v>
          </cell>
        </row>
        <row r="3475">
          <cell r="R3475">
            <v>267.47000000000003</v>
          </cell>
        </row>
        <row r="3476">
          <cell r="R3476">
            <v>1875.32</v>
          </cell>
        </row>
        <row r="3477">
          <cell r="R3477">
            <v>267.47000000000003</v>
          </cell>
        </row>
        <row r="3478">
          <cell r="R3478">
            <v>296.92</v>
          </cell>
        </row>
        <row r="3479">
          <cell r="R3479">
            <v>317.51</v>
          </cell>
        </row>
        <row r="3480">
          <cell r="R3480">
            <v>316.70999999999998</v>
          </cell>
        </row>
        <row r="3481">
          <cell r="R3481">
            <v>267.47000000000003</v>
          </cell>
        </row>
        <row r="3482">
          <cell r="R3482">
            <v>339.38</v>
          </cell>
        </row>
        <row r="3483">
          <cell r="R3483">
            <v>267.47000000000003</v>
          </cell>
        </row>
        <row r="3484">
          <cell r="R3484">
            <v>267.47000000000003</v>
          </cell>
        </row>
        <row r="3485">
          <cell r="R3485">
            <v>267.47000000000003</v>
          </cell>
        </row>
        <row r="3486">
          <cell r="R3486">
            <v>0</v>
          </cell>
        </row>
        <row r="3487">
          <cell r="R3487">
            <v>1718.13</v>
          </cell>
        </row>
        <row r="3488">
          <cell r="R3488">
            <v>267.47000000000003</v>
          </cell>
        </row>
        <row r="3489">
          <cell r="R3489">
            <v>267.47000000000003</v>
          </cell>
        </row>
        <row r="3490">
          <cell r="R3490">
            <v>267.47000000000003</v>
          </cell>
        </row>
        <row r="3491">
          <cell r="R3491">
            <v>1699.64</v>
          </cell>
        </row>
        <row r="3492">
          <cell r="R3492">
            <v>2078.87</v>
          </cell>
        </row>
        <row r="3493">
          <cell r="R3493">
            <v>599.34</v>
          </cell>
        </row>
        <row r="3494">
          <cell r="R3494">
            <v>8026.73</v>
          </cell>
        </row>
        <row r="3495">
          <cell r="R3495">
            <v>317.51</v>
          </cell>
        </row>
        <row r="3496">
          <cell r="R3496">
            <v>0</v>
          </cell>
        </row>
        <row r="3497">
          <cell r="R3497">
            <v>249.64</v>
          </cell>
        </row>
        <row r="3498">
          <cell r="R3498">
            <v>0</v>
          </cell>
        </row>
        <row r="3499">
          <cell r="R3499">
            <v>1549.75</v>
          </cell>
        </row>
        <row r="3500">
          <cell r="R3500">
            <v>249.64</v>
          </cell>
        </row>
        <row r="3501">
          <cell r="R3501">
            <v>260.93</v>
          </cell>
        </row>
        <row r="3502">
          <cell r="R3502">
            <v>267.47000000000003</v>
          </cell>
        </row>
        <row r="3503">
          <cell r="R3503">
            <v>310.67</v>
          </cell>
        </row>
        <row r="3504">
          <cell r="R3504">
            <v>267.47000000000003</v>
          </cell>
        </row>
        <row r="3505">
          <cell r="R3505">
            <v>277.88</v>
          </cell>
        </row>
        <row r="3506">
          <cell r="R3506">
            <v>267.47000000000003</v>
          </cell>
        </row>
        <row r="3507">
          <cell r="R3507">
            <v>339.38</v>
          </cell>
        </row>
        <row r="3508">
          <cell r="R3508">
            <v>0</v>
          </cell>
        </row>
        <row r="3509">
          <cell r="R3509">
            <v>306.5</v>
          </cell>
        </row>
        <row r="3510">
          <cell r="R3510">
            <v>249.64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260.16000000000003</v>
          </cell>
        </row>
        <row r="3514">
          <cell r="R3514">
            <v>0</v>
          </cell>
        </row>
        <row r="3515">
          <cell r="R3515">
            <v>260.93</v>
          </cell>
        </row>
        <row r="3516">
          <cell r="R3516">
            <v>347.46</v>
          </cell>
        </row>
        <row r="3517">
          <cell r="R3517">
            <v>290.95999999999998</v>
          </cell>
        </row>
        <row r="3518">
          <cell r="R3518">
            <v>267.47000000000003</v>
          </cell>
        </row>
        <row r="3519">
          <cell r="R3519">
            <v>347.46</v>
          </cell>
        </row>
        <row r="3520">
          <cell r="R3520">
            <v>267.47000000000003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267.47000000000003</v>
          </cell>
        </row>
        <row r="3525">
          <cell r="R3525">
            <v>346.93</v>
          </cell>
        </row>
        <row r="3526">
          <cell r="R3526">
            <v>267.47000000000003</v>
          </cell>
        </row>
        <row r="3527">
          <cell r="R3527">
            <v>339.38</v>
          </cell>
        </row>
        <row r="3528">
          <cell r="R3528">
            <v>267.47000000000003</v>
          </cell>
        </row>
        <row r="3529">
          <cell r="R3529">
            <v>277.57</v>
          </cell>
        </row>
        <row r="3530">
          <cell r="R3530">
            <v>267.47000000000003</v>
          </cell>
        </row>
        <row r="3531">
          <cell r="R3531">
            <v>339.38</v>
          </cell>
        </row>
        <row r="3532">
          <cell r="R3532">
            <v>267.47000000000003</v>
          </cell>
        </row>
        <row r="3533">
          <cell r="R3533">
            <v>267.47000000000003</v>
          </cell>
        </row>
        <row r="3534">
          <cell r="R3534">
            <v>267.47000000000003</v>
          </cell>
        </row>
        <row r="3535">
          <cell r="R3535">
            <v>267.47000000000003</v>
          </cell>
        </row>
        <row r="3536">
          <cell r="R3536">
            <v>10636.65</v>
          </cell>
        </row>
        <row r="3537">
          <cell r="R3537">
            <v>267.47000000000003</v>
          </cell>
        </row>
        <row r="3538">
          <cell r="R3538">
            <v>267.47000000000003</v>
          </cell>
        </row>
        <row r="3539">
          <cell r="R3539">
            <v>1544.73</v>
          </cell>
        </row>
        <row r="3540">
          <cell r="R3540">
            <v>284.2</v>
          </cell>
        </row>
        <row r="3541">
          <cell r="R3541">
            <v>267.47000000000003</v>
          </cell>
        </row>
        <row r="3542">
          <cell r="R3542">
            <v>347.46</v>
          </cell>
        </row>
        <row r="3543">
          <cell r="R3543">
            <v>267.47000000000003</v>
          </cell>
        </row>
        <row r="3544">
          <cell r="R3544">
            <v>0</v>
          </cell>
        </row>
        <row r="3545">
          <cell r="R3545">
            <v>505.49</v>
          </cell>
        </row>
        <row r="3546">
          <cell r="R3546">
            <v>0</v>
          </cell>
        </row>
        <row r="3547">
          <cell r="R3547">
            <v>267.47000000000003</v>
          </cell>
        </row>
        <row r="3548">
          <cell r="R3548">
            <v>279.63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267.47000000000003</v>
          </cell>
        </row>
        <row r="3555">
          <cell r="R3555">
            <v>378.2</v>
          </cell>
        </row>
        <row r="3556">
          <cell r="R3556">
            <v>0</v>
          </cell>
        </row>
        <row r="3557">
          <cell r="R3557">
            <v>267.47000000000003</v>
          </cell>
        </row>
        <row r="3558">
          <cell r="R3558">
            <v>0</v>
          </cell>
        </row>
        <row r="3559">
          <cell r="R3559">
            <v>792.66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986.8</v>
          </cell>
        </row>
        <row r="3563">
          <cell r="R3563">
            <v>289.60000000000002</v>
          </cell>
        </row>
        <row r="3564">
          <cell r="R3564">
            <v>354.57</v>
          </cell>
        </row>
        <row r="3565">
          <cell r="R3565">
            <v>0</v>
          </cell>
        </row>
        <row r="3566">
          <cell r="R3566">
            <v>1757.02</v>
          </cell>
        </row>
        <row r="3567">
          <cell r="R3567">
            <v>7373.6</v>
          </cell>
        </row>
        <row r="3568">
          <cell r="R3568">
            <v>253.82</v>
          </cell>
        </row>
        <row r="3569">
          <cell r="R3569">
            <v>1160.24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345.83</v>
          </cell>
        </row>
        <row r="3573">
          <cell r="R3573">
            <v>267.47000000000003</v>
          </cell>
        </row>
        <row r="3574">
          <cell r="R3574">
            <v>267.47000000000003</v>
          </cell>
        </row>
        <row r="3575">
          <cell r="R3575">
            <v>872.33</v>
          </cell>
        </row>
        <row r="3576">
          <cell r="R3576">
            <v>296.92</v>
          </cell>
        </row>
        <row r="3577">
          <cell r="R3577">
            <v>5390.66</v>
          </cell>
        </row>
        <row r="3578">
          <cell r="R3578">
            <v>340.26</v>
          </cell>
        </row>
        <row r="3579">
          <cell r="R3579">
            <v>266.37</v>
          </cell>
        </row>
        <row r="3580">
          <cell r="R3580">
            <v>267.47000000000003</v>
          </cell>
        </row>
        <row r="3581">
          <cell r="R3581">
            <v>298.11</v>
          </cell>
        </row>
        <row r="3582">
          <cell r="R3582">
            <v>267.47000000000003</v>
          </cell>
        </row>
        <row r="3583">
          <cell r="R3583">
            <v>267.47000000000003</v>
          </cell>
        </row>
        <row r="3584">
          <cell r="R3584">
            <v>267.47000000000003</v>
          </cell>
        </row>
        <row r="3585">
          <cell r="R3585">
            <v>266.37</v>
          </cell>
        </row>
        <row r="3586">
          <cell r="R3586">
            <v>267.47000000000003</v>
          </cell>
        </row>
        <row r="3587">
          <cell r="R3587">
            <v>450.44</v>
          </cell>
        </row>
        <row r="3588">
          <cell r="R3588">
            <v>267.47000000000003</v>
          </cell>
        </row>
        <row r="3589">
          <cell r="R3589">
            <v>267.47000000000003</v>
          </cell>
        </row>
        <row r="3590">
          <cell r="R3590">
            <v>267.47000000000003</v>
          </cell>
        </row>
        <row r="3591">
          <cell r="R3591">
            <v>377.2</v>
          </cell>
        </row>
        <row r="3592">
          <cell r="R3592">
            <v>267.47000000000003</v>
          </cell>
        </row>
        <row r="3593">
          <cell r="R3593">
            <v>267.47000000000003</v>
          </cell>
        </row>
        <row r="3594">
          <cell r="R3594">
            <v>450.44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267.47000000000003</v>
          </cell>
        </row>
        <row r="3598">
          <cell r="R3598">
            <v>267.47000000000003</v>
          </cell>
        </row>
        <row r="3599">
          <cell r="R3599">
            <v>737.94</v>
          </cell>
        </row>
        <row r="3600">
          <cell r="R3600">
            <v>267.47000000000003</v>
          </cell>
        </row>
        <row r="3601">
          <cell r="R3601">
            <v>450.44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450.44</v>
          </cell>
        </row>
        <row r="3606">
          <cell r="R3606">
            <v>450.44</v>
          </cell>
        </row>
        <row r="3607">
          <cell r="R3607">
            <v>0</v>
          </cell>
        </row>
        <row r="3608">
          <cell r="R3608">
            <v>2378</v>
          </cell>
        </row>
        <row r="3609">
          <cell r="R3609">
            <v>267.47000000000003</v>
          </cell>
        </row>
        <row r="3610">
          <cell r="R3610">
            <v>267.47000000000003</v>
          </cell>
        </row>
        <row r="3611">
          <cell r="R3611">
            <v>267.47000000000003</v>
          </cell>
        </row>
        <row r="3612">
          <cell r="R3612">
            <v>298.11</v>
          </cell>
        </row>
        <row r="3613">
          <cell r="R3613">
            <v>267.47000000000003</v>
          </cell>
        </row>
        <row r="3614">
          <cell r="R3614">
            <v>9511.86</v>
          </cell>
        </row>
        <row r="3615">
          <cell r="R3615">
            <v>267.47000000000003</v>
          </cell>
        </row>
        <row r="3616">
          <cell r="R3616">
            <v>315.58999999999997</v>
          </cell>
        </row>
        <row r="3617">
          <cell r="R3617">
            <v>6685.17</v>
          </cell>
        </row>
        <row r="3618">
          <cell r="R3618">
            <v>0</v>
          </cell>
        </row>
        <row r="3619">
          <cell r="R3619">
            <v>267.47000000000003</v>
          </cell>
        </row>
        <row r="3620">
          <cell r="R3620">
            <v>296.92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466.73</v>
          </cell>
        </row>
        <row r="3626">
          <cell r="R3626">
            <v>4139.78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354.39</v>
          </cell>
        </row>
        <row r="3633">
          <cell r="R3633">
            <v>298.11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14167.36</v>
          </cell>
        </row>
        <row r="3637">
          <cell r="R3637">
            <v>267.47000000000003</v>
          </cell>
        </row>
        <row r="3638">
          <cell r="R3638">
            <v>267.47000000000003</v>
          </cell>
        </row>
        <row r="3639">
          <cell r="R3639">
            <v>267.47000000000003</v>
          </cell>
        </row>
        <row r="3640">
          <cell r="R3640">
            <v>267.47000000000003</v>
          </cell>
        </row>
        <row r="3641">
          <cell r="R3641">
            <v>267.47000000000003</v>
          </cell>
        </row>
        <row r="3642">
          <cell r="R3642">
            <v>8570.92</v>
          </cell>
        </row>
        <row r="3643">
          <cell r="R3643">
            <v>351.27</v>
          </cell>
        </row>
        <row r="3644">
          <cell r="R3644">
            <v>326.99</v>
          </cell>
        </row>
        <row r="3645">
          <cell r="R3645">
            <v>381.74</v>
          </cell>
        </row>
        <row r="3646">
          <cell r="R3646">
            <v>0</v>
          </cell>
        </row>
        <row r="3647">
          <cell r="R3647">
            <v>306.5</v>
          </cell>
        </row>
        <row r="3648">
          <cell r="R3648">
            <v>0</v>
          </cell>
        </row>
        <row r="3649">
          <cell r="R3649">
            <v>326.99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381.74</v>
          </cell>
        </row>
        <row r="3654">
          <cell r="R3654">
            <v>0</v>
          </cell>
        </row>
        <row r="3655">
          <cell r="R3655">
            <v>11065.18</v>
          </cell>
        </row>
        <row r="3656">
          <cell r="R3656">
            <v>10606.84</v>
          </cell>
        </row>
        <row r="3657">
          <cell r="R3657">
            <v>0</v>
          </cell>
        </row>
        <row r="3658">
          <cell r="R3658">
            <v>344.46</v>
          </cell>
        </row>
        <row r="3659">
          <cell r="R3659">
            <v>0</v>
          </cell>
        </row>
        <row r="3660">
          <cell r="R3660">
            <v>343.14</v>
          </cell>
        </row>
        <row r="3661">
          <cell r="R3661">
            <v>267.47000000000003</v>
          </cell>
        </row>
        <row r="3662">
          <cell r="R3662">
            <v>267.47000000000003</v>
          </cell>
        </row>
        <row r="3663">
          <cell r="R3663">
            <v>5791.85</v>
          </cell>
        </row>
        <row r="3664">
          <cell r="R3664">
            <v>0</v>
          </cell>
        </row>
        <row r="3665">
          <cell r="R3665">
            <v>267.47000000000003</v>
          </cell>
        </row>
        <row r="3666">
          <cell r="R3666">
            <v>316.70999999999998</v>
          </cell>
        </row>
        <row r="3667">
          <cell r="R3667">
            <v>11152.91</v>
          </cell>
        </row>
        <row r="3668">
          <cell r="R3668">
            <v>0</v>
          </cell>
        </row>
        <row r="3669">
          <cell r="R3669">
            <v>1800.65</v>
          </cell>
        </row>
        <row r="3670">
          <cell r="R3670">
            <v>0</v>
          </cell>
        </row>
        <row r="3671">
          <cell r="R3671">
            <v>1053.23</v>
          </cell>
        </row>
        <row r="3672">
          <cell r="R3672">
            <v>1800.65</v>
          </cell>
        </row>
        <row r="3673">
          <cell r="R3673">
            <v>10062.19</v>
          </cell>
        </row>
        <row r="3674">
          <cell r="R3674">
            <v>1800.65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1194.94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267.47000000000003</v>
          </cell>
        </row>
        <row r="3695">
          <cell r="R3695">
            <v>267.47000000000003</v>
          </cell>
        </row>
        <row r="3696">
          <cell r="R3696">
            <v>316.70999999999998</v>
          </cell>
        </row>
        <row r="3697">
          <cell r="R3697">
            <v>267.47000000000003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267.47000000000003</v>
          </cell>
        </row>
        <row r="3701">
          <cell r="R3701">
            <v>267.47000000000003</v>
          </cell>
        </row>
        <row r="3702">
          <cell r="R3702">
            <v>267.47000000000003</v>
          </cell>
        </row>
        <row r="3703">
          <cell r="R3703">
            <v>267.47000000000003</v>
          </cell>
        </row>
        <row r="3704">
          <cell r="R3704">
            <v>0</v>
          </cell>
        </row>
        <row r="3705">
          <cell r="R3705">
            <v>267.47000000000003</v>
          </cell>
        </row>
        <row r="3706">
          <cell r="R3706">
            <v>267.47000000000003</v>
          </cell>
        </row>
        <row r="3707">
          <cell r="R3707">
            <v>267.47000000000003</v>
          </cell>
        </row>
        <row r="3708">
          <cell r="R3708">
            <v>267.47000000000003</v>
          </cell>
        </row>
        <row r="3709">
          <cell r="R3709">
            <v>267.47000000000003</v>
          </cell>
        </row>
        <row r="3710">
          <cell r="R3710">
            <v>0</v>
          </cell>
        </row>
        <row r="3711">
          <cell r="R3711">
            <v>267.47000000000003</v>
          </cell>
        </row>
        <row r="3712">
          <cell r="R3712">
            <v>0</v>
          </cell>
        </row>
        <row r="3713">
          <cell r="R3713">
            <v>267.47000000000003</v>
          </cell>
        </row>
        <row r="3714">
          <cell r="R3714">
            <v>0</v>
          </cell>
        </row>
        <row r="3715">
          <cell r="R3715">
            <v>267.47000000000003</v>
          </cell>
        </row>
        <row r="3716">
          <cell r="R3716">
            <v>0</v>
          </cell>
        </row>
        <row r="3717">
          <cell r="R3717">
            <v>267.47000000000003</v>
          </cell>
        </row>
        <row r="3718">
          <cell r="R3718">
            <v>0</v>
          </cell>
        </row>
        <row r="3719">
          <cell r="R3719">
            <v>267.47000000000003</v>
          </cell>
        </row>
        <row r="3720">
          <cell r="R3720">
            <v>267.47000000000003</v>
          </cell>
        </row>
        <row r="3721">
          <cell r="R3721">
            <v>267.47000000000003</v>
          </cell>
        </row>
        <row r="3722">
          <cell r="R3722">
            <v>284.81</v>
          </cell>
        </row>
        <row r="3723">
          <cell r="R3723">
            <v>267.47000000000003</v>
          </cell>
        </row>
        <row r="3724">
          <cell r="R3724">
            <v>267.47000000000003</v>
          </cell>
        </row>
        <row r="3725">
          <cell r="R3725">
            <v>267.47000000000003</v>
          </cell>
        </row>
        <row r="3726">
          <cell r="R3726">
            <v>267.47000000000003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1701.6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1913.55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756.92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1662.05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1533.23</v>
          </cell>
        </row>
        <row r="3755">
          <cell r="R3755">
            <v>0</v>
          </cell>
        </row>
        <row r="3756">
          <cell r="R3756">
            <v>310.3</v>
          </cell>
        </row>
        <row r="3757">
          <cell r="R3757">
            <v>5722.18</v>
          </cell>
        </row>
        <row r="3758">
          <cell r="R3758">
            <v>0</v>
          </cell>
        </row>
        <row r="3759">
          <cell r="R3759">
            <v>1621.37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3150.36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11104.17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1527.2</v>
          </cell>
        </row>
        <row r="3788">
          <cell r="R3788">
            <v>0</v>
          </cell>
        </row>
        <row r="3789">
          <cell r="R3789">
            <v>11104.17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950.95</v>
          </cell>
        </row>
        <row r="3797">
          <cell r="R3797">
            <v>2207.81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2207.81</v>
          </cell>
        </row>
        <row r="3801">
          <cell r="R3801">
            <v>0</v>
          </cell>
        </row>
        <row r="3802">
          <cell r="R3802">
            <v>2242.5300000000002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786.65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3333.8</v>
          </cell>
        </row>
        <row r="3811">
          <cell r="R3811">
            <v>0</v>
          </cell>
        </row>
        <row r="3812">
          <cell r="R3812">
            <v>3333.8</v>
          </cell>
        </row>
        <row r="3813">
          <cell r="R3813">
            <v>3333.8</v>
          </cell>
        </row>
        <row r="3814">
          <cell r="R3814">
            <v>0</v>
          </cell>
        </row>
        <row r="3815">
          <cell r="R3815">
            <v>3333.8</v>
          </cell>
        </row>
        <row r="3816">
          <cell r="R3816">
            <v>3333.8</v>
          </cell>
        </row>
        <row r="3817">
          <cell r="R3817">
            <v>3333.8</v>
          </cell>
        </row>
        <row r="3818">
          <cell r="R3818">
            <v>3333.8</v>
          </cell>
        </row>
        <row r="3819">
          <cell r="R3819">
            <v>1864.97</v>
          </cell>
        </row>
        <row r="3820">
          <cell r="R3820">
            <v>0</v>
          </cell>
        </row>
        <row r="3821">
          <cell r="R3821">
            <v>3333.8</v>
          </cell>
        </row>
        <row r="3822">
          <cell r="R3822">
            <v>3333.8</v>
          </cell>
        </row>
        <row r="3823">
          <cell r="R3823">
            <v>0</v>
          </cell>
        </row>
        <row r="3824">
          <cell r="R3824">
            <v>3333.8</v>
          </cell>
        </row>
        <row r="3825">
          <cell r="R3825">
            <v>0</v>
          </cell>
        </row>
        <row r="3826">
          <cell r="R3826">
            <v>3333.8</v>
          </cell>
        </row>
        <row r="3827">
          <cell r="R3827">
            <v>3333.8</v>
          </cell>
        </row>
        <row r="3828">
          <cell r="R3828">
            <v>0</v>
          </cell>
        </row>
        <row r="3829">
          <cell r="R3829">
            <v>3333.8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5616.17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1785.23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5587.15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1556.5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371.08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199.45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2563.9899999999998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390.68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1203.75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1203.75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1216.43</v>
          </cell>
        </row>
        <row r="3898">
          <cell r="R3898">
            <v>799.67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1216.43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404.78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3462.09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1216.43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6021.55</v>
          </cell>
        </row>
        <row r="3936">
          <cell r="R3936">
            <v>1203.75</v>
          </cell>
        </row>
        <row r="3937">
          <cell r="R3937">
            <v>1234.6600000000001</v>
          </cell>
        </row>
        <row r="3938">
          <cell r="R3938">
            <v>0</v>
          </cell>
        </row>
        <row r="3939">
          <cell r="R3939">
            <v>1796.54</v>
          </cell>
        </row>
        <row r="3940">
          <cell r="R3940">
            <v>8919.39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1089.54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2285.67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6506.34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684.35</v>
          </cell>
        </row>
        <row r="3970">
          <cell r="R3970">
            <v>0</v>
          </cell>
        </row>
        <row r="3971">
          <cell r="R3971">
            <v>687.73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12038.83</v>
          </cell>
        </row>
        <row r="3977">
          <cell r="R3977">
            <v>28567.79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4844.9399999999996</v>
          </cell>
        </row>
        <row r="3981">
          <cell r="R3981">
            <v>0</v>
          </cell>
        </row>
        <row r="3982">
          <cell r="R3982">
            <v>5420.26</v>
          </cell>
        </row>
        <row r="3983">
          <cell r="R3983">
            <v>8285.7000000000007</v>
          </cell>
        </row>
        <row r="3984">
          <cell r="R3984">
            <v>8285.7000000000007</v>
          </cell>
        </row>
        <row r="3985">
          <cell r="R3985">
            <v>2811.79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305.61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790.52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846.96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305.61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289.99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326.35000000000002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2120.16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3491.02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1536.71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1242.8</v>
          </cell>
        </row>
        <row r="4046">
          <cell r="R4046">
            <v>369.06</v>
          </cell>
        </row>
        <row r="4047">
          <cell r="R4047">
            <v>3491.02</v>
          </cell>
        </row>
        <row r="4048">
          <cell r="R4048">
            <v>374.46</v>
          </cell>
        </row>
        <row r="4049">
          <cell r="R4049">
            <v>0</v>
          </cell>
        </row>
        <row r="4050">
          <cell r="R4050">
            <v>359.87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374.46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374.46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369.06</v>
          </cell>
        </row>
        <row r="4067">
          <cell r="R4067">
            <v>0</v>
          </cell>
        </row>
        <row r="4068">
          <cell r="R4068">
            <v>374.46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374.46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374.46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369.06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369.06</v>
          </cell>
        </row>
        <row r="4084">
          <cell r="R4084">
            <v>0</v>
          </cell>
        </row>
        <row r="4085">
          <cell r="R4085">
            <v>369.06</v>
          </cell>
        </row>
        <row r="4086">
          <cell r="R4086">
            <v>0</v>
          </cell>
        </row>
        <row r="4087">
          <cell r="R4087">
            <v>369.06</v>
          </cell>
        </row>
        <row r="4088">
          <cell r="R4088">
            <v>3411.28</v>
          </cell>
        </row>
        <row r="4089">
          <cell r="R4089">
            <v>0</v>
          </cell>
        </row>
        <row r="4090">
          <cell r="R4090">
            <v>1603.76</v>
          </cell>
        </row>
        <row r="4091">
          <cell r="R4091">
            <v>369.06</v>
          </cell>
        </row>
        <row r="4092">
          <cell r="R4092">
            <v>0</v>
          </cell>
        </row>
        <row r="4093">
          <cell r="R4093">
            <v>3491.02</v>
          </cell>
        </row>
        <row r="4094">
          <cell r="R4094">
            <v>359.87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359.87</v>
          </cell>
        </row>
        <row r="4099">
          <cell r="R4099">
            <v>0</v>
          </cell>
        </row>
        <row r="4100">
          <cell r="R4100">
            <v>359.87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2580.63</v>
          </cell>
        </row>
        <row r="4104">
          <cell r="R4104">
            <v>359.87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359.87</v>
          </cell>
        </row>
        <row r="4110">
          <cell r="R4110">
            <v>0</v>
          </cell>
        </row>
        <row r="4111">
          <cell r="R4111">
            <v>359.87</v>
          </cell>
        </row>
        <row r="4112">
          <cell r="R4112">
            <v>0</v>
          </cell>
        </row>
        <row r="4113">
          <cell r="R4113">
            <v>359.87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359.87</v>
          </cell>
        </row>
        <row r="4117">
          <cell r="R4117">
            <v>359.87</v>
          </cell>
        </row>
        <row r="4118">
          <cell r="R4118">
            <v>0</v>
          </cell>
        </row>
        <row r="4119">
          <cell r="R4119">
            <v>374.46</v>
          </cell>
        </row>
        <row r="4120">
          <cell r="R4120">
            <v>0</v>
          </cell>
        </row>
        <row r="4121">
          <cell r="R4121">
            <v>374.46</v>
          </cell>
        </row>
        <row r="4122">
          <cell r="R4122">
            <v>0</v>
          </cell>
        </row>
        <row r="4123">
          <cell r="R4123">
            <v>3745.18</v>
          </cell>
        </row>
        <row r="4124">
          <cell r="R4124">
            <v>359.87</v>
          </cell>
        </row>
        <row r="4125">
          <cell r="R4125">
            <v>0</v>
          </cell>
        </row>
        <row r="4126">
          <cell r="R4126">
            <v>359.87</v>
          </cell>
        </row>
        <row r="4127">
          <cell r="R4127">
            <v>0</v>
          </cell>
        </row>
        <row r="4128">
          <cell r="R4128">
            <v>4647.82</v>
          </cell>
        </row>
        <row r="4129">
          <cell r="R4129">
            <v>374.46</v>
          </cell>
        </row>
        <row r="4130">
          <cell r="R4130">
            <v>0</v>
          </cell>
        </row>
        <row r="4131">
          <cell r="R4131">
            <v>374.46</v>
          </cell>
        </row>
        <row r="4132">
          <cell r="R4132">
            <v>2687.34</v>
          </cell>
        </row>
        <row r="4133">
          <cell r="R4133">
            <v>0</v>
          </cell>
        </row>
        <row r="4134">
          <cell r="R4134">
            <v>1795.61</v>
          </cell>
        </row>
        <row r="4135">
          <cell r="R4135">
            <v>447.17</v>
          </cell>
        </row>
        <row r="4136">
          <cell r="R4136">
            <v>0</v>
          </cell>
        </row>
        <row r="4137">
          <cell r="R4137">
            <v>374.46</v>
          </cell>
        </row>
        <row r="4138">
          <cell r="R4138">
            <v>0</v>
          </cell>
        </row>
        <row r="4139">
          <cell r="R4139">
            <v>0</v>
          </cell>
        </row>
        <row r="4140">
          <cell r="R4140">
            <v>374.46</v>
          </cell>
        </row>
        <row r="4141">
          <cell r="R4141">
            <v>0</v>
          </cell>
        </row>
        <row r="4142">
          <cell r="R4142">
            <v>0</v>
          </cell>
        </row>
        <row r="4143">
          <cell r="R4143">
            <v>337.25</v>
          </cell>
        </row>
        <row r="4144">
          <cell r="R4144">
            <v>0</v>
          </cell>
        </row>
        <row r="4145">
          <cell r="R4145">
            <v>0</v>
          </cell>
        </row>
        <row r="4146">
          <cell r="R4146">
            <v>374.46</v>
          </cell>
        </row>
        <row r="4147">
          <cell r="R4147">
            <v>0</v>
          </cell>
        </row>
        <row r="4148">
          <cell r="R4148">
            <v>363.07</v>
          </cell>
        </row>
        <row r="4149">
          <cell r="R4149">
            <v>369.06</v>
          </cell>
        </row>
        <row r="4150">
          <cell r="R4150">
            <v>4576.71</v>
          </cell>
        </row>
        <row r="4151">
          <cell r="R4151">
            <v>369.06</v>
          </cell>
        </row>
        <row r="4152">
          <cell r="R4152">
            <v>354.47</v>
          </cell>
        </row>
        <row r="4153">
          <cell r="R4153">
            <v>374.46</v>
          </cell>
        </row>
        <row r="4154">
          <cell r="R4154">
            <v>374.46</v>
          </cell>
        </row>
        <row r="4155">
          <cell r="R4155">
            <v>2687.34</v>
          </cell>
        </row>
        <row r="4156">
          <cell r="R4156">
            <v>374.46</v>
          </cell>
        </row>
        <row r="4157">
          <cell r="R4157">
            <v>0</v>
          </cell>
        </row>
        <row r="4158">
          <cell r="R4158">
            <v>374.46</v>
          </cell>
        </row>
        <row r="4159">
          <cell r="R4159">
            <v>0</v>
          </cell>
        </row>
        <row r="4160">
          <cell r="R4160">
            <v>0</v>
          </cell>
        </row>
        <row r="4161">
          <cell r="R4161">
            <v>374.46</v>
          </cell>
        </row>
        <row r="4162">
          <cell r="R4162">
            <v>374.46</v>
          </cell>
        </row>
        <row r="4163">
          <cell r="R4163">
            <v>0</v>
          </cell>
        </row>
        <row r="4164">
          <cell r="R4164">
            <v>369.06</v>
          </cell>
        </row>
        <row r="4165">
          <cell r="R4165">
            <v>0</v>
          </cell>
        </row>
        <row r="4166">
          <cell r="R4166">
            <v>374.46</v>
          </cell>
        </row>
        <row r="4167">
          <cell r="R4167">
            <v>359.87</v>
          </cell>
        </row>
        <row r="4168">
          <cell r="R4168">
            <v>374.46</v>
          </cell>
        </row>
        <row r="4169">
          <cell r="R4169">
            <v>374.46</v>
          </cell>
        </row>
        <row r="4170">
          <cell r="R4170">
            <v>0</v>
          </cell>
        </row>
        <row r="4171">
          <cell r="R4171">
            <v>7516.8</v>
          </cell>
        </row>
        <row r="4172">
          <cell r="R4172">
            <v>337.25</v>
          </cell>
        </row>
        <row r="4173">
          <cell r="R4173">
            <v>0</v>
          </cell>
        </row>
        <row r="4174">
          <cell r="R4174">
            <v>359.87</v>
          </cell>
        </row>
        <row r="4175">
          <cell r="R4175">
            <v>0</v>
          </cell>
        </row>
        <row r="4176">
          <cell r="R4176">
            <v>354.47</v>
          </cell>
        </row>
        <row r="4177">
          <cell r="R4177">
            <v>354.47</v>
          </cell>
        </row>
        <row r="4178">
          <cell r="R4178">
            <v>2285.67</v>
          </cell>
        </row>
        <row r="4179">
          <cell r="R4179">
            <v>359.87</v>
          </cell>
        </row>
        <row r="4180">
          <cell r="R4180">
            <v>0</v>
          </cell>
        </row>
        <row r="4181">
          <cell r="R4181">
            <v>0</v>
          </cell>
        </row>
        <row r="4182">
          <cell r="R4182">
            <v>369.06</v>
          </cell>
        </row>
        <row r="4183">
          <cell r="R4183">
            <v>0</v>
          </cell>
        </row>
        <row r="4184">
          <cell r="R4184">
            <v>2282.9499999999998</v>
          </cell>
        </row>
        <row r="4185">
          <cell r="R4185">
            <v>0</v>
          </cell>
        </row>
        <row r="4186">
          <cell r="R4186">
            <v>704.49</v>
          </cell>
        </row>
        <row r="4187">
          <cell r="R4187">
            <v>359.87</v>
          </cell>
        </row>
        <row r="4188">
          <cell r="R4188">
            <v>0</v>
          </cell>
        </row>
        <row r="4189">
          <cell r="R4189">
            <v>2046.71</v>
          </cell>
        </row>
        <row r="4190">
          <cell r="R4190">
            <v>359.87</v>
          </cell>
        </row>
        <row r="4191">
          <cell r="R4191">
            <v>2316.16</v>
          </cell>
        </row>
        <row r="4192">
          <cell r="R4192">
            <v>0</v>
          </cell>
        </row>
        <row r="4193">
          <cell r="R4193">
            <v>359.87</v>
          </cell>
        </row>
        <row r="4194">
          <cell r="R4194">
            <v>0</v>
          </cell>
        </row>
        <row r="4195">
          <cell r="R4195">
            <v>0</v>
          </cell>
        </row>
        <row r="4196">
          <cell r="R4196">
            <v>409.61</v>
          </cell>
        </row>
        <row r="4197">
          <cell r="R4197">
            <v>359.87</v>
          </cell>
        </row>
        <row r="4198">
          <cell r="R4198">
            <v>0</v>
          </cell>
        </row>
        <row r="4199">
          <cell r="R4199">
            <v>0</v>
          </cell>
        </row>
        <row r="4200">
          <cell r="R4200">
            <v>359.87</v>
          </cell>
        </row>
        <row r="4201">
          <cell r="R4201">
            <v>0</v>
          </cell>
        </row>
        <row r="4202">
          <cell r="R4202">
            <v>359.87</v>
          </cell>
        </row>
        <row r="4203">
          <cell r="R4203">
            <v>0</v>
          </cell>
        </row>
        <row r="4204">
          <cell r="R4204">
            <v>359.87</v>
          </cell>
        </row>
        <row r="4205">
          <cell r="R4205">
            <v>5966.42</v>
          </cell>
        </row>
        <row r="4206">
          <cell r="R4206">
            <v>359.87</v>
          </cell>
        </row>
        <row r="4207">
          <cell r="R4207">
            <v>0</v>
          </cell>
        </row>
        <row r="4208">
          <cell r="R4208">
            <v>5966.42</v>
          </cell>
        </row>
        <row r="4209">
          <cell r="R4209">
            <v>359.87</v>
          </cell>
        </row>
        <row r="4210">
          <cell r="R4210">
            <v>0</v>
          </cell>
        </row>
        <row r="4211">
          <cell r="R4211">
            <v>354.47</v>
          </cell>
        </row>
        <row r="4212">
          <cell r="R4212">
            <v>0</v>
          </cell>
        </row>
        <row r="4213">
          <cell r="R4213">
            <v>359.87</v>
          </cell>
        </row>
        <row r="4214">
          <cell r="R4214">
            <v>0</v>
          </cell>
        </row>
        <row r="4215">
          <cell r="R4215">
            <v>359.87</v>
          </cell>
        </row>
        <row r="4216">
          <cell r="R4216">
            <v>3695.61</v>
          </cell>
        </row>
        <row r="4217">
          <cell r="R4217">
            <v>0</v>
          </cell>
        </row>
        <row r="4218">
          <cell r="R4218">
            <v>354.47</v>
          </cell>
        </row>
        <row r="4219">
          <cell r="R4219">
            <v>0</v>
          </cell>
        </row>
        <row r="4220">
          <cell r="R4220">
            <v>354.47</v>
          </cell>
        </row>
        <row r="4221">
          <cell r="R4221">
            <v>0</v>
          </cell>
        </row>
        <row r="4222">
          <cell r="R4222">
            <v>0</v>
          </cell>
        </row>
        <row r="4223">
          <cell r="R4223">
            <v>354.47</v>
          </cell>
        </row>
        <row r="4224">
          <cell r="R4224">
            <v>0</v>
          </cell>
        </row>
        <row r="4225">
          <cell r="R4225">
            <v>3695.61</v>
          </cell>
        </row>
        <row r="4226">
          <cell r="R4226">
            <v>0</v>
          </cell>
        </row>
        <row r="4227">
          <cell r="R4227">
            <v>354.47</v>
          </cell>
        </row>
        <row r="4228">
          <cell r="R4228">
            <v>2316.16</v>
          </cell>
        </row>
        <row r="4229">
          <cell r="R4229">
            <v>1810.15</v>
          </cell>
        </row>
        <row r="4230">
          <cell r="R4230">
            <v>0</v>
          </cell>
        </row>
        <row r="4231">
          <cell r="R4231">
            <v>0</v>
          </cell>
        </row>
        <row r="4232">
          <cell r="R4232">
            <v>354.47</v>
          </cell>
        </row>
        <row r="4233">
          <cell r="R4233">
            <v>354.47</v>
          </cell>
        </row>
        <row r="4234">
          <cell r="R4234">
            <v>0</v>
          </cell>
        </row>
        <row r="4235">
          <cell r="R4235">
            <v>354.47</v>
          </cell>
        </row>
        <row r="4236">
          <cell r="R4236">
            <v>2136.0100000000002</v>
          </cell>
        </row>
        <row r="4237">
          <cell r="R4237">
            <v>0</v>
          </cell>
        </row>
        <row r="4238">
          <cell r="R4238">
            <v>354.47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359.87</v>
          </cell>
        </row>
        <row r="4242">
          <cell r="R4242">
            <v>2316.16</v>
          </cell>
        </row>
        <row r="4243">
          <cell r="R4243">
            <v>359.87</v>
          </cell>
        </row>
        <row r="4244">
          <cell r="R4244">
            <v>2316.16</v>
          </cell>
        </row>
        <row r="4245">
          <cell r="R4245">
            <v>359.87</v>
          </cell>
        </row>
        <row r="4246">
          <cell r="R4246">
            <v>0</v>
          </cell>
        </row>
        <row r="4247">
          <cell r="R4247">
            <v>2316.16</v>
          </cell>
        </row>
        <row r="4248">
          <cell r="R4248">
            <v>1274.9000000000001</v>
          </cell>
        </row>
        <row r="4249">
          <cell r="R4249">
            <v>2316.16</v>
          </cell>
        </row>
        <row r="4250">
          <cell r="R4250">
            <v>2316.16</v>
          </cell>
        </row>
        <row r="4251">
          <cell r="R4251">
            <v>0</v>
          </cell>
        </row>
        <row r="4252">
          <cell r="R4252">
            <v>3695.61</v>
          </cell>
        </row>
        <row r="4253">
          <cell r="R4253">
            <v>2316.16</v>
          </cell>
        </row>
        <row r="4254">
          <cell r="R4254">
            <v>3164.47</v>
          </cell>
        </row>
        <row r="4255">
          <cell r="R4255">
            <v>0</v>
          </cell>
        </row>
        <row r="4256">
          <cell r="R4256">
            <v>2407.1999999999998</v>
          </cell>
        </row>
        <row r="4257">
          <cell r="R4257">
            <v>354.47</v>
          </cell>
        </row>
        <row r="4258">
          <cell r="R4258">
            <v>0</v>
          </cell>
        </row>
        <row r="4259">
          <cell r="R4259">
            <v>3653.35</v>
          </cell>
        </row>
        <row r="4260">
          <cell r="R4260">
            <v>359.87</v>
          </cell>
        </row>
        <row r="4261">
          <cell r="R4261">
            <v>1725.86</v>
          </cell>
        </row>
        <row r="4262">
          <cell r="R4262">
            <v>374.46</v>
          </cell>
        </row>
        <row r="4263">
          <cell r="R4263">
            <v>0</v>
          </cell>
        </row>
        <row r="4264">
          <cell r="R4264">
            <v>354.47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890.26</v>
          </cell>
        </row>
        <row r="4270">
          <cell r="R4270">
            <v>354.47</v>
          </cell>
        </row>
        <row r="4271">
          <cell r="R4271">
            <v>2446.65</v>
          </cell>
        </row>
        <row r="4272">
          <cell r="R4272">
            <v>0</v>
          </cell>
        </row>
        <row r="4273">
          <cell r="R4273">
            <v>359.87</v>
          </cell>
        </row>
        <row r="4274">
          <cell r="R4274">
            <v>354.47</v>
          </cell>
        </row>
        <row r="4275">
          <cell r="R4275">
            <v>0</v>
          </cell>
        </row>
        <row r="4276">
          <cell r="R4276">
            <v>374.46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3491.02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374.46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374.46</v>
          </cell>
        </row>
        <row r="4286">
          <cell r="R4286">
            <v>0</v>
          </cell>
        </row>
        <row r="4287">
          <cell r="R4287">
            <v>374.46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2316.16</v>
          </cell>
        </row>
        <row r="4292">
          <cell r="R4292">
            <v>1724.69</v>
          </cell>
        </row>
        <row r="4293">
          <cell r="R4293">
            <v>1786.49</v>
          </cell>
        </row>
        <row r="4294">
          <cell r="R4294">
            <v>359.87</v>
          </cell>
        </row>
        <row r="4295">
          <cell r="R4295">
            <v>374.46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1211.08</v>
          </cell>
        </row>
        <row r="4299">
          <cell r="R4299">
            <v>374.46</v>
          </cell>
        </row>
        <row r="4300">
          <cell r="R4300">
            <v>5966.42</v>
          </cell>
        </row>
        <row r="4301">
          <cell r="R4301">
            <v>5966.42</v>
          </cell>
        </row>
        <row r="4302">
          <cell r="R4302">
            <v>3164.47</v>
          </cell>
        </row>
        <row r="4303">
          <cell r="R4303">
            <v>2745.59</v>
          </cell>
        </row>
        <row r="4304">
          <cell r="R4304">
            <v>374.46</v>
          </cell>
        </row>
        <row r="4305">
          <cell r="R4305">
            <v>374.46</v>
          </cell>
        </row>
        <row r="4306">
          <cell r="R4306">
            <v>3491.02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3695.61</v>
          </cell>
        </row>
        <row r="4310">
          <cell r="R4310">
            <v>0</v>
          </cell>
        </row>
        <row r="4311">
          <cell r="R4311">
            <v>359.87</v>
          </cell>
        </row>
        <row r="4312">
          <cell r="R4312">
            <v>2916.63</v>
          </cell>
        </row>
        <row r="4313">
          <cell r="R4313">
            <v>3653.35</v>
          </cell>
        </row>
        <row r="4314">
          <cell r="R4314">
            <v>0</v>
          </cell>
        </row>
        <row r="4315">
          <cell r="R4315">
            <v>898.74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374.46</v>
          </cell>
        </row>
        <row r="4320">
          <cell r="R4320">
            <v>3695.61</v>
          </cell>
        </row>
        <row r="4321">
          <cell r="R4321">
            <v>1806.77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1998.83</v>
          </cell>
        </row>
        <row r="4325">
          <cell r="R4325">
            <v>374.46</v>
          </cell>
        </row>
        <row r="4326">
          <cell r="R4326">
            <v>359.87</v>
          </cell>
        </row>
        <row r="4327">
          <cell r="R4327">
            <v>0</v>
          </cell>
        </row>
        <row r="4328">
          <cell r="R4328">
            <v>374.46</v>
          </cell>
        </row>
        <row r="4329">
          <cell r="R4329">
            <v>354.47</v>
          </cell>
        </row>
        <row r="4330">
          <cell r="R4330">
            <v>0</v>
          </cell>
        </row>
        <row r="4331">
          <cell r="R4331">
            <v>374.46</v>
          </cell>
        </row>
        <row r="4332">
          <cell r="R4332">
            <v>0</v>
          </cell>
        </row>
        <row r="4333">
          <cell r="R4333">
            <v>2282.9499999999998</v>
          </cell>
        </row>
        <row r="4334">
          <cell r="R4334">
            <v>359.87</v>
          </cell>
        </row>
        <row r="4335">
          <cell r="R4335">
            <v>2282.9499999999998</v>
          </cell>
        </row>
        <row r="4336">
          <cell r="R4336">
            <v>0</v>
          </cell>
        </row>
        <row r="4337">
          <cell r="R4337">
            <v>359.87</v>
          </cell>
        </row>
        <row r="4338">
          <cell r="R4338">
            <v>0</v>
          </cell>
        </row>
        <row r="4339">
          <cell r="R4339">
            <v>3695.61</v>
          </cell>
        </row>
        <row r="4340">
          <cell r="R4340">
            <v>1211.08</v>
          </cell>
        </row>
        <row r="4341">
          <cell r="R4341">
            <v>1664.88</v>
          </cell>
        </row>
        <row r="4342">
          <cell r="R4342">
            <v>359.87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1918.13</v>
          </cell>
        </row>
        <row r="4347">
          <cell r="R4347">
            <v>359.87</v>
          </cell>
        </row>
        <row r="4348">
          <cell r="R4348">
            <v>1211.08</v>
          </cell>
        </row>
        <row r="4349">
          <cell r="R4349">
            <v>359.87</v>
          </cell>
        </row>
        <row r="4350">
          <cell r="R4350">
            <v>402.2</v>
          </cell>
        </row>
        <row r="4351">
          <cell r="R4351">
            <v>1885.8</v>
          </cell>
        </row>
        <row r="4352">
          <cell r="R4352">
            <v>374.46</v>
          </cell>
        </row>
        <row r="4353">
          <cell r="R4353">
            <v>374.46</v>
          </cell>
        </row>
        <row r="4354">
          <cell r="R4354">
            <v>3905.42</v>
          </cell>
        </row>
        <row r="4355">
          <cell r="R4355">
            <v>374.46</v>
          </cell>
        </row>
        <row r="4356">
          <cell r="R4356">
            <v>0</v>
          </cell>
        </row>
        <row r="4357">
          <cell r="R4357">
            <v>354.47</v>
          </cell>
        </row>
        <row r="4358">
          <cell r="R4358">
            <v>359.87</v>
          </cell>
        </row>
        <row r="4359">
          <cell r="R4359">
            <v>2282.9499999999998</v>
          </cell>
        </row>
        <row r="4360">
          <cell r="R4360">
            <v>354.47</v>
          </cell>
        </row>
        <row r="4361">
          <cell r="R4361">
            <v>2282.9499999999998</v>
          </cell>
        </row>
        <row r="4362">
          <cell r="R4362">
            <v>0</v>
          </cell>
        </row>
        <row r="4363">
          <cell r="R4363">
            <v>2282.9499999999998</v>
          </cell>
        </row>
        <row r="4364">
          <cell r="R4364">
            <v>0</v>
          </cell>
        </row>
        <row r="4365">
          <cell r="R4365">
            <v>2282.9499999999998</v>
          </cell>
        </row>
        <row r="4366">
          <cell r="R4366">
            <v>354.47</v>
          </cell>
        </row>
        <row r="4367">
          <cell r="R4367">
            <v>2282.9499999999998</v>
          </cell>
        </row>
        <row r="4368">
          <cell r="R4368">
            <v>337.25</v>
          </cell>
        </row>
        <row r="4369">
          <cell r="R4369">
            <v>2282.9499999999998</v>
          </cell>
        </row>
        <row r="4370">
          <cell r="R4370">
            <v>1586.89</v>
          </cell>
        </row>
        <row r="4371">
          <cell r="R4371">
            <v>374.46</v>
          </cell>
        </row>
        <row r="4372">
          <cell r="R4372">
            <v>2316.16</v>
          </cell>
        </row>
        <row r="4373">
          <cell r="R4373">
            <v>359.87</v>
          </cell>
        </row>
        <row r="4374">
          <cell r="R4374">
            <v>2316.16</v>
          </cell>
        </row>
        <row r="4375">
          <cell r="R4375">
            <v>359.87</v>
          </cell>
        </row>
        <row r="4376">
          <cell r="R4376">
            <v>1596.67</v>
          </cell>
        </row>
        <row r="4377">
          <cell r="R4377">
            <v>0</v>
          </cell>
        </row>
        <row r="4378">
          <cell r="R4378">
            <v>359.87</v>
          </cell>
        </row>
        <row r="4379">
          <cell r="R4379">
            <v>359.87</v>
          </cell>
        </row>
        <row r="4380">
          <cell r="R4380">
            <v>359.87</v>
          </cell>
        </row>
        <row r="4381">
          <cell r="R4381">
            <v>2316.16</v>
          </cell>
        </row>
        <row r="4382">
          <cell r="R4382">
            <v>354.47</v>
          </cell>
        </row>
        <row r="4383">
          <cell r="R4383">
            <v>0</v>
          </cell>
        </row>
        <row r="4384">
          <cell r="R4384">
            <v>2032.94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1885.8</v>
          </cell>
        </row>
        <row r="4388">
          <cell r="R4388">
            <v>417.1</v>
          </cell>
        </row>
        <row r="4389">
          <cell r="R4389">
            <v>1918.13</v>
          </cell>
        </row>
        <row r="4390">
          <cell r="R4390">
            <v>1918.13</v>
          </cell>
        </row>
        <row r="4391">
          <cell r="R4391">
            <v>420.8</v>
          </cell>
        </row>
        <row r="4392">
          <cell r="R4392">
            <v>337.25</v>
          </cell>
        </row>
        <row r="4393">
          <cell r="R4393">
            <v>1605.11</v>
          </cell>
        </row>
        <row r="4394">
          <cell r="R4394">
            <v>1918.13</v>
          </cell>
        </row>
        <row r="4395">
          <cell r="R4395">
            <v>337.25</v>
          </cell>
        </row>
        <row r="4396">
          <cell r="R4396">
            <v>1653.08</v>
          </cell>
        </row>
        <row r="4397">
          <cell r="R4397">
            <v>0</v>
          </cell>
        </row>
        <row r="4398">
          <cell r="R4398">
            <v>1918.13</v>
          </cell>
        </row>
        <row r="4399">
          <cell r="R4399">
            <v>0</v>
          </cell>
        </row>
        <row r="4400">
          <cell r="R4400">
            <v>1462.31</v>
          </cell>
        </row>
        <row r="4401">
          <cell r="R4401">
            <v>337.25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420.8</v>
          </cell>
        </row>
        <row r="4406">
          <cell r="R4406">
            <v>337.25</v>
          </cell>
        </row>
        <row r="4407">
          <cell r="R4407">
            <v>2047.43</v>
          </cell>
        </row>
        <row r="4408">
          <cell r="R4408">
            <v>337.25</v>
          </cell>
        </row>
        <row r="4409">
          <cell r="R4409">
            <v>337.25</v>
          </cell>
        </row>
        <row r="4410">
          <cell r="R4410">
            <v>337.25</v>
          </cell>
        </row>
        <row r="4411">
          <cell r="R4411">
            <v>337.25</v>
          </cell>
        </row>
        <row r="4412">
          <cell r="R4412">
            <v>337.25</v>
          </cell>
        </row>
        <row r="4413">
          <cell r="R4413">
            <v>2046.71</v>
          </cell>
        </row>
        <row r="4414">
          <cell r="R4414">
            <v>409.61</v>
          </cell>
        </row>
        <row r="4415">
          <cell r="R4415">
            <v>1180.81</v>
          </cell>
        </row>
        <row r="4416">
          <cell r="R4416">
            <v>409.61</v>
          </cell>
        </row>
        <row r="4417">
          <cell r="R4417">
            <v>1503.65</v>
          </cell>
        </row>
        <row r="4418">
          <cell r="R4418">
            <v>2003.69</v>
          </cell>
        </row>
        <row r="4419">
          <cell r="R4419">
            <v>0</v>
          </cell>
        </row>
        <row r="4420">
          <cell r="R4420">
            <v>380.55</v>
          </cell>
        </row>
        <row r="4421">
          <cell r="R4421">
            <v>1877.68</v>
          </cell>
        </row>
        <row r="4422">
          <cell r="R4422">
            <v>409.61</v>
          </cell>
        </row>
        <row r="4423">
          <cell r="R4423">
            <v>1901.19</v>
          </cell>
        </row>
        <row r="4424">
          <cell r="R4424">
            <v>337.25</v>
          </cell>
        </row>
        <row r="4425">
          <cell r="R4425">
            <v>2033.52</v>
          </cell>
        </row>
        <row r="4426">
          <cell r="R4426">
            <v>1513.19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337.25</v>
          </cell>
        </row>
        <row r="4430">
          <cell r="R4430">
            <v>0</v>
          </cell>
        </row>
        <row r="4431">
          <cell r="R4431">
            <v>337.25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1918.13</v>
          </cell>
        </row>
        <row r="4435">
          <cell r="R4435">
            <v>337.25</v>
          </cell>
        </row>
        <row r="4436">
          <cell r="R4436">
            <v>2022.4</v>
          </cell>
        </row>
        <row r="4437">
          <cell r="R4437">
            <v>1180.81</v>
          </cell>
        </row>
        <row r="4438">
          <cell r="R4438">
            <v>0</v>
          </cell>
        </row>
        <row r="4439">
          <cell r="R4439">
            <v>1527.17</v>
          </cell>
        </row>
        <row r="4440">
          <cell r="R4440">
            <v>2180.14</v>
          </cell>
        </row>
        <row r="4441">
          <cell r="R4441">
            <v>1985.31</v>
          </cell>
        </row>
        <row r="4442">
          <cell r="R4442">
            <v>417.1</v>
          </cell>
        </row>
        <row r="4443">
          <cell r="R4443">
            <v>337.25</v>
          </cell>
        </row>
        <row r="4444">
          <cell r="R4444">
            <v>359.87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331.85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354.47</v>
          </cell>
        </row>
        <row r="4451">
          <cell r="R4451">
            <v>541.29999999999995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359.87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337.25</v>
          </cell>
        </row>
        <row r="4458">
          <cell r="R4458">
            <v>0</v>
          </cell>
        </row>
        <row r="4459">
          <cell r="R4459">
            <v>337.25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337.25</v>
          </cell>
        </row>
        <row r="4463">
          <cell r="R4463">
            <v>0</v>
          </cell>
        </row>
        <row r="4464">
          <cell r="R4464">
            <v>1397.99</v>
          </cell>
        </row>
        <row r="4465">
          <cell r="R4465">
            <v>3960.84</v>
          </cell>
        </row>
        <row r="4466">
          <cell r="R4466">
            <v>337.25</v>
          </cell>
        </row>
        <row r="4467">
          <cell r="R4467">
            <v>0</v>
          </cell>
        </row>
        <row r="4468">
          <cell r="R4468">
            <v>337.25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337.25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337.25</v>
          </cell>
        </row>
        <row r="4476">
          <cell r="R4476">
            <v>3754.12</v>
          </cell>
        </row>
        <row r="4477">
          <cell r="R4477">
            <v>337.25</v>
          </cell>
        </row>
        <row r="4478">
          <cell r="R4478">
            <v>337.25</v>
          </cell>
        </row>
        <row r="4479">
          <cell r="R4479">
            <v>0</v>
          </cell>
        </row>
        <row r="4480">
          <cell r="R4480">
            <v>2152.15</v>
          </cell>
        </row>
        <row r="4481">
          <cell r="R4481">
            <v>1972.76</v>
          </cell>
        </row>
        <row r="4482">
          <cell r="R4482">
            <v>337.25</v>
          </cell>
        </row>
        <row r="4483">
          <cell r="R4483">
            <v>532.11</v>
          </cell>
        </row>
        <row r="4484">
          <cell r="R4484">
            <v>0</v>
          </cell>
        </row>
        <row r="4485">
          <cell r="R4485">
            <v>532.11</v>
          </cell>
        </row>
        <row r="4486">
          <cell r="R4486">
            <v>1918.13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532.11</v>
          </cell>
        </row>
        <row r="4490">
          <cell r="R4490">
            <v>337.25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337.25</v>
          </cell>
        </row>
        <row r="4494">
          <cell r="R4494">
            <v>0</v>
          </cell>
        </row>
        <row r="4495">
          <cell r="R4495">
            <v>331.85</v>
          </cell>
        </row>
        <row r="4496">
          <cell r="R4496">
            <v>0</v>
          </cell>
        </row>
        <row r="4497">
          <cell r="R4497">
            <v>331.85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1918.13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376.5</v>
          </cell>
        </row>
        <row r="4506">
          <cell r="R4506">
            <v>0</v>
          </cell>
        </row>
        <row r="4507">
          <cell r="R4507">
            <v>368.96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2012.38</v>
          </cell>
        </row>
        <row r="4511">
          <cell r="R4511">
            <v>368.96</v>
          </cell>
        </row>
        <row r="4512">
          <cell r="R4512">
            <v>0</v>
          </cell>
        </row>
        <row r="4513">
          <cell r="R4513">
            <v>377.52</v>
          </cell>
        </row>
        <row r="4514">
          <cell r="R4514">
            <v>1731.97</v>
          </cell>
        </row>
        <row r="4515">
          <cell r="R4515">
            <v>411.21</v>
          </cell>
        </row>
        <row r="4516">
          <cell r="R4516">
            <v>404.2</v>
          </cell>
        </row>
        <row r="4517">
          <cell r="R4517">
            <v>0</v>
          </cell>
        </row>
        <row r="4518">
          <cell r="R4518">
            <v>4752.3999999999996</v>
          </cell>
        </row>
        <row r="4519">
          <cell r="R4519">
            <v>404.2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1314.8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1180.81</v>
          </cell>
        </row>
        <row r="4530">
          <cell r="R4530">
            <v>0</v>
          </cell>
        </row>
        <row r="4531">
          <cell r="R4531">
            <v>2360.66</v>
          </cell>
        </row>
        <row r="4532">
          <cell r="R4532">
            <v>0</v>
          </cell>
        </row>
        <row r="4533">
          <cell r="R4533">
            <v>0</v>
          </cell>
        </row>
        <row r="4534">
          <cell r="R4534">
            <v>1817.59</v>
          </cell>
        </row>
        <row r="4535">
          <cell r="R4535">
            <v>1769.95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1731.97</v>
          </cell>
        </row>
        <row r="4539">
          <cell r="R4539">
            <v>365.92</v>
          </cell>
        </row>
        <row r="4540">
          <cell r="R4540">
            <v>0</v>
          </cell>
        </row>
        <row r="4541">
          <cell r="R4541">
            <v>1186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471.11</v>
          </cell>
        </row>
        <row r="4548">
          <cell r="R4548">
            <v>630.96</v>
          </cell>
        </row>
        <row r="4549">
          <cell r="R4549">
            <v>0</v>
          </cell>
        </row>
        <row r="4550">
          <cell r="R4550">
            <v>2449.85</v>
          </cell>
        </row>
        <row r="4551">
          <cell r="R4551">
            <v>630.96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311.58999999999997</v>
          </cell>
        </row>
        <row r="4556">
          <cell r="R4556">
            <v>630.96</v>
          </cell>
        </row>
        <row r="4557">
          <cell r="R4557">
            <v>0</v>
          </cell>
        </row>
        <row r="4558">
          <cell r="R4558">
            <v>356.73</v>
          </cell>
        </row>
        <row r="4559">
          <cell r="R4559">
            <v>8827.77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1180.81</v>
          </cell>
        </row>
        <row r="4566">
          <cell r="R4566">
            <v>0</v>
          </cell>
        </row>
        <row r="4567">
          <cell r="R4567">
            <v>471.11</v>
          </cell>
        </row>
        <row r="4568">
          <cell r="R4568">
            <v>260.60000000000002</v>
          </cell>
        </row>
        <row r="4569">
          <cell r="R4569">
            <v>1180.81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1180.81</v>
          </cell>
        </row>
        <row r="4573">
          <cell r="R4573">
            <v>532.11</v>
          </cell>
        </row>
        <row r="4574">
          <cell r="R4574">
            <v>532.11</v>
          </cell>
        </row>
        <row r="4575">
          <cell r="R4575">
            <v>7553.02</v>
          </cell>
        </row>
        <row r="4576">
          <cell r="R4576">
            <v>0</v>
          </cell>
        </row>
        <row r="4577">
          <cell r="R4577">
            <v>5025.84</v>
          </cell>
        </row>
        <row r="4578">
          <cell r="R4578">
            <v>2585.54</v>
          </cell>
        </row>
        <row r="4579">
          <cell r="R4579">
            <v>1180.81</v>
          </cell>
        </row>
        <row r="4580">
          <cell r="R4580">
            <v>0</v>
          </cell>
        </row>
        <row r="4581">
          <cell r="R4581">
            <v>2513.71</v>
          </cell>
        </row>
        <row r="4582">
          <cell r="R4582">
            <v>2526.67</v>
          </cell>
        </row>
        <row r="4583">
          <cell r="R4583">
            <v>2492.11</v>
          </cell>
        </row>
        <row r="4584">
          <cell r="R4584">
            <v>1180.81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1646.29</v>
          </cell>
        </row>
        <row r="4590">
          <cell r="R4590">
            <v>5843.18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404.16</v>
          </cell>
        </row>
        <row r="4608">
          <cell r="R4608">
            <v>0</v>
          </cell>
        </row>
        <row r="4609">
          <cell r="R4609">
            <v>1162.54</v>
          </cell>
        </row>
        <row r="4610">
          <cell r="R4610">
            <v>1180.81</v>
          </cell>
        </row>
        <row r="4611">
          <cell r="R4611">
            <v>0</v>
          </cell>
        </row>
        <row r="4612">
          <cell r="R4612">
            <v>1180.81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404.16</v>
          </cell>
        </row>
        <row r="4618">
          <cell r="R4618">
            <v>0</v>
          </cell>
        </row>
        <row r="4619">
          <cell r="R4619">
            <v>343.01</v>
          </cell>
        </row>
        <row r="4620">
          <cell r="R4620">
            <v>404.16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6557.65</v>
          </cell>
        </row>
        <row r="4629">
          <cell r="R4629">
            <v>0</v>
          </cell>
        </row>
        <row r="4630">
          <cell r="R4630">
            <v>311.2</v>
          </cell>
        </row>
        <row r="4631">
          <cell r="R4631">
            <v>0</v>
          </cell>
        </row>
        <row r="4632">
          <cell r="R4632">
            <v>311.2</v>
          </cell>
        </row>
        <row r="4633">
          <cell r="R4633">
            <v>0</v>
          </cell>
        </row>
        <row r="4634">
          <cell r="R4634">
            <v>1972.76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311.2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893.51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1188.5999999999999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1774.24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291.93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3411.28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352.11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1695.58</v>
          </cell>
        </row>
        <row r="4725">
          <cell r="R4725">
            <v>420.8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420.8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1604.41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412.43</v>
          </cell>
        </row>
        <row r="4744">
          <cell r="R4744">
            <v>0</v>
          </cell>
        </row>
        <row r="4745">
          <cell r="R4745">
            <v>6469.18</v>
          </cell>
        </row>
        <row r="4746">
          <cell r="R4746">
            <v>438.53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8466.51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6469.18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311.2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367.22</v>
          </cell>
        </row>
        <row r="4775">
          <cell r="R4775">
            <v>0</v>
          </cell>
        </row>
        <row r="4776">
          <cell r="R4776">
            <v>311.2</v>
          </cell>
        </row>
        <row r="4777">
          <cell r="R4777">
            <v>412.43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311.2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311.2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311.2</v>
          </cell>
        </row>
        <row r="4790">
          <cell r="R4790">
            <v>0</v>
          </cell>
        </row>
        <row r="4791">
          <cell r="R4791">
            <v>367.22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358.82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404.78</v>
          </cell>
        </row>
        <row r="4822">
          <cell r="R4822">
            <v>0</v>
          </cell>
        </row>
        <row r="4823">
          <cell r="R4823">
            <v>1628.62</v>
          </cell>
        </row>
        <row r="4824">
          <cell r="R4824">
            <v>466.12</v>
          </cell>
        </row>
        <row r="4825">
          <cell r="R4825">
            <v>0</v>
          </cell>
        </row>
        <row r="4826">
          <cell r="R4826">
            <v>298.72000000000003</v>
          </cell>
        </row>
        <row r="4827">
          <cell r="R4827">
            <v>404.78</v>
          </cell>
        </row>
        <row r="4828">
          <cell r="R4828">
            <v>2010.3</v>
          </cell>
        </row>
        <row r="4829">
          <cell r="R4829">
            <v>393.66</v>
          </cell>
        </row>
        <row r="4830">
          <cell r="R4830">
            <v>0</v>
          </cell>
        </row>
        <row r="4831">
          <cell r="R4831">
            <v>358.82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466.12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305.64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393.66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420.8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404.78</v>
          </cell>
        </row>
        <row r="4851">
          <cell r="R4851">
            <v>364.98</v>
          </cell>
        </row>
        <row r="4852">
          <cell r="R4852">
            <v>1141.82</v>
          </cell>
        </row>
        <row r="4853">
          <cell r="R4853">
            <v>8072.93</v>
          </cell>
        </row>
        <row r="4854">
          <cell r="R4854">
            <v>1840.31</v>
          </cell>
        </row>
        <row r="4855">
          <cell r="R4855">
            <v>1161.97</v>
          </cell>
        </row>
        <row r="4856">
          <cell r="R4856">
            <v>1933.11</v>
          </cell>
        </row>
        <row r="4857">
          <cell r="R4857">
            <v>1141.82</v>
          </cell>
        </row>
        <row r="4858">
          <cell r="R4858">
            <v>556.63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356.73</v>
          </cell>
        </row>
        <row r="4863">
          <cell r="R4863">
            <v>305.64</v>
          </cell>
        </row>
        <row r="4864">
          <cell r="R4864">
            <v>0</v>
          </cell>
        </row>
        <row r="4865">
          <cell r="R4865">
            <v>1933.11</v>
          </cell>
        </row>
        <row r="4866">
          <cell r="R4866">
            <v>298.72000000000003</v>
          </cell>
        </row>
        <row r="4867">
          <cell r="R4867">
            <v>393.66</v>
          </cell>
        </row>
        <row r="4868">
          <cell r="R4868">
            <v>412.43</v>
          </cell>
        </row>
        <row r="4869">
          <cell r="R4869">
            <v>347.46</v>
          </cell>
        </row>
        <row r="4870">
          <cell r="R4870">
            <v>305.64</v>
          </cell>
        </row>
        <row r="4871">
          <cell r="R4871">
            <v>1497.27</v>
          </cell>
        </row>
        <row r="4872">
          <cell r="R4872">
            <v>285.2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472.83</v>
          </cell>
        </row>
        <row r="4876">
          <cell r="R4876">
            <v>1131.51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298.72000000000003</v>
          </cell>
        </row>
        <row r="4880">
          <cell r="R4880">
            <v>472.83</v>
          </cell>
        </row>
        <row r="4881">
          <cell r="R4881">
            <v>1124.48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364.98</v>
          </cell>
        </row>
        <row r="4885">
          <cell r="R4885">
            <v>472.83</v>
          </cell>
        </row>
        <row r="4886">
          <cell r="R4886">
            <v>412.43</v>
          </cell>
        </row>
        <row r="4887">
          <cell r="R4887">
            <v>0</v>
          </cell>
        </row>
        <row r="4888">
          <cell r="R4888">
            <v>1180.81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420.8</v>
          </cell>
        </row>
        <row r="4893">
          <cell r="R4893">
            <v>0</v>
          </cell>
        </row>
        <row r="4894">
          <cell r="R4894">
            <v>364.98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1211.08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1148.8499999999999</v>
          </cell>
        </row>
        <row r="4906">
          <cell r="R4906">
            <v>0</v>
          </cell>
        </row>
        <row r="4907">
          <cell r="R4907">
            <v>466.12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310.67</v>
          </cell>
        </row>
        <row r="4911">
          <cell r="R4911">
            <v>404.78</v>
          </cell>
        </row>
        <row r="4912">
          <cell r="R4912">
            <v>0</v>
          </cell>
        </row>
        <row r="4913">
          <cell r="R4913">
            <v>479.3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1141.82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556.63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1474.26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317.51</v>
          </cell>
        </row>
        <row r="4939">
          <cell r="R4939">
            <v>0</v>
          </cell>
        </row>
        <row r="4940">
          <cell r="R4940">
            <v>556.63</v>
          </cell>
        </row>
        <row r="4941">
          <cell r="R4941">
            <v>420.8</v>
          </cell>
        </row>
        <row r="4942">
          <cell r="R4942">
            <v>1525.25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479.3</v>
          </cell>
        </row>
        <row r="4949">
          <cell r="R4949">
            <v>1141.82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1453.74</v>
          </cell>
        </row>
        <row r="4953">
          <cell r="R4953">
            <v>0</v>
          </cell>
        </row>
        <row r="4954">
          <cell r="R4954">
            <v>556.63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260.16000000000003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393.66</v>
          </cell>
        </row>
        <row r="4964">
          <cell r="R4964">
            <v>294.04000000000002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1061.1300000000001</v>
          </cell>
        </row>
        <row r="4968">
          <cell r="R4968">
            <v>404.78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472.83</v>
          </cell>
        </row>
        <row r="4972">
          <cell r="R4972">
            <v>479.3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1148.8499999999999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364.98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393.66</v>
          </cell>
        </row>
        <row r="4984">
          <cell r="R4984">
            <v>564.64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356.73</v>
          </cell>
        </row>
        <row r="4992">
          <cell r="R4992">
            <v>0</v>
          </cell>
        </row>
        <row r="4993">
          <cell r="R4993">
            <v>1131.51</v>
          </cell>
        </row>
        <row r="4994">
          <cell r="R4994">
            <v>1556.5</v>
          </cell>
        </row>
        <row r="4995">
          <cell r="R4995">
            <v>1131.51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310.67</v>
          </cell>
        </row>
        <row r="5000">
          <cell r="R5000">
            <v>0</v>
          </cell>
        </row>
        <row r="5001">
          <cell r="R5001">
            <v>310.67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1179.31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466.12</v>
          </cell>
        </row>
        <row r="5008">
          <cell r="R5008">
            <v>311.58999999999997</v>
          </cell>
        </row>
        <row r="5009">
          <cell r="R5009">
            <v>477.98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1543.9</v>
          </cell>
        </row>
        <row r="5020">
          <cell r="R5020">
            <v>265.89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735.91</v>
          </cell>
        </row>
        <row r="5024">
          <cell r="R5024">
            <v>1556.5</v>
          </cell>
        </row>
        <row r="5025">
          <cell r="R5025">
            <v>1124.48</v>
          </cell>
        </row>
        <row r="5026">
          <cell r="R5026">
            <v>0</v>
          </cell>
        </row>
        <row r="5027">
          <cell r="R5027">
            <v>243.94</v>
          </cell>
        </row>
        <row r="5028">
          <cell r="R5028">
            <v>1124.48</v>
          </cell>
        </row>
        <row r="5029">
          <cell r="R5029">
            <v>0</v>
          </cell>
        </row>
        <row r="5030">
          <cell r="R5030">
            <v>1493.36</v>
          </cell>
        </row>
        <row r="5031">
          <cell r="R5031">
            <v>466.12</v>
          </cell>
        </row>
        <row r="5032">
          <cell r="R5032">
            <v>404.78</v>
          </cell>
        </row>
        <row r="5033">
          <cell r="R5033">
            <v>415.78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11429.61</v>
          </cell>
        </row>
        <row r="5037">
          <cell r="R5037">
            <v>285.2</v>
          </cell>
        </row>
        <row r="5038">
          <cell r="R5038">
            <v>479.3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409.32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1629.23</v>
          </cell>
        </row>
        <row r="5045">
          <cell r="R5045">
            <v>0</v>
          </cell>
        </row>
        <row r="5046">
          <cell r="R5046">
            <v>393.66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393.66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466.12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235.37</v>
          </cell>
        </row>
        <row r="5074">
          <cell r="R5074">
            <v>0</v>
          </cell>
        </row>
        <row r="5075">
          <cell r="R5075">
            <v>393.66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285.2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247.55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9204.0400000000009</v>
          </cell>
        </row>
        <row r="5098">
          <cell r="R5098">
            <v>240.83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1545.48</v>
          </cell>
        </row>
        <row r="5102">
          <cell r="R5102">
            <v>0</v>
          </cell>
        </row>
        <row r="5103">
          <cell r="R5103">
            <v>466.12</v>
          </cell>
        </row>
        <row r="5104">
          <cell r="R5104">
            <v>240.83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1523.59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241.93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1180.81</v>
          </cell>
        </row>
        <row r="5118">
          <cell r="R5118">
            <v>0</v>
          </cell>
        </row>
        <row r="5119">
          <cell r="R5119">
            <v>1545.48</v>
          </cell>
        </row>
        <row r="5120">
          <cell r="R5120">
            <v>0</v>
          </cell>
        </row>
        <row r="5121">
          <cell r="R5121">
            <v>1180.81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423.73</v>
          </cell>
        </row>
        <row r="5126">
          <cell r="R5126">
            <v>0</v>
          </cell>
        </row>
        <row r="5127">
          <cell r="R5127">
            <v>556.63</v>
          </cell>
        </row>
        <row r="5128">
          <cell r="R5128">
            <v>297.13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556.63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302.44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2026.91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299.36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1459.55</v>
          </cell>
        </row>
        <row r="5153">
          <cell r="R5153">
            <v>302.44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302.44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302.44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285.2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1035.8900000000001</v>
          </cell>
        </row>
        <row r="5172">
          <cell r="R5172">
            <v>0</v>
          </cell>
        </row>
        <row r="5173">
          <cell r="R5173">
            <v>742.87</v>
          </cell>
        </row>
        <row r="5174">
          <cell r="R5174">
            <v>302.62</v>
          </cell>
        </row>
        <row r="5175">
          <cell r="R5175">
            <v>1096.1199999999999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285.2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299.36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274.43</v>
          </cell>
        </row>
        <row r="5185">
          <cell r="R5185">
            <v>302.44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302.44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316.27999999999997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7463.22</v>
          </cell>
        </row>
        <row r="5198">
          <cell r="R5198">
            <v>321.17</v>
          </cell>
        </row>
        <row r="5199">
          <cell r="R5199">
            <v>297.91000000000003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1180.81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1347.84</v>
          </cell>
        </row>
        <row r="5208">
          <cell r="R5208">
            <v>0</v>
          </cell>
        </row>
        <row r="5209">
          <cell r="R5209">
            <v>302.44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857.62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321.17</v>
          </cell>
        </row>
        <row r="5219">
          <cell r="R5219">
            <v>0</v>
          </cell>
        </row>
        <row r="5220">
          <cell r="R5220">
            <v>321.17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359.87</v>
          </cell>
        </row>
        <row r="5230">
          <cell r="R5230">
            <v>0</v>
          </cell>
        </row>
        <row r="5231">
          <cell r="R5231">
            <v>1972.76</v>
          </cell>
        </row>
        <row r="5232">
          <cell r="R5232">
            <v>297.91000000000003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299.36</v>
          </cell>
        </row>
        <row r="5236">
          <cell r="R5236">
            <v>454.14</v>
          </cell>
        </row>
        <row r="5237">
          <cell r="R5237">
            <v>302.62</v>
          </cell>
        </row>
        <row r="5238">
          <cell r="R5238">
            <v>321.17</v>
          </cell>
        </row>
        <row r="5239">
          <cell r="R5239">
            <v>0</v>
          </cell>
        </row>
        <row r="5240">
          <cell r="R5240">
            <v>303.92</v>
          </cell>
        </row>
        <row r="5241">
          <cell r="R5241">
            <v>0</v>
          </cell>
        </row>
        <row r="5242">
          <cell r="R5242">
            <v>2360.23</v>
          </cell>
        </row>
        <row r="5243">
          <cell r="R5243">
            <v>321.17</v>
          </cell>
        </row>
        <row r="5244">
          <cell r="R5244">
            <v>0</v>
          </cell>
        </row>
        <row r="5245">
          <cell r="R5245">
            <v>454.14</v>
          </cell>
        </row>
        <row r="5246">
          <cell r="R5246">
            <v>303.92</v>
          </cell>
        </row>
        <row r="5247">
          <cell r="R5247">
            <v>380.3</v>
          </cell>
        </row>
        <row r="5248">
          <cell r="R5248">
            <v>454.14</v>
          </cell>
        </row>
        <row r="5249">
          <cell r="R5249">
            <v>0</v>
          </cell>
        </row>
        <row r="5250">
          <cell r="R5250">
            <v>299.36</v>
          </cell>
        </row>
        <row r="5251">
          <cell r="R5251">
            <v>380.3</v>
          </cell>
        </row>
        <row r="5252">
          <cell r="R5252">
            <v>299.36</v>
          </cell>
        </row>
        <row r="5253">
          <cell r="R5253">
            <v>302.44</v>
          </cell>
        </row>
        <row r="5254">
          <cell r="R5254">
            <v>0</v>
          </cell>
        </row>
        <row r="5255">
          <cell r="R5255">
            <v>454.14</v>
          </cell>
        </row>
        <row r="5256">
          <cell r="R5256">
            <v>302.44</v>
          </cell>
        </row>
        <row r="5257">
          <cell r="R5257">
            <v>0</v>
          </cell>
        </row>
        <row r="5258">
          <cell r="R5258">
            <v>303.92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2412.35</v>
          </cell>
        </row>
        <row r="5263">
          <cell r="R5263">
            <v>303.92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384.36</v>
          </cell>
        </row>
        <row r="5267">
          <cell r="R5267">
            <v>321.17</v>
          </cell>
        </row>
        <row r="5268">
          <cell r="R5268">
            <v>0</v>
          </cell>
        </row>
        <row r="5269">
          <cell r="R5269">
            <v>303.92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454.14</v>
          </cell>
        </row>
        <row r="5273">
          <cell r="R5273">
            <v>302.44</v>
          </cell>
        </row>
        <row r="5274">
          <cell r="R5274">
            <v>321.17</v>
          </cell>
        </row>
        <row r="5275">
          <cell r="R5275">
            <v>1096.77</v>
          </cell>
        </row>
        <row r="5276">
          <cell r="R5276">
            <v>321.17</v>
          </cell>
        </row>
        <row r="5277">
          <cell r="R5277">
            <v>303.92</v>
          </cell>
        </row>
        <row r="5278">
          <cell r="R5278">
            <v>0</v>
          </cell>
        </row>
        <row r="5279">
          <cell r="R5279">
            <v>1940.84</v>
          </cell>
        </row>
        <row r="5280">
          <cell r="R5280">
            <v>303.92</v>
          </cell>
        </row>
        <row r="5281">
          <cell r="R5281">
            <v>385.16</v>
          </cell>
        </row>
        <row r="5282">
          <cell r="R5282">
            <v>303.92</v>
          </cell>
        </row>
        <row r="5283">
          <cell r="R5283">
            <v>303.92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303.92</v>
          </cell>
        </row>
        <row r="5287">
          <cell r="R5287">
            <v>303.92</v>
          </cell>
        </row>
        <row r="5288">
          <cell r="R5288">
            <v>1540.72</v>
          </cell>
        </row>
        <row r="5289">
          <cell r="R5289">
            <v>303.92</v>
          </cell>
        </row>
        <row r="5290">
          <cell r="R5290">
            <v>1180.81</v>
          </cell>
        </row>
        <row r="5291">
          <cell r="R5291">
            <v>302.44</v>
          </cell>
        </row>
        <row r="5292">
          <cell r="R5292">
            <v>0</v>
          </cell>
        </row>
        <row r="5293">
          <cell r="R5293">
            <v>302.44</v>
          </cell>
        </row>
        <row r="5294">
          <cell r="R5294">
            <v>302.44</v>
          </cell>
        </row>
        <row r="5295">
          <cell r="R5295">
            <v>303.92</v>
          </cell>
        </row>
        <row r="5296">
          <cell r="R5296">
            <v>0</v>
          </cell>
        </row>
        <row r="5297">
          <cell r="R5297">
            <v>1738.21</v>
          </cell>
        </row>
        <row r="5298">
          <cell r="R5298">
            <v>420.8</v>
          </cell>
        </row>
        <row r="5299">
          <cell r="R5299">
            <v>2418.61</v>
          </cell>
        </row>
        <row r="5300">
          <cell r="R5300">
            <v>1738.21</v>
          </cell>
        </row>
        <row r="5301">
          <cell r="R5301">
            <v>447.21</v>
          </cell>
        </row>
        <row r="5302">
          <cell r="R5302">
            <v>1738.21</v>
          </cell>
        </row>
        <row r="5303">
          <cell r="R5303">
            <v>0</v>
          </cell>
        </row>
        <row r="5304">
          <cell r="R5304">
            <v>1738.21</v>
          </cell>
        </row>
        <row r="5305">
          <cell r="R5305">
            <v>374.5</v>
          </cell>
        </row>
        <row r="5306">
          <cell r="R5306">
            <v>0</v>
          </cell>
        </row>
        <row r="5307">
          <cell r="R5307">
            <v>385.16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299.36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321.17</v>
          </cell>
        </row>
        <row r="5315">
          <cell r="R5315">
            <v>297.91000000000003</v>
          </cell>
        </row>
        <row r="5316">
          <cell r="R5316">
            <v>299.36</v>
          </cell>
        </row>
        <row r="5317">
          <cell r="R5317">
            <v>420.8</v>
          </cell>
        </row>
        <row r="5318">
          <cell r="R5318">
            <v>277.88</v>
          </cell>
        </row>
        <row r="5319">
          <cell r="R5319">
            <v>302.44</v>
          </cell>
        </row>
        <row r="5320">
          <cell r="R5320">
            <v>0</v>
          </cell>
        </row>
        <row r="5321">
          <cell r="R5321">
            <v>321.17</v>
          </cell>
        </row>
        <row r="5322">
          <cell r="R5322">
            <v>303.92</v>
          </cell>
        </row>
        <row r="5323">
          <cell r="R5323">
            <v>0</v>
          </cell>
        </row>
        <row r="5324">
          <cell r="R5324">
            <v>299.36</v>
          </cell>
        </row>
        <row r="5325">
          <cell r="R5325">
            <v>0</v>
          </cell>
        </row>
        <row r="5326">
          <cell r="R5326">
            <v>299.36</v>
          </cell>
        </row>
        <row r="5327">
          <cell r="R5327">
            <v>0</v>
          </cell>
        </row>
        <row r="5328">
          <cell r="R5328">
            <v>299.36</v>
          </cell>
        </row>
        <row r="5329">
          <cell r="R5329">
            <v>0</v>
          </cell>
        </row>
        <row r="5330">
          <cell r="R5330">
            <v>321.17</v>
          </cell>
        </row>
        <row r="5331">
          <cell r="R5331">
            <v>299.36</v>
          </cell>
        </row>
        <row r="5332">
          <cell r="R5332">
            <v>420.8</v>
          </cell>
        </row>
        <row r="5333">
          <cell r="R5333">
            <v>303.92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1584.97</v>
          </cell>
        </row>
        <row r="5337">
          <cell r="R5337">
            <v>303.92</v>
          </cell>
        </row>
        <row r="5338">
          <cell r="R5338">
            <v>4622.05</v>
          </cell>
        </row>
        <row r="5339">
          <cell r="R5339">
            <v>303.92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247.37</v>
          </cell>
        </row>
        <row r="5343">
          <cell r="R5343">
            <v>303.92</v>
          </cell>
        </row>
        <row r="5344">
          <cell r="R5344">
            <v>0</v>
          </cell>
        </row>
        <row r="5345">
          <cell r="R5345">
            <v>347.46</v>
          </cell>
        </row>
        <row r="5346">
          <cell r="R5346">
            <v>0</v>
          </cell>
        </row>
        <row r="5347">
          <cell r="R5347">
            <v>302.44</v>
          </cell>
        </row>
        <row r="5348">
          <cell r="R5348">
            <v>347.46</v>
          </cell>
        </row>
        <row r="5349">
          <cell r="R5349">
            <v>0</v>
          </cell>
        </row>
        <row r="5350">
          <cell r="R5350">
            <v>303.92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380.3</v>
          </cell>
        </row>
        <row r="5354">
          <cell r="R5354">
            <v>265.89</v>
          </cell>
        </row>
        <row r="5355">
          <cell r="R5355">
            <v>303.92</v>
          </cell>
        </row>
        <row r="5356">
          <cell r="R5356">
            <v>347.46</v>
          </cell>
        </row>
        <row r="5357">
          <cell r="R5357">
            <v>380.3</v>
          </cell>
        </row>
        <row r="5358">
          <cell r="R5358">
            <v>303.92</v>
          </cell>
        </row>
        <row r="5359">
          <cell r="R5359">
            <v>0</v>
          </cell>
        </row>
        <row r="5360">
          <cell r="R5360">
            <v>380.22</v>
          </cell>
        </row>
        <row r="5361">
          <cell r="R5361">
            <v>302.44</v>
          </cell>
        </row>
        <row r="5362">
          <cell r="R5362">
            <v>0</v>
          </cell>
        </row>
        <row r="5363">
          <cell r="R5363">
            <v>454.14</v>
          </cell>
        </row>
        <row r="5364">
          <cell r="R5364">
            <v>384.36</v>
          </cell>
        </row>
        <row r="5365">
          <cell r="R5365">
            <v>302.44</v>
          </cell>
        </row>
        <row r="5366">
          <cell r="R5366">
            <v>297.91000000000003</v>
          </cell>
        </row>
        <row r="5367">
          <cell r="R5367">
            <v>310.67</v>
          </cell>
        </row>
        <row r="5368">
          <cell r="R5368">
            <v>0</v>
          </cell>
        </row>
        <row r="5369">
          <cell r="R5369">
            <v>380.22</v>
          </cell>
        </row>
        <row r="5370">
          <cell r="R5370">
            <v>297.91000000000003</v>
          </cell>
        </row>
        <row r="5371">
          <cell r="R5371">
            <v>0</v>
          </cell>
        </row>
        <row r="5372">
          <cell r="R5372">
            <v>620.14</v>
          </cell>
        </row>
        <row r="5373">
          <cell r="R5373">
            <v>297.91000000000003</v>
          </cell>
        </row>
        <row r="5374">
          <cell r="R5374">
            <v>0</v>
          </cell>
        </row>
        <row r="5375">
          <cell r="R5375">
            <v>290.95999999999998</v>
          </cell>
        </row>
        <row r="5376">
          <cell r="R5376">
            <v>465.83</v>
          </cell>
        </row>
        <row r="5377">
          <cell r="R5377">
            <v>297.91000000000003</v>
          </cell>
        </row>
        <row r="5378">
          <cell r="R5378">
            <v>412.43</v>
          </cell>
        </row>
        <row r="5379">
          <cell r="R5379">
            <v>347.46</v>
          </cell>
        </row>
        <row r="5380">
          <cell r="R5380">
            <v>297.91000000000003</v>
          </cell>
        </row>
        <row r="5381">
          <cell r="R5381">
            <v>1180.81</v>
          </cell>
        </row>
        <row r="5382">
          <cell r="R5382">
            <v>940.56</v>
          </cell>
        </row>
        <row r="5383">
          <cell r="R5383">
            <v>1180.81</v>
          </cell>
        </row>
        <row r="5384">
          <cell r="R5384">
            <v>265.89</v>
          </cell>
        </row>
        <row r="5385">
          <cell r="R5385">
            <v>465.83</v>
          </cell>
        </row>
        <row r="5386">
          <cell r="R5386">
            <v>1180.81</v>
          </cell>
        </row>
        <row r="5387">
          <cell r="R5387">
            <v>3570.72</v>
          </cell>
        </row>
        <row r="5388">
          <cell r="R5388">
            <v>465.83</v>
          </cell>
        </row>
        <row r="5389">
          <cell r="R5389">
            <v>297.91000000000003</v>
          </cell>
        </row>
        <row r="5390">
          <cell r="R5390">
            <v>0</v>
          </cell>
        </row>
        <row r="5391">
          <cell r="R5391">
            <v>299.36</v>
          </cell>
        </row>
        <row r="5392">
          <cell r="R5392">
            <v>0</v>
          </cell>
        </row>
        <row r="5393">
          <cell r="R5393">
            <v>404.71</v>
          </cell>
        </row>
        <row r="5394">
          <cell r="R5394">
            <v>465.83</v>
          </cell>
        </row>
        <row r="5395">
          <cell r="R5395">
            <v>299.36</v>
          </cell>
        </row>
        <row r="5396">
          <cell r="R5396">
            <v>290.95999999999998</v>
          </cell>
        </row>
        <row r="5397">
          <cell r="R5397">
            <v>380.3</v>
          </cell>
        </row>
        <row r="5398">
          <cell r="R5398">
            <v>299.36</v>
          </cell>
        </row>
        <row r="5399">
          <cell r="R5399">
            <v>0</v>
          </cell>
        </row>
        <row r="5400">
          <cell r="R5400">
            <v>302.44</v>
          </cell>
        </row>
        <row r="5401">
          <cell r="R5401">
            <v>0</v>
          </cell>
        </row>
        <row r="5402">
          <cell r="R5402">
            <v>347.46</v>
          </cell>
        </row>
        <row r="5403">
          <cell r="R5403">
            <v>260.16000000000003</v>
          </cell>
        </row>
        <row r="5404">
          <cell r="R5404">
            <v>0</v>
          </cell>
        </row>
        <row r="5405">
          <cell r="R5405">
            <v>290.95999999999998</v>
          </cell>
        </row>
        <row r="5406">
          <cell r="R5406">
            <v>884.23</v>
          </cell>
        </row>
        <row r="5407">
          <cell r="R5407">
            <v>257.83</v>
          </cell>
        </row>
        <row r="5408">
          <cell r="R5408">
            <v>338.9</v>
          </cell>
        </row>
        <row r="5409">
          <cell r="R5409">
            <v>292.72000000000003</v>
          </cell>
        </row>
        <row r="5410">
          <cell r="R5410">
            <v>265.89</v>
          </cell>
        </row>
        <row r="5411">
          <cell r="R5411">
            <v>317.51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317.51</v>
          </cell>
        </row>
        <row r="5415">
          <cell r="R5415">
            <v>0</v>
          </cell>
        </row>
        <row r="5416">
          <cell r="R5416">
            <v>310.67</v>
          </cell>
        </row>
        <row r="5417">
          <cell r="R5417">
            <v>237.65</v>
          </cell>
        </row>
        <row r="5418">
          <cell r="R5418">
            <v>2343.84</v>
          </cell>
        </row>
        <row r="5419">
          <cell r="R5419">
            <v>0</v>
          </cell>
        </row>
        <row r="5420">
          <cell r="R5420">
            <v>347.46</v>
          </cell>
        </row>
        <row r="5421">
          <cell r="R5421">
            <v>341.47</v>
          </cell>
        </row>
        <row r="5422">
          <cell r="R5422">
            <v>385.16</v>
          </cell>
        </row>
        <row r="5423">
          <cell r="R5423">
            <v>338.9</v>
          </cell>
        </row>
        <row r="5424">
          <cell r="R5424">
            <v>385.16</v>
          </cell>
        </row>
        <row r="5425">
          <cell r="R5425">
            <v>766.1</v>
          </cell>
        </row>
        <row r="5426">
          <cell r="R5426">
            <v>0</v>
          </cell>
        </row>
        <row r="5427">
          <cell r="R5427">
            <v>1107.6600000000001</v>
          </cell>
        </row>
        <row r="5428">
          <cell r="R5428">
            <v>347.46</v>
          </cell>
        </row>
        <row r="5429">
          <cell r="R5429">
            <v>456.06</v>
          </cell>
        </row>
        <row r="5430">
          <cell r="R5430">
            <v>387.56</v>
          </cell>
        </row>
        <row r="5431">
          <cell r="R5431">
            <v>387.56</v>
          </cell>
        </row>
        <row r="5432">
          <cell r="R5432">
            <v>387.56</v>
          </cell>
        </row>
        <row r="5433">
          <cell r="R5433">
            <v>290.52</v>
          </cell>
        </row>
        <row r="5434">
          <cell r="R5434">
            <v>346.93</v>
          </cell>
        </row>
        <row r="5435">
          <cell r="R5435">
            <v>347.46</v>
          </cell>
        </row>
        <row r="5436">
          <cell r="R5436">
            <v>385.16</v>
          </cell>
        </row>
        <row r="5437">
          <cell r="R5437">
            <v>6463.16</v>
          </cell>
        </row>
        <row r="5438">
          <cell r="R5438">
            <v>290.95999999999998</v>
          </cell>
        </row>
        <row r="5439">
          <cell r="R5439">
            <v>4905.96</v>
          </cell>
        </row>
        <row r="5440">
          <cell r="R5440">
            <v>387.56</v>
          </cell>
        </row>
        <row r="5441">
          <cell r="R5441">
            <v>331.83</v>
          </cell>
        </row>
        <row r="5442">
          <cell r="R5442">
            <v>364.98</v>
          </cell>
        </row>
        <row r="5443">
          <cell r="R5443">
            <v>290.95999999999998</v>
          </cell>
        </row>
        <row r="5444">
          <cell r="R5444">
            <v>0</v>
          </cell>
        </row>
        <row r="5445">
          <cell r="R5445">
            <v>317.51</v>
          </cell>
        </row>
        <row r="5446">
          <cell r="R5446">
            <v>317.51</v>
          </cell>
        </row>
        <row r="5447">
          <cell r="R5447">
            <v>310.67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317.51</v>
          </cell>
        </row>
        <row r="5451">
          <cell r="R5451">
            <v>456.06</v>
          </cell>
        </row>
        <row r="5452">
          <cell r="R5452">
            <v>265.89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290.52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347.46</v>
          </cell>
        </row>
        <row r="5462">
          <cell r="R5462">
            <v>446.37</v>
          </cell>
        </row>
        <row r="5463">
          <cell r="R5463">
            <v>0</v>
          </cell>
        </row>
        <row r="5464">
          <cell r="R5464">
            <v>331.83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331.83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284.2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310.67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347.46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8846.4500000000007</v>
          </cell>
        </row>
        <row r="5481">
          <cell r="R5481">
            <v>0</v>
          </cell>
        </row>
        <row r="5482">
          <cell r="R5482">
            <v>1075.76</v>
          </cell>
        </row>
        <row r="5483">
          <cell r="R5483">
            <v>310.67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265.89</v>
          </cell>
        </row>
        <row r="5487">
          <cell r="R5487">
            <v>397.63</v>
          </cell>
        </row>
        <row r="5488">
          <cell r="R5488">
            <v>265.89</v>
          </cell>
        </row>
        <row r="5489">
          <cell r="R5489">
            <v>317.51</v>
          </cell>
        </row>
        <row r="5490">
          <cell r="R5490">
            <v>407.12</v>
          </cell>
        </row>
        <row r="5491">
          <cell r="R5491">
            <v>401.2</v>
          </cell>
        </row>
        <row r="5492">
          <cell r="R5492">
            <v>0</v>
          </cell>
        </row>
        <row r="5493">
          <cell r="R5493">
            <v>341.47</v>
          </cell>
        </row>
        <row r="5494">
          <cell r="R5494">
            <v>401.54</v>
          </cell>
        </row>
        <row r="5495">
          <cell r="R5495">
            <v>409.05</v>
          </cell>
        </row>
        <row r="5496">
          <cell r="R5496">
            <v>260.16000000000003</v>
          </cell>
        </row>
        <row r="5497">
          <cell r="R5497">
            <v>0</v>
          </cell>
        </row>
        <row r="5498">
          <cell r="R5498">
            <v>265.89</v>
          </cell>
        </row>
        <row r="5499">
          <cell r="R5499">
            <v>286.22000000000003</v>
          </cell>
        </row>
        <row r="5500">
          <cell r="R5500">
            <v>0</v>
          </cell>
        </row>
        <row r="5501">
          <cell r="R5501">
            <v>290.95999999999998</v>
          </cell>
        </row>
        <row r="5502">
          <cell r="R5502">
            <v>310.67</v>
          </cell>
        </row>
        <row r="5503">
          <cell r="R5503">
            <v>0</v>
          </cell>
        </row>
        <row r="5504">
          <cell r="R5504">
            <v>290.95999999999998</v>
          </cell>
        </row>
        <row r="5505">
          <cell r="R5505">
            <v>260.16000000000003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341.47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341.47</v>
          </cell>
        </row>
        <row r="5513">
          <cell r="R5513">
            <v>290.95999999999998</v>
          </cell>
        </row>
        <row r="5514">
          <cell r="R5514">
            <v>290.95999999999998</v>
          </cell>
        </row>
        <row r="5515">
          <cell r="R5515">
            <v>425.27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1075.56</v>
          </cell>
        </row>
        <row r="5519">
          <cell r="R5519">
            <v>290.52</v>
          </cell>
        </row>
        <row r="5520">
          <cell r="R5520">
            <v>347.46</v>
          </cell>
        </row>
        <row r="5521">
          <cell r="R5521">
            <v>347.46</v>
          </cell>
        </row>
        <row r="5522">
          <cell r="R5522">
            <v>317.51</v>
          </cell>
        </row>
        <row r="5523">
          <cell r="R5523">
            <v>317.51</v>
          </cell>
        </row>
        <row r="5524">
          <cell r="R5524">
            <v>317.51</v>
          </cell>
        </row>
        <row r="5525">
          <cell r="R5525">
            <v>0</v>
          </cell>
        </row>
        <row r="5526">
          <cell r="R5526">
            <v>265.89</v>
          </cell>
        </row>
        <row r="5527">
          <cell r="R5527">
            <v>317.51</v>
          </cell>
        </row>
        <row r="5528">
          <cell r="R5528">
            <v>265.89</v>
          </cell>
        </row>
        <row r="5529">
          <cell r="R5529">
            <v>265.89</v>
          </cell>
        </row>
        <row r="5530">
          <cell r="R5530">
            <v>265.89</v>
          </cell>
        </row>
        <row r="5531">
          <cell r="R5531">
            <v>317.51</v>
          </cell>
        </row>
        <row r="5532">
          <cell r="R5532">
            <v>265.89</v>
          </cell>
        </row>
        <row r="5533">
          <cell r="R5533">
            <v>265.89</v>
          </cell>
        </row>
        <row r="5534">
          <cell r="R5534">
            <v>341.47</v>
          </cell>
        </row>
        <row r="5535">
          <cell r="R5535">
            <v>341.47</v>
          </cell>
        </row>
        <row r="5536">
          <cell r="R5536">
            <v>341.47</v>
          </cell>
        </row>
        <row r="5537">
          <cell r="R5537">
            <v>317.51</v>
          </cell>
        </row>
        <row r="5538">
          <cell r="R5538">
            <v>317.51</v>
          </cell>
        </row>
        <row r="5539">
          <cell r="R5539">
            <v>317.51</v>
          </cell>
        </row>
        <row r="5540">
          <cell r="R5540">
            <v>0</v>
          </cell>
        </row>
        <row r="5541">
          <cell r="R5541">
            <v>317.51</v>
          </cell>
        </row>
        <row r="5542">
          <cell r="R5542">
            <v>317.51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317.51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341.47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310.67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310.67</v>
          </cell>
        </row>
        <row r="5557">
          <cell r="R5557">
            <v>0</v>
          </cell>
        </row>
        <row r="5558">
          <cell r="R5558">
            <v>333.93</v>
          </cell>
        </row>
        <row r="5559">
          <cell r="R5559">
            <v>0</v>
          </cell>
        </row>
        <row r="5560">
          <cell r="R5560">
            <v>219.7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584.75</v>
          </cell>
        </row>
        <row r="5573">
          <cell r="R5573">
            <v>0</v>
          </cell>
        </row>
        <row r="5574">
          <cell r="R5574">
            <v>355.1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1680.22</v>
          </cell>
        </row>
        <row r="5578">
          <cell r="R5578">
            <v>410.72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1657.23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924.29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693.09</v>
          </cell>
        </row>
        <row r="5597">
          <cell r="R5597">
            <v>0</v>
          </cell>
        </row>
        <row r="5598">
          <cell r="R5598">
            <v>688.07</v>
          </cell>
        </row>
        <row r="5599">
          <cell r="R5599">
            <v>8462.07</v>
          </cell>
        </row>
        <row r="5600">
          <cell r="R5600">
            <v>9627.8700000000008</v>
          </cell>
        </row>
        <row r="5601">
          <cell r="R5601">
            <v>0</v>
          </cell>
        </row>
        <row r="5602">
          <cell r="R5602">
            <v>449.62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>
            <v>0</v>
          </cell>
        </row>
        <row r="5615">
          <cell r="R5615">
            <v>0</v>
          </cell>
        </row>
        <row r="5616">
          <cell r="R5616">
            <v>378.47</v>
          </cell>
        </row>
        <row r="5617">
          <cell r="R5617">
            <v>723.56</v>
          </cell>
        </row>
        <row r="5618">
          <cell r="R5618">
            <v>0</v>
          </cell>
        </row>
        <row r="5619">
          <cell r="R5619">
            <v>886.93</v>
          </cell>
        </row>
        <row r="5620">
          <cell r="R5620">
            <v>1657.23</v>
          </cell>
        </row>
        <row r="5621">
          <cell r="R5621">
            <v>1657.23</v>
          </cell>
        </row>
        <row r="5622">
          <cell r="R5622">
            <v>1532.74</v>
          </cell>
        </row>
        <row r="5623">
          <cell r="R5623">
            <v>1518.93</v>
          </cell>
        </row>
        <row r="5624">
          <cell r="R5624">
            <v>8135.51</v>
          </cell>
        </row>
        <row r="5625">
          <cell r="R5625">
            <v>1405.98</v>
          </cell>
        </row>
        <row r="5626">
          <cell r="R5626">
            <v>1405.98</v>
          </cell>
        </row>
        <row r="5627">
          <cell r="R5627">
            <v>1405.98</v>
          </cell>
        </row>
        <row r="5628">
          <cell r="R5628">
            <v>1405.98</v>
          </cell>
        </row>
        <row r="5629">
          <cell r="R5629">
            <v>1405.98</v>
          </cell>
        </row>
        <row r="5630">
          <cell r="R5630">
            <v>0</v>
          </cell>
        </row>
        <row r="5631">
          <cell r="R5631">
            <v>1405.98</v>
          </cell>
        </row>
        <row r="5632">
          <cell r="R5632">
            <v>0</v>
          </cell>
        </row>
        <row r="5633">
          <cell r="R5633">
            <v>1405.98</v>
          </cell>
        </row>
        <row r="5634">
          <cell r="R5634">
            <v>1405.98</v>
          </cell>
        </row>
        <row r="5635">
          <cell r="R5635">
            <v>1405.98</v>
          </cell>
        </row>
        <row r="5636">
          <cell r="R5636">
            <v>9886.92</v>
          </cell>
        </row>
        <row r="5637">
          <cell r="R5637">
            <v>1405.98</v>
          </cell>
        </row>
        <row r="5638">
          <cell r="R5638">
            <v>0</v>
          </cell>
        </row>
        <row r="5639">
          <cell r="R5639">
            <v>1405.98</v>
          </cell>
        </row>
        <row r="5640">
          <cell r="R5640">
            <v>1405.98</v>
          </cell>
        </row>
        <row r="5641">
          <cell r="R5641">
            <v>1405.98</v>
          </cell>
        </row>
        <row r="5642">
          <cell r="R5642">
            <v>423.23</v>
          </cell>
        </row>
        <row r="5643">
          <cell r="R5643">
            <v>306.70999999999998</v>
          </cell>
        </row>
        <row r="5644">
          <cell r="R5644">
            <v>0</v>
          </cell>
        </row>
        <row r="5645">
          <cell r="R5645">
            <v>1422.51</v>
          </cell>
        </row>
        <row r="5646">
          <cell r="R5646">
            <v>423.23</v>
          </cell>
        </row>
        <row r="5647">
          <cell r="R5647">
            <v>466.12</v>
          </cell>
        </row>
        <row r="5648">
          <cell r="R5648">
            <v>11323.89</v>
          </cell>
        </row>
        <row r="5649">
          <cell r="R5649">
            <v>0</v>
          </cell>
        </row>
        <row r="5650">
          <cell r="R5650">
            <v>2036.95</v>
          </cell>
        </row>
        <row r="5651">
          <cell r="R5651">
            <v>0</v>
          </cell>
        </row>
        <row r="5652">
          <cell r="R5652">
            <v>1432.38</v>
          </cell>
        </row>
        <row r="5653">
          <cell r="R5653">
            <v>1441.8</v>
          </cell>
        </row>
        <row r="5654">
          <cell r="R5654">
            <v>2025.21</v>
          </cell>
        </row>
        <row r="5655">
          <cell r="R5655">
            <v>0</v>
          </cell>
        </row>
        <row r="5656">
          <cell r="R5656">
            <v>1402.18</v>
          </cell>
        </row>
        <row r="5657">
          <cell r="R5657">
            <v>1453.76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427.98</v>
          </cell>
        </row>
        <row r="5666">
          <cell r="R5666">
            <v>0</v>
          </cell>
        </row>
        <row r="5667">
          <cell r="R5667">
            <v>249.28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425.27</v>
          </cell>
        </row>
        <row r="5674">
          <cell r="R5674">
            <v>425.27</v>
          </cell>
        </row>
        <row r="5675">
          <cell r="R5675">
            <v>0</v>
          </cell>
        </row>
        <row r="5676">
          <cell r="R5676">
            <v>425.27</v>
          </cell>
        </row>
        <row r="5677">
          <cell r="R5677">
            <v>0</v>
          </cell>
        </row>
        <row r="5678">
          <cell r="R5678">
            <v>652.63</v>
          </cell>
        </row>
        <row r="5679">
          <cell r="R5679">
            <v>0</v>
          </cell>
        </row>
        <row r="5680">
          <cell r="R5680">
            <v>256.17</v>
          </cell>
        </row>
        <row r="5681">
          <cell r="R5681">
            <v>425.27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451.96</v>
          </cell>
        </row>
        <row r="5685">
          <cell r="R5685">
            <v>425.27</v>
          </cell>
        </row>
        <row r="5686">
          <cell r="R5686">
            <v>356.13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434.71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378.47</v>
          </cell>
        </row>
        <row r="5699">
          <cell r="R5699">
            <v>418.57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356.13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867.97</v>
          </cell>
        </row>
        <row r="5707">
          <cell r="R5707">
            <v>425.27</v>
          </cell>
        </row>
        <row r="5708">
          <cell r="R5708">
            <v>421.97</v>
          </cell>
        </row>
        <row r="5709">
          <cell r="R5709">
            <v>386.97</v>
          </cell>
        </row>
        <row r="5710">
          <cell r="R5710">
            <v>425.27</v>
          </cell>
        </row>
        <row r="5711">
          <cell r="R5711">
            <v>6286.82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350.52</v>
          </cell>
        </row>
        <row r="5716">
          <cell r="R5716">
            <v>0</v>
          </cell>
        </row>
        <row r="5717">
          <cell r="R5717">
            <v>425.27</v>
          </cell>
        </row>
        <row r="5718">
          <cell r="R5718">
            <v>0</v>
          </cell>
        </row>
        <row r="5719">
          <cell r="R5719">
            <v>425.27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10116.620000000001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418.57</v>
          </cell>
        </row>
        <row r="5732">
          <cell r="R5732">
            <v>3973.47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851.83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425.27</v>
          </cell>
        </row>
        <row r="5742">
          <cell r="R5742">
            <v>592.98</v>
          </cell>
        </row>
        <row r="5743">
          <cell r="R5743">
            <v>2250.75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425.27</v>
          </cell>
        </row>
        <row r="5752">
          <cell r="R5752">
            <v>1656.06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365.82</v>
          </cell>
        </row>
        <row r="5762">
          <cell r="R5762">
            <v>0</v>
          </cell>
        </row>
        <row r="5763">
          <cell r="R5763">
            <v>739.6</v>
          </cell>
        </row>
        <row r="5764">
          <cell r="R5764">
            <v>0</v>
          </cell>
        </row>
        <row r="5765">
          <cell r="R5765">
            <v>659.58</v>
          </cell>
        </row>
        <row r="5766">
          <cell r="R5766">
            <v>552.29999999999995</v>
          </cell>
        </row>
        <row r="5767">
          <cell r="R5767">
            <v>460.87</v>
          </cell>
        </row>
        <row r="5768">
          <cell r="R5768">
            <v>0</v>
          </cell>
        </row>
        <row r="5769">
          <cell r="R5769">
            <v>405.9</v>
          </cell>
        </row>
        <row r="5770">
          <cell r="R5770">
            <v>468.03</v>
          </cell>
        </row>
        <row r="5771">
          <cell r="R5771">
            <v>351.5</v>
          </cell>
        </row>
        <row r="5772">
          <cell r="R5772">
            <v>418.57</v>
          </cell>
        </row>
        <row r="5773">
          <cell r="R5773">
            <v>8589.9599999999991</v>
          </cell>
        </row>
        <row r="5774">
          <cell r="R5774">
            <v>0</v>
          </cell>
        </row>
        <row r="5775">
          <cell r="R5775">
            <v>425.27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660.13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418.57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374.24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382.22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425.27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405.9</v>
          </cell>
        </row>
        <row r="5804">
          <cell r="R5804">
            <v>2108.1799999999998</v>
          </cell>
        </row>
        <row r="5805">
          <cell r="R5805">
            <v>0</v>
          </cell>
        </row>
        <row r="5806">
          <cell r="R5806">
            <v>397.63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12875.59</v>
          </cell>
        </row>
        <row r="5810">
          <cell r="R5810">
            <v>0</v>
          </cell>
        </row>
        <row r="5811">
          <cell r="R5811">
            <v>10546.35</v>
          </cell>
        </row>
        <row r="5812">
          <cell r="R5812">
            <v>0</v>
          </cell>
        </row>
        <row r="5813">
          <cell r="R5813">
            <v>19809.55</v>
          </cell>
        </row>
        <row r="5814">
          <cell r="R5814">
            <v>0</v>
          </cell>
        </row>
        <row r="5815">
          <cell r="R5815">
            <v>418.57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446.43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412.6</v>
          </cell>
        </row>
        <row r="5830">
          <cell r="R5830">
            <v>391.72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427.42</v>
          </cell>
        </row>
        <row r="5834">
          <cell r="R5834">
            <v>1086.21</v>
          </cell>
        </row>
        <row r="5835">
          <cell r="R5835">
            <v>443.22</v>
          </cell>
        </row>
        <row r="5836">
          <cell r="R5836">
            <v>11201.12</v>
          </cell>
        </row>
        <row r="5837">
          <cell r="R5837">
            <v>0</v>
          </cell>
        </row>
        <row r="5838">
          <cell r="R5838">
            <v>5097.5200000000004</v>
          </cell>
        </row>
        <row r="5839">
          <cell r="R5839">
            <v>670.33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5518.49</v>
          </cell>
        </row>
        <row r="5843">
          <cell r="R5843">
            <v>0</v>
          </cell>
        </row>
        <row r="5844">
          <cell r="R5844">
            <v>937.17</v>
          </cell>
        </row>
        <row r="5845">
          <cell r="R5845">
            <v>359.63</v>
          </cell>
        </row>
        <row r="5846">
          <cell r="R5846">
            <v>359.63</v>
          </cell>
        </row>
        <row r="5847">
          <cell r="R5847">
            <v>0</v>
          </cell>
        </row>
        <row r="5848">
          <cell r="R5848">
            <v>11201.12</v>
          </cell>
        </row>
        <row r="5849">
          <cell r="R5849">
            <v>1858.3</v>
          </cell>
        </row>
        <row r="5850">
          <cell r="R5850">
            <v>412.6</v>
          </cell>
        </row>
        <row r="5851">
          <cell r="R5851">
            <v>0</v>
          </cell>
        </row>
        <row r="5852">
          <cell r="R5852">
            <v>391.75</v>
          </cell>
        </row>
        <row r="5853">
          <cell r="R5853">
            <v>1193.69</v>
          </cell>
        </row>
        <row r="5854">
          <cell r="R5854">
            <v>1175.74</v>
          </cell>
        </row>
        <row r="5855">
          <cell r="R5855">
            <v>345.51</v>
          </cell>
        </row>
        <row r="5856">
          <cell r="R5856">
            <v>0</v>
          </cell>
        </row>
        <row r="5857">
          <cell r="R5857">
            <v>1029.97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451.22</v>
          </cell>
        </row>
        <row r="5868">
          <cell r="R5868">
            <v>1193.69</v>
          </cell>
        </row>
        <row r="5869">
          <cell r="R5869">
            <v>445.18</v>
          </cell>
        </row>
        <row r="5870">
          <cell r="R5870">
            <v>1193.69</v>
          </cell>
        </row>
        <row r="5871">
          <cell r="R5871">
            <v>1193.69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1175.74</v>
          </cell>
        </row>
        <row r="5875">
          <cell r="R5875">
            <v>1193.69</v>
          </cell>
        </row>
        <row r="5876">
          <cell r="R5876">
            <v>1193.69</v>
          </cell>
        </row>
        <row r="5877">
          <cell r="R5877">
            <v>474.83</v>
          </cell>
        </row>
        <row r="5878">
          <cell r="R5878">
            <v>11201.12</v>
          </cell>
        </row>
        <row r="5879">
          <cell r="R5879">
            <v>7246.81</v>
          </cell>
        </row>
        <row r="5880">
          <cell r="R5880">
            <v>7329.87</v>
          </cell>
        </row>
        <row r="5881">
          <cell r="R5881">
            <v>439.9</v>
          </cell>
        </row>
        <row r="5882">
          <cell r="R5882">
            <v>0</v>
          </cell>
        </row>
        <row r="5883">
          <cell r="R5883">
            <v>345.51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2463.7199999999998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570.77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2052.09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469.75</v>
          </cell>
        </row>
        <row r="5935">
          <cell r="R5935">
            <v>0</v>
          </cell>
        </row>
        <row r="5936">
          <cell r="R5936">
            <v>8285.7000000000007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5253.16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5125.6899999999996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699.27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450.44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450.44</v>
          </cell>
        </row>
        <row r="5975">
          <cell r="R5975">
            <v>450.44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450.44</v>
          </cell>
        </row>
        <row r="5980">
          <cell r="R5980">
            <v>0</v>
          </cell>
        </row>
        <row r="5981">
          <cell r="R5981">
            <v>450.44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364.98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320.70999999999998</v>
          </cell>
        </row>
        <row r="5989">
          <cell r="R5989">
            <v>379.75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379.75</v>
          </cell>
        </row>
        <row r="5993">
          <cell r="R5993">
            <v>379.75</v>
          </cell>
        </row>
        <row r="5994">
          <cell r="R5994">
            <v>376.43</v>
          </cell>
        </row>
        <row r="5995">
          <cell r="R5995">
            <v>379.75</v>
          </cell>
        </row>
        <row r="5996">
          <cell r="R5996">
            <v>0</v>
          </cell>
        </row>
        <row r="5997">
          <cell r="R5997">
            <v>320.70999999999998</v>
          </cell>
        </row>
        <row r="5998">
          <cell r="R5998">
            <v>437.05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379.75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379.75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379.75</v>
          </cell>
        </row>
        <row r="6012">
          <cell r="R6012">
            <v>0</v>
          </cell>
        </row>
        <row r="6013">
          <cell r="R6013">
            <v>1676.62</v>
          </cell>
        </row>
        <row r="6014">
          <cell r="R6014">
            <v>1395.97</v>
          </cell>
        </row>
        <row r="6015">
          <cell r="R6015">
            <v>0</v>
          </cell>
        </row>
        <row r="6016">
          <cell r="R6016">
            <v>453.49</v>
          </cell>
        </row>
        <row r="6017">
          <cell r="R6017">
            <v>376.43</v>
          </cell>
        </row>
        <row r="6018">
          <cell r="R6018">
            <v>453.49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310.94</v>
          </cell>
        </row>
        <row r="6023">
          <cell r="R6023">
            <v>376.43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453.49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317.89999999999998</v>
          </cell>
        </row>
        <row r="6030">
          <cell r="R6030">
            <v>0</v>
          </cell>
        </row>
        <row r="6031">
          <cell r="R6031">
            <v>379.75</v>
          </cell>
        </row>
        <row r="6032">
          <cell r="R6032">
            <v>379.75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317.89999999999998</v>
          </cell>
        </row>
        <row r="6036">
          <cell r="R6036">
            <v>732.94</v>
          </cell>
        </row>
        <row r="6037">
          <cell r="R6037">
            <v>0</v>
          </cell>
        </row>
        <row r="6038">
          <cell r="R6038">
            <v>379.75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379.75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379.75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379.75</v>
          </cell>
        </row>
        <row r="6051">
          <cell r="R6051">
            <v>1797.32</v>
          </cell>
        </row>
        <row r="6052">
          <cell r="R6052">
            <v>320.70999999999998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670.39</v>
          </cell>
        </row>
        <row r="6056">
          <cell r="R6056">
            <v>379.75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453.49</v>
          </cell>
        </row>
        <row r="6061">
          <cell r="R6061">
            <v>453.49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379.75</v>
          </cell>
        </row>
        <row r="6067">
          <cell r="R6067">
            <v>0</v>
          </cell>
        </row>
        <row r="6068">
          <cell r="R6068">
            <v>453.49</v>
          </cell>
        </row>
        <row r="6069">
          <cell r="R6069">
            <v>712.81</v>
          </cell>
        </row>
        <row r="6070">
          <cell r="R6070">
            <v>379.75</v>
          </cell>
        </row>
        <row r="6071">
          <cell r="R6071">
            <v>453.49</v>
          </cell>
        </row>
        <row r="6072">
          <cell r="R6072">
            <v>0</v>
          </cell>
        </row>
        <row r="6073">
          <cell r="R6073">
            <v>379.75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379.75</v>
          </cell>
        </row>
        <row r="6078">
          <cell r="R6078">
            <v>0</v>
          </cell>
        </row>
        <row r="6079">
          <cell r="R6079">
            <v>453.49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2705.83</v>
          </cell>
        </row>
        <row r="6085">
          <cell r="R6085">
            <v>320.70999999999998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379.75</v>
          </cell>
        </row>
        <row r="6090">
          <cell r="R6090">
            <v>0</v>
          </cell>
        </row>
        <row r="6091">
          <cell r="R6091">
            <v>320.70999999999998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379.75</v>
          </cell>
        </row>
        <row r="6097">
          <cell r="R6097">
            <v>0</v>
          </cell>
        </row>
        <row r="6098">
          <cell r="R6098">
            <v>7573.17</v>
          </cell>
        </row>
        <row r="6099">
          <cell r="R6099">
            <v>320.70999999999998</v>
          </cell>
        </row>
        <row r="6100">
          <cell r="R6100">
            <v>1979.73</v>
          </cell>
        </row>
        <row r="6101">
          <cell r="R6101">
            <v>7895.73</v>
          </cell>
        </row>
        <row r="6102">
          <cell r="R6102">
            <v>453.49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379.75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320.70999999999998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453.49</v>
          </cell>
        </row>
        <row r="6121">
          <cell r="R6121">
            <v>0</v>
          </cell>
        </row>
        <row r="6122">
          <cell r="R6122">
            <v>379.75</v>
          </cell>
        </row>
        <row r="6123">
          <cell r="R6123">
            <v>379.75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895.96</v>
          </cell>
        </row>
        <row r="6127">
          <cell r="R6127">
            <v>320.70999999999998</v>
          </cell>
        </row>
        <row r="6128">
          <cell r="R6128">
            <v>379.75</v>
          </cell>
        </row>
        <row r="6129">
          <cell r="R6129">
            <v>0</v>
          </cell>
        </row>
        <row r="6130">
          <cell r="R6130">
            <v>0</v>
          </cell>
        </row>
        <row r="6131">
          <cell r="R6131">
            <v>0</v>
          </cell>
        </row>
        <row r="6132">
          <cell r="R6132">
            <v>0</v>
          </cell>
        </row>
        <row r="6133">
          <cell r="R6133">
            <v>320.70999999999998</v>
          </cell>
        </row>
        <row r="6134">
          <cell r="R6134">
            <v>379.75</v>
          </cell>
        </row>
        <row r="6135">
          <cell r="R6135">
            <v>0</v>
          </cell>
        </row>
        <row r="6136">
          <cell r="R6136">
            <v>320.70999999999998</v>
          </cell>
        </row>
        <row r="6137">
          <cell r="R6137">
            <v>0</v>
          </cell>
        </row>
        <row r="6138">
          <cell r="R6138">
            <v>379.75</v>
          </cell>
        </row>
        <row r="6139">
          <cell r="R6139">
            <v>379.75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379.75</v>
          </cell>
        </row>
        <row r="6143">
          <cell r="R6143">
            <v>0</v>
          </cell>
        </row>
        <row r="6144">
          <cell r="R6144">
            <v>7096.56</v>
          </cell>
        </row>
        <row r="6145">
          <cell r="R6145">
            <v>0</v>
          </cell>
        </row>
        <row r="6146">
          <cell r="R6146">
            <v>839.24</v>
          </cell>
        </row>
        <row r="6147">
          <cell r="R6147">
            <v>0</v>
          </cell>
        </row>
        <row r="6148">
          <cell r="R6148">
            <v>0</v>
          </cell>
        </row>
        <row r="6149">
          <cell r="R6149">
            <v>12286.56</v>
          </cell>
        </row>
        <row r="6150">
          <cell r="R6150">
            <v>0</v>
          </cell>
        </row>
        <row r="6151">
          <cell r="R6151">
            <v>0</v>
          </cell>
        </row>
        <row r="6152">
          <cell r="R6152">
            <v>0</v>
          </cell>
        </row>
        <row r="6153">
          <cell r="R6153">
            <v>0</v>
          </cell>
        </row>
        <row r="6154">
          <cell r="R6154">
            <v>0</v>
          </cell>
        </row>
        <row r="6155">
          <cell r="R6155">
            <v>0</v>
          </cell>
        </row>
        <row r="6156">
          <cell r="R6156">
            <v>8285.92</v>
          </cell>
        </row>
        <row r="6157">
          <cell r="R6157">
            <v>6108.83</v>
          </cell>
        </row>
        <row r="6158">
          <cell r="R6158">
            <v>0</v>
          </cell>
        </row>
        <row r="6159">
          <cell r="R6159">
            <v>6108.83</v>
          </cell>
        </row>
        <row r="6160">
          <cell r="R6160">
            <v>0</v>
          </cell>
        </row>
        <row r="6161">
          <cell r="R6161">
            <v>6108.83</v>
          </cell>
        </row>
        <row r="6162">
          <cell r="R6162">
            <v>6108.83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6108.83</v>
          </cell>
        </row>
        <row r="6166">
          <cell r="R6166">
            <v>6108.83</v>
          </cell>
        </row>
        <row r="6167">
          <cell r="R6167">
            <v>0</v>
          </cell>
        </row>
        <row r="6168">
          <cell r="R6168">
            <v>6834.23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255.4</v>
          </cell>
        </row>
        <row r="6175">
          <cell r="R6175">
            <v>6014.68</v>
          </cell>
        </row>
        <row r="6176">
          <cell r="R6176">
            <v>0</v>
          </cell>
        </row>
        <row r="6177">
          <cell r="R6177">
            <v>0</v>
          </cell>
        </row>
        <row r="6178">
          <cell r="R6178">
            <v>361.14</v>
          </cell>
        </row>
        <row r="6179">
          <cell r="R6179">
            <v>361.14</v>
          </cell>
        </row>
        <row r="6180">
          <cell r="R6180">
            <v>472.83</v>
          </cell>
        </row>
        <row r="6181">
          <cell r="R6181">
            <v>0</v>
          </cell>
        </row>
        <row r="6182">
          <cell r="R6182">
            <v>0</v>
          </cell>
        </row>
        <row r="6183">
          <cell r="R6183">
            <v>0</v>
          </cell>
        </row>
        <row r="6184">
          <cell r="R6184">
            <v>0</v>
          </cell>
        </row>
        <row r="6185">
          <cell r="R6185">
            <v>0</v>
          </cell>
        </row>
        <row r="6186">
          <cell r="R6186">
            <v>0</v>
          </cell>
        </row>
        <row r="6187">
          <cell r="R6187">
            <v>0</v>
          </cell>
        </row>
        <row r="6188">
          <cell r="R6188">
            <v>0</v>
          </cell>
        </row>
        <row r="6189">
          <cell r="R6189">
            <v>0</v>
          </cell>
        </row>
        <row r="6190">
          <cell r="R6190">
            <v>6010.27</v>
          </cell>
        </row>
        <row r="6191">
          <cell r="R6191">
            <v>284.81</v>
          </cell>
        </row>
        <row r="6192">
          <cell r="R6192">
            <v>2576.61</v>
          </cell>
        </row>
        <row r="6193">
          <cell r="R6193">
            <v>337.25</v>
          </cell>
        </row>
        <row r="6194">
          <cell r="R6194">
            <v>284.81</v>
          </cell>
        </row>
        <row r="6195">
          <cell r="R6195">
            <v>0</v>
          </cell>
        </row>
        <row r="6196">
          <cell r="R6196">
            <v>0</v>
          </cell>
        </row>
        <row r="6197">
          <cell r="R6197">
            <v>0</v>
          </cell>
        </row>
        <row r="6198">
          <cell r="R6198">
            <v>0</v>
          </cell>
        </row>
        <row r="6199">
          <cell r="R6199">
            <v>0</v>
          </cell>
        </row>
        <row r="6200">
          <cell r="R6200">
            <v>280.25</v>
          </cell>
        </row>
        <row r="6201">
          <cell r="R6201">
            <v>0</v>
          </cell>
        </row>
        <row r="6202">
          <cell r="R6202">
            <v>280.25</v>
          </cell>
        </row>
        <row r="6203">
          <cell r="R6203">
            <v>0</v>
          </cell>
        </row>
        <row r="6204">
          <cell r="R6204">
            <v>331.85</v>
          </cell>
        </row>
        <row r="6205">
          <cell r="R6205">
            <v>0</v>
          </cell>
        </row>
        <row r="6206">
          <cell r="R6206">
            <v>0</v>
          </cell>
        </row>
        <row r="6207">
          <cell r="R6207">
            <v>284.81</v>
          </cell>
        </row>
        <row r="6208">
          <cell r="R6208">
            <v>280.25</v>
          </cell>
        </row>
        <row r="6209">
          <cell r="R6209">
            <v>284.81</v>
          </cell>
        </row>
        <row r="6210">
          <cell r="R6210">
            <v>5947.15</v>
          </cell>
        </row>
        <row r="6211">
          <cell r="R6211">
            <v>0</v>
          </cell>
        </row>
        <row r="6212">
          <cell r="R6212">
            <v>0</v>
          </cell>
        </row>
        <row r="6213">
          <cell r="R6213">
            <v>0</v>
          </cell>
        </row>
        <row r="6214">
          <cell r="R6214">
            <v>0</v>
          </cell>
        </row>
        <row r="6215">
          <cell r="R6215">
            <v>0</v>
          </cell>
        </row>
        <row r="6216">
          <cell r="R6216">
            <v>280.25</v>
          </cell>
        </row>
        <row r="6217">
          <cell r="R6217">
            <v>0</v>
          </cell>
        </row>
        <row r="6218">
          <cell r="R6218">
            <v>284.81</v>
          </cell>
        </row>
        <row r="6219">
          <cell r="R6219">
            <v>0</v>
          </cell>
        </row>
        <row r="6220">
          <cell r="R6220">
            <v>0</v>
          </cell>
        </row>
        <row r="6221">
          <cell r="R6221">
            <v>280.25</v>
          </cell>
        </row>
        <row r="6222">
          <cell r="R6222">
            <v>0</v>
          </cell>
        </row>
        <row r="6223">
          <cell r="R6223">
            <v>0</v>
          </cell>
        </row>
        <row r="6224">
          <cell r="R6224">
            <v>280.25</v>
          </cell>
        </row>
        <row r="6225">
          <cell r="R6225">
            <v>691.79</v>
          </cell>
        </row>
        <row r="6226">
          <cell r="R6226">
            <v>284.81</v>
          </cell>
        </row>
        <row r="6227">
          <cell r="R6227">
            <v>284.81</v>
          </cell>
        </row>
        <row r="6228">
          <cell r="R6228">
            <v>0</v>
          </cell>
        </row>
        <row r="6229">
          <cell r="R6229">
            <v>284.81</v>
          </cell>
        </row>
        <row r="6230">
          <cell r="R6230">
            <v>280.25</v>
          </cell>
        </row>
        <row r="6231">
          <cell r="R6231">
            <v>280.25</v>
          </cell>
        </row>
        <row r="6232">
          <cell r="R6232">
            <v>284.81</v>
          </cell>
        </row>
        <row r="6233">
          <cell r="R6233">
            <v>284.81</v>
          </cell>
        </row>
        <row r="6234">
          <cell r="R6234">
            <v>284.81</v>
          </cell>
        </row>
        <row r="6235">
          <cell r="R6235">
            <v>0</v>
          </cell>
        </row>
        <row r="6236">
          <cell r="R6236">
            <v>0</v>
          </cell>
        </row>
        <row r="6237">
          <cell r="R6237">
            <v>0</v>
          </cell>
        </row>
        <row r="6238">
          <cell r="R6238">
            <v>284.81</v>
          </cell>
        </row>
        <row r="6239">
          <cell r="R6239">
            <v>0</v>
          </cell>
        </row>
        <row r="6240">
          <cell r="R6240">
            <v>0</v>
          </cell>
        </row>
        <row r="6241">
          <cell r="R6241">
            <v>337.25</v>
          </cell>
        </row>
        <row r="6242">
          <cell r="R6242">
            <v>0</v>
          </cell>
        </row>
        <row r="6243">
          <cell r="R6243">
            <v>9834.1299999999992</v>
          </cell>
        </row>
        <row r="6244">
          <cell r="R6244">
            <v>284.81</v>
          </cell>
        </row>
        <row r="6245">
          <cell r="R6245">
            <v>0</v>
          </cell>
        </row>
        <row r="6246">
          <cell r="R6246">
            <v>0</v>
          </cell>
        </row>
        <row r="6247">
          <cell r="R6247">
            <v>284.81</v>
          </cell>
        </row>
        <row r="6248">
          <cell r="R6248">
            <v>284.81</v>
          </cell>
        </row>
        <row r="6249">
          <cell r="R6249">
            <v>0</v>
          </cell>
        </row>
        <row r="6250">
          <cell r="R6250">
            <v>337.25</v>
          </cell>
        </row>
        <row r="6251">
          <cell r="R6251">
            <v>337.25</v>
          </cell>
        </row>
        <row r="6252">
          <cell r="R6252">
            <v>284.81</v>
          </cell>
        </row>
        <row r="6253">
          <cell r="R6253">
            <v>337.25</v>
          </cell>
        </row>
        <row r="6254">
          <cell r="R6254">
            <v>284.81</v>
          </cell>
        </row>
        <row r="6255">
          <cell r="R6255">
            <v>284.81</v>
          </cell>
        </row>
        <row r="6256">
          <cell r="R6256">
            <v>0</v>
          </cell>
        </row>
        <row r="6257">
          <cell r="R6257">
            <v>284.81</v>
          </cell>
        </row>
        <row r="6258">
          <cell r="R6258">
            <v>0</v>
          </cell>
        </row>
        <row r="6259">
          <cell r="R6259">
            <v>1736.51</v>
          </cell>
        </row>
        <row r="6260">
          <cell r="R6260">
            <v>400.54</v>
          </cell>
        </row>
        <row r="6261">
          <cell r="R6261">
            <v>284.81</v>
          </cell>
        </row>
        <row r="6262">
          <cell r="R6262">
            <v>0</v>
          </cell>
        </row>
        <row r="6263">
          <cell r="R6263">
            <v>284.81</v>
          </cell>
        </row>
        <row r="6264">
          <cell r="R6264">
            <v>310.67</v>
          </cell>
        </row>
        <row r="6265">
          <cell r="R6265">
            <v>1841.79</v>
          </cell>
        </row>
        <row r="6266">
          <cell r="R6266">
            <v>280.25</v>
          </cell>
        </row>
        <row r="6267">
          <cell r="R6267">
            <v>310.67</v>
          </cell>
        </row>
        <row r="6268">
          <cell r="R6268">
            <v>284.81</v>
          </cell>
        </row>
        <row r="6269">
          <cell r="R6269">
            <v>0</v>
          </cell>
        </row>
        <row r="6270">
          <cell r="R6270">
            <v>0</v>
          </cell>
        </row>
        <row r="6271">
          <cell r="R6271">
            <v>364.98</v>
          </cell>
        </row>
        <row r="6272">
          <cell r="R6272">
            <v>331.85</v>
          </cell>
        </row>
        <row r="6273">
          <cell r="R6273">
            <v>364.98</v>
          </cell>
        </row>
        <row r="6274">
          <cell r="R6274">
            <v>0</v>
          </cell>
        </row>
        <row r="6275">
          <cell r="R6275">
            <v>284.81</v>
          </cell>
        </row>
        <row r="6276">
          <cell r="R6276">
            <v>0</v>
          </cell>
        </row>
        <row r="6277">
          <cell r="R6277">
            <v>2416.59</v>
          </cell>
        </row>
        <row r="6278">
          <cell r="R6278">
            <v>298.72000000000003</v>
          </cell>
        </row>
        <row r="6279">
          <cell r="R6279">
            <v>280.25</v>
          </cell>
        </row>
        <row r="6280">
          <cell r="R6280">
            <v>366.01</v>
          </cell>
        </row>
        <row r="6281">
          <cell r="R6281">
            <v>305.64</v>
          </cell>
        </row>
        <row r="6282">
          <cell r="R6282">
            <v>366.01</v>
          </cell>
        </row>
        <row r="6283">
          <cell r="R6283">
            <v>280.25</v>
          </cell>
        </row>
        <row r="6284">
          <cell r="R6284">
            <v>0</v>
          </cell>
        </row>
        <row r="6285">
          <cell r="R6285">
            <v>284.81</v>
          </cell>
        </row>
        <row r="6286">
          <cell r="R6286">
            <v>0</v>
          </cell>
        </row>
        <row r="6287">
          <cell r="R6287">
            <v>337.25</v>
          </cell>
        </row>
        <row r="6288">
          <cell r="R6288">
            <v>364.98</v>
          </cell>
        </row>
        <row r="6289">
          <cell r="R6289">
            <v>305.64</v>
          </cell>
        </row>
        <row r="6290">
          <cell r="R6290">
            <v>11194.88</v>
          </cell>
        </row>
        <row r="6291">
          <cell r="R6291">
            <v>284.81</v>
          </cell>
        </row>
        <row r="6292">
          <cell r="R6292">
            <v>284.81</v>
          </cell>
        </row>
        <row r="6293">
          <cell r="R6293">
            <v>335.41</v>
          </cell>
        </row>
        <row r="6294">
          <cell r="R6294">
            <v>335.41</v>
          </cell>
        </row>
        <row r="6295">
          <cell r="R6295">
            <v>280.25</v>
          </cell>
        </row>
        <row r="6296">
          <cell r="R6296">
            <v>305.64</v>
          </cell>
        </row>
        <row r="6297">
          <cell r="R6297">
            <v>305.64</v>
          </cell>
        </row>
        <row r="6298">
          <cell r="R6298">
            <v>364.98</v>
          </cell>
        </row>
        <row r="6299">
          <cell r="R6299">
            <v>305.04000000000002</v>
          </cell>
        </row>
        <row r="6300">
          <cell r="R6300">
            <v>364.98</v>
          </cell>
        </row>
        <row r="6301">
          <cell r="R6301">
            <v>364.27</v>
          </cell>
        </row>
        <row r="6302">
          <cell r="R6302">
            <v>305.04000000000002</v>
          </cell>
        </row>
        <row r="6303">
          <cell r="R6303">
            <v>364.98</v>
          </cell>
        </row>
        <row r="6304">
          <cell r="R6304">
            <v>599.24</v>
          </cell>
        </row>
        <row r="6305">
          <cell r="R6305">
            <v>404.43</v>
          </cell>
        </row>
        <row r="6306">
          <cell r="R6306">
            <v>397.98</v>
          </cell>
        </row>
        <row r="6307">
          <cell r="R6307">
            <v>404.43</v>
          </cell>
        </row>
        <row r="6308">
          <cell r="R6308">
            <v>0</v>
          </cell>
        </row>
        <row r="6309">
          <cell r="R6309">
            <v>404.43</v>
          </cell>
        </row>
        <row r="6310">
          <cell r="R6310">
            <v>400.54</v>
          </cell>
        </row>
        <row r="6311">
          <cell r="R6311">
            <v>404.43</v>
          </cell>
        </row>
        <row r="6312">
          <cell r="R6312">
            <v>400.54</v>
          </cell>
        </row>
        <row r="6313">
          <cell r="R6313">
            <v>404.43</v>
          </cell>
        </row>
        <row r="6314">
          <cell r="R6314">
            <v>397.98</v>
          </cell>
        </row>
        <row r="6315">
          <cell r="R6315">
            <v>599.24</v>
          </cell>
        </row>
        <row r="6316">
          <cell r="R6316">
            <v>404.43</v>
          </cell>
        </row>
        <row r="6317">
          <cell r="R6317">
            <v>0</v>
          </cell>
        </row>
        <row r="6318">
          <cell r="R6318">
            <v>609.46</v>
          </cell>
        </row>
        <row r="6319">
          <cell r="R6319">
            <v>0</v>
          </cell>
        </row>
        <row r="6320">
          <cell r="R6320">
            <v>0</v>
          </cell>
        </row>
        <row r="6321">
          <cell r="R6321">
            <v>404.43</v>
          </cell>
        </row>
        <row r="6322">
          <cell r="R6322">
            <v>404.43</v>
          </cell>
        </row>
        <row r="6323">
          <cell r="R6323">
            <v>310.67</v>
          </cell>
        </row>
        <row r="6324">
          <cell r="R6324">
            <v>356.73</v>
          </cell>
        </row>
        <row r="6325">
          <cell r="R6325">
            <v>366.01</v>
          </cell>
        </row>
        <row r="6326">
          <cell r="R6326">
            <v>397.98</v>
          </cell>
        </row>
        <row r="6327">
          <cell r="R6327">
            <v>404.43</v>
          </cell>
        </row>
        <row r="6328">
          <cell r="R6328">
            <v>404.43</v>
          </cell>
        </row>
        <row r="6329">
          <cell r="R6329">
            <v>0</v>
          </cell>
        </row>
        <row r="6330">
          <cell r="R6330">
            <v>0</v>
          </cell>
        </row>
        <row r="6331">
          <cell r="R6331">
            <v>0</v>
          </cell>
        </row>
        <row r="6332">
          <cell r="R6332">
            <v>609.46</v>
          </cell>
        </row>
        <row r="6333">
          <cell r="R6333">
            <v>609.46</v>
          </cell>
        </row>
        <row r="6334">
          <cell r="R6334">
            <v>0</v>
          </cell>
        </row>
        <row r="6335">
          <cell r="R6335">
            <v>0</v>
          </cell>
        </row>
        <row r="6336">
          <cell r="R6336">
            <v>0</v>
          </cell>
        </row>
        <row r="6337">
          <cell r="R6337">
            <v>599.24</v>
          </cell>
        </row>
        <row r="6338">
          <cell r="R6338">
            <v>0</v>
          </cell>
        </row>
        <row r="6339">
          <cell r="R6339">
            <v>4296.66</v>
          </cell>
        </row>
        <row r="6340">
          <cell r="R6340">
            <v>0</v>
          </cell>
        </row>
        <row r="6341">
          <cell r="R6341">
            <v>602.47</v>
          </cell>
        </row>
        <row r="6342">
          <cell r="R6342">
            <v>0</v>
          </cell>
        </row>
        <row r="6343">
          <cell r="R6343">
            <v>0</v>
          </cell>
        </row>
        <row r="6344">
          <cell r="R6344">
            <v>0</v>
          </cell>
        </row>
        <row r="6345">
          <cell r="R6345">
            <v>0</v>
          </cell>
        </row>
        <row r="6346">
          <cell r="R6346">
            <v>404.43</v>
          </cell>
        </row>
        <row r="6347">
          <cell r="R6347">
            <v>0</v>
          </cell>
        </row>
        <row r="6348">
          <cell r="R6348">
            <v>609.46</v>
          </cell>
        </row>
        <row r="6349">
          <cell r="R6349">
            <v>0</v>
          </cell>
        </row>
        <row r="6350">
          <cell r="R6350">
            <v>404.43</v>
          </cell>
        </row>
        <row r="6351">
          <cell r="R6351">
            <v>599.24</v>
          </cell>
        </row>
        <row r="6352">
          <cell r="R6352">
            <v>0</v>
          </cell>
        </row>
        <row r="6353">
          <cell r="R6353">
            <v>0</v>
          </cell>
        </row>
        <row r="6354">
          <cell r="R6354">
            <v>0</v>
          </cell>
        </row>
        <row r="6355">
          <cell r="R6355">
            <v>0</v>
          </cell>
        </row>
        <row r="6356">
          <cell r="R6356">
            <v>0</v>
          </cell>
        </row>
        <row r="6357">
          <cell r="R6357">
            <v>0</v>
          </cell>
        </row>
        <row r="6358">
          <cell r="R6358">
            <v>404.43</v>
          </cell>
        </row>
        <row r="6359">
          <cell r="R6359">
            <v>0</v>
          </cell>
        </row>
        <row r="6360">
          <cell r="R6360">
            <v>404.43</v>
          </cell>
        </row>
        <row r="6361">
          <cell r="R6361">
            <v>0</v>
          </cell>
        </row>
        <row r="6362">
          <cell r="R6362">
            <v>0</v>
          </cell>
        </row>
        <row r="6363">
          <cell r="R6363">
            <v>0</v>
          </cell>
        </row>
        <row r="6364">
          <cell r="R6364">
            <v>404.43</v>
          </cell>
        </row>
        <row r="6365">
          <cell r="R6365">
            <v>0</v>
          </cell>
        </row>
        <row r="6366">
          <cell r="R6366">
            <v>0</v>
          </cell>
        </row>
        <row r="6367">
          <cell r="R6367">
            <v>0</v>
          </cell>
        </row>
        <row r="6368">
          <cell r="R6368">
            <v>0</v>
          </cell>
        </row>
        <row r="6369">
          <cell r="R6369">
            <v>599.24</v>
          </cell>
        </row>
        <row r="6370">
          <cell r="R6370">
            <v>0</v>
          </cell>
        </row>
        <row r="6371">
          <cell r="R6371">
            <v>397.98</v>
          </cell>
        </row>
        <row r="6372">
          <cell r="R6372">
            <v>0</v>
          </cell>
        </row>
        <row r="6373">
          <cell r="R6373">
            <v>0</v>
          </cell>
        </row>
        <row r="6374">
          <cell r="R6374">
            <v>0</v>
          </cell>
        </row>
        <row r="6375">
          <cell r="R6375">
            <v>5145.2299999999996</v>
          </cell>
        </row>
        <row r="6376">
          <cell r="R6376">
            <v>0</v>
          </cell>
        </row>
        <row r="6377">
          <cell r="R6377">
            <v>404.43</v>
          </cell>
        </row>
        <row r="6378">
          <cell r="R6378">
            <v>0</v>
          </cell>
        </row>
        <row r="6379">
          <cell r="R6379">
            <v>0</v>
          </cell>
        </row>
        <row r="6380">
          <cell r="R6380">
            <v>0</v>
          </cell>
        </row>
        <row r="6381">
          <cell r="R6381">
            <v>397.98</v>
          </cell>
        </row>
        <row r="6382">
          <cell r="R6382">
            <v>0</v>
          </cell>
        </row>
        <row r="6383">
          <cell r="R6383">
            <v>0</v>
          </cell>
        </row>
        <row r="6384">
          <cell r="R6384">
            <v>404.43</v>
          </cell>
        </row>
        <row r="6385">
          <cell r="R6385">
            <v>0</v>
          </cell>
        </row>
        <row r="6386">
          <cell r="R6386">
            <v>0</v>
          </cell>
        </row>
        <row r="6387">
          <cell r="R6387">
            <v>397.98</v>
          </cell>
        </row>
        <row r="6388">
          <cell r="R6388">
            <v>0</v>
          </cell>
        </row>
        <row r="6389">
          <cell r="R6389">
            <v>0</v>
          </cell>
        </row>
        <row r="6390">
          <cell r="R6390">
            <v>0</v>
          </cell>
        </row>
        <row r="6391">
          <cell r="R6391">
            <v>0</v>
          </cell>
        </row>
        <row r="6392">
          <cell r="R6392">
            <v>0</v>
          </cell>
        </row>
        <row r="6393">
          <cell r="R6393">
            <v>4638.55</v>
          </cell>
        </row>
        <row r="6394">
          <cell r="R6394">
            <v>0</v>
          </cell>
        </row>
        <row r="6395">
          <cell r="R6395">
            <v>644.95000000000005</v>
          </cell>
        </row>
        <row r="6396">
          <cell r="R6396">
            <v>247.78</v>
          </cell>
        </row>
        <row r="6397">
          <cell r="R6397">
            <v>5263.7</v>
          </cell>
        </row>
        <row r="6398">
          <cell r="R6398">
            <v>923.82</v>
          </cell>
        </row>
        <row r="6399">
          <cell r="R6399">
            <v>3326.07</v>
          </cell>
        </row>
        <row r="6400">
          <cell r="R6400">
            <v>1959.37</v>
          </cell>
        </row>
        <row r="6401">
          <cell r="R6401">
            <v>7791.94</v>
          </cell>
        </row>
        <row r="6402">
          <cell r="R6402">
            <v>0</v>
          </cell>
        </row>
        <row r="6403">
          <cell r="R6403">
            <v>0</v>
          </cell>
        </row>
        <row r="6404">
          <cell r="R6404">
            <v>6630.74</v>
          </cell>
        </row>
        <row r="6405">
          <cell r="R6405">
            <v>0</v>
          </cell>
        </row>
        <row r="6406">
          <cell r="R6406">
            <v>714.21</v>
          </cell>
        </row>
        <row r="6407">
          <cell r="R6407">
            <v>1244.58</v>
          </cell>
        </row>
        <row r="6408">
          <cell r="R6408">
            <v>7255</v>
          </cell>
        </row>
        <row r="6409">
          <cell r="R6409">
            <v>0</v>
          </cell>
        </row>
        <row r="6410">
          <cell r="R6410">
            <v>0</v>
          </cell>
        </row>
        <row r="6411">
          <cell r="R6411">
            <v>0</v>
          </cell>
        </row>
        <row r="6412">
          <cell r="R6412">
            <v>0</v>
          </cell>
        </row>
        <row r="6413">
          <cell r="R6413">
            <v>0</v>
          </cell>
        </row>
        <row r="6414">
          <cell r="R6414">
            <v>221.72</v>
          </cell>
        </row>
        <row r="6415">
          <cell r="R6415">
            <v>5886.29</v>
          </cell>
        </row>
        <row r="6416">
          <cell r="R6416">
            <v>8439.67</v>
          </cell>
        </row>
        <row r="6417">
          <cell r="R6417">
            <v>0</v>
          </cell>
        </row>
        <row r="6418">
          <cell r="R6418">
            <v>0</v>
          </cell>
        </row>
        <row r="6419">
          <cell r="R6419">
            <v>300.04000000000002</v>
          </cell>
        </row>
        <row r="6420">
          <cell r="R6420">
            <v>0</v>
          </cell>
        </row>
        <row r="6421">
          <cell r="R6421">
            <v>0</v>
          </cell>
        </row>
        <row r="6422">
          <cell r="R6422">
            <v>0</v>
          </cell>
        </row>
        <row r="6423">
          <cell r="R6423">
            <v>552.69000000000005</v>
          </cell>
        </row>
        <row r="6424">
          <cell r="R6424">
            <v>552.69000000000005</v>
          </cell>
        </row>
        <row r="6425">
          <cell r="R6425">
            <v>552.69000000000005</v>
          </cell>
        </row>
        <row r="6426">
          <cell r="R6426">
            <v>549.65</v>
          </cell>
        </row>
        <row r="6427">
          <cell r="R6427">
            <v>552.69000000000005</v>
          </cell>
        </row>
        <row r="6428">
          <cell r="R6428">
            <v>552.69000000000005</v>
          </cell>
        </row>
        <row r="6429">
          <cell r="R6429">
            <v>0</v>
          </cell>
        </row>
        <row r="6430">
          <cell r="R6430">
            <v>552.69000000000005</v>
          </cell>
        </row>
        <row r="6431">
          <cell r="R6431">
            <v>552.69000000000005</v>
          </cell>
        </row>
        <row r="6432">
          <cell r="R6432">
            <v>11389.54</v>
          </cell>
        </row>
        <row r="6433">
          <cell r="R6433">
            <v>549.65</v>
          </cell>
        </row>
        <row r="6434">
          <cell r="R6434">
            <v>408.65</v>
          </cell>
        </row>
        <row r="6435">
          <cell r="R6435">
            <v>0</v>
          </cell>
        </row>
        <row r="6436">
          <cell r="R6436">
            <v>549.65</v>
          </cell>
        </row>
        <row r="6437">
          <cell r="R6437">
            <v>549.65</v>
          </cell>
        </row>
        <row r="6438">
          <cell r="R6438">
            <v>6157.73</v>
          </cell>
        </row>
        <row r="6439">
          <cell r="R6439">
            <v>1591.38</v>
          </cell>
        </row>
        <row r="6440">
          <cell r="R6440">
            <v>549.65</v>
          </cell>
        </row>
        <row r="6441">
          <cell r="R6441">
            <v>552.69000000000005</v>
          </cell>
        </row>
        <row r="6442">
          <cell r="R6442">
            <v>0</v>
          </cell>
        </row>
        <row r="6443">
          <cell r="R6443">
            <v>0</v>
          </cell>
        </row>
        <row r="6444">
          <cell r="R6444">
            <v>0</v>
          </cell>
        </row>
        <row r="6445">
          <cell r="R6445">
            <v>552.69000000000005</v>
          </cell>
        </row>
        <row r="6446">
          <cell r="R6446">
            <v>552.69000000000005</v>
          </cell>
        </row>
        <row r="6447">
          <cell r="R6447">
            <v>552.69000000000005</v>
          </cell>
        </row>
        <row r="6448">
          <cell r="R6448">
            <v>552.69000000000005</v>
          </cell>
        </row>
        <row r="6449">
          <cell r="R6449">
            <v>549.65</v>
          </cell>
        </row>
        <row r="6450">
          <cell r="R6450">
            <v>549.65</v>
          </cell>
        </row>
        <row r="6451">
          <cell r="R6451">
            <v>7347.76</v>
          </cell>
        </row>
        <row r="6452">
          <cell r="R6452">
            <v>549.65</v>
          </cell>
        </row>
        <row r="6453">
          <cell r="R6453">
            <v>6136.28</v>
          </cell>
        </row>
        <row r="6454">
          <cell r="R6454">
            <v>552.69000000000005</v>
          </cell>
        </row>
        <row r="6455">
          <cell r="R6455">
            <v>552.69000000000005</v>
          </cell>
        </row>
        <row r="6456">
          <cell r="R6456">
            <v>552.69000000000005</v>
          </cell>
        </row>
        <row r="6457">
          <cell r="R6457">
            <v>552.69000000000005</v>
          </cell>
        </row>
        <row r="6458">
          <cell r="R6458">
            <v>552.69000000000005</v>
          </cell>
        </row>
        <row r="6459">
          <cell r="R6459">
            <v>376.43</v>
          </cell>
        </row>
        <row r="6460">
          <cell r="R6460">
            <v>317.89999999999998</v>
          </cell>
        </row>
        <row r="6461">
          <cell r="R6461">
            <v>552.69000000000005</v>
          </cell>
        </row>
        <row r="6462">
          <cell r="R6462">
            <v>552.69000000000005</v>
          </cell>
        </row>
        <row r="6463">
          <cell r="R6463">
            <v>0</v>
          </cell>
        </row>
        <row r="6464">
          <cell r="R6464">
            <v>449.52</v>
          </cell>
        </row>
        <row r="6465">
          <cell r="R6465">
            <v>0</v>
          </cell>
        </row>
        <row r="6466">
          <cell r="R6466">
            <v>552.69000000000005</v>
          </cell>
        </row>
        <row r="6467">
          <cell r="R6467">
            <v>552.69000000000005</v>
          </cell>
        </row>
        <row r="6468">
          <cell r="R6468">
            <v>552.69000000000005</v>
          </cell>
        </row>
        <row r="6469">
          <cell r="R6469">
            <v>552.69000000000005</v>
          </cell>
        </row>
        <row r="6470">
          <cell r="R6470">
            <v>317.89999999999998</v>
          </cell>
        </row>
        <row r="6471">
          <cell r="R6471">
            <v>552.69000000000005</v>
          </cell>
        </row>
        <row r="6472">
          <cell r="R6472">
            <v>549.65</v>
          </cell>
        </row>
        <row r="6473">
          <cell r="R6473">
            <v>0</v>
          </cell>
        </row>
        <row r="6474">
          <cell r="R6474">
            <v>376.43</v>
          </cell>
        </row>
        <row r="6475">
          <cell r="R6475">
            <v>0</v>
          </cell>
        </row>
        <row r="6476">
          <cell r="R6476">
            <v>376.43</v>
          </cell>
        </row>
        <row r="6477">
          <cell r="R6477">
            <v>552.69000000000005</v>
          </cell>
        </row>
        <row r="6478">
          <cell r="R6478">
            <v>449.52</v>
          </cell>
        </row>
        <row r="6479">
          <cell r="R6479">
            <v>552.69000000000005</v>
          </cell>
        </row>
        <row r="6480">
          <cell r="R6480">
            <v>376.43</v>
          </cell>
        </row>
        <row r="6481">
          <cell r="R6481">
            <v>552.69000000000005</v>
          </cell>
        </row>
        <row r="6482">
          <cell r="R6482">
            <v>552.69000000000005</v>
          </cell>
        </row>
        <row r="6483">
          <cell r="R6483">
            <v>0</v>
          </cell>
        </row>
        <row r="6484">
          <cell r="R6484">
            <v>376.43</v>
          </cell>
        </row>
        <row r="6485">
          <cell r="R6485">
            <v>552.69000000000005</v>
          </cell>
        </row>
        <row r="6486">
          <cell r="R6486">
            <v>0</v>
          </cell>
        </row>
        <row r="6487">
          <cell r="R6487">
            <v>376.43</v>
          </cell>
        </row>
        <row r="6488">
          <cell r="R6488">
            <v>552.69000000000005</v>
          </cell>
        </row>
        <row r="6489">
          <cell r="R6489">
            <v>317.89999999999998</v>
          </cell>
        </row>
        <row r="6490">
          <cell r="R6490">
            <v>317.89999999999998</v>
          </cell>
        </row>
        <row r="6491">
          <cell r="R6491">
            <v>376.43</v>
          </cell>
        </row>
        <row r="6492">
          <cell r="R6492">
            <v>449.52</v>
          </cell>
        </row>
        <row r="6493">
          <cell r="R6493">
            <v>0</v>
          </cell>
        </row>
        <row r="6494">
          <cell r="R6494">
            <v>376.43</v>
          </cell>
        </row>
        <row r="6495">
          <cell r="R6495">
            <v>317.89999999999998</v>
          </cell>
        </row>
        <row r="6496">
          <cell r="R6496">
            <v>376.43</v>
          </cell>
        </row>
        <row r="6497">
          <cell r="R6497">
            <v>449.52</v>
          </cell>
        </row>
        <row r="6498">
          <cell r="R6498">
            <v>449.52</v>
          </cell>
        </row>
        <row r="6499">
          <cell r="R6499">
            <v>0</v>
          </cell>
        </row>
        <row r="6500">
          <cell r="R6500">
            <v>0</v>
          </cell>
        </row>
        <row r="6501">
          <cell r="R6501">
            <v>0</v>
          </cell>
        </row>
        <row r="6502">
          <cell r="R6502">
            <v>0</v>
          </cell>
        </row>
        <row r="6503">
          <cell r="R6503">
            <v>449.52</v>
          </cell>
        </row>
        <row r="6504">
          <cell r="R6504">
            <v>0</v>
          </cell>
        </row>
        <row r="6505">
          <cell r="R6505">
            <v>0</v>
          </cell>
        </row>
        <row r="6506">
          <cell r="R6506">
            <v>0</v>
          </cell>
        </row>
        <row r="6507">
          <cell r="R6507">
            <v>0</v>
          </cell>
        </row>
        <row r="6508">
          <cell r="R6508">
            <v>376.43</v>
          </cell>
        </row>
        <row r="6509">
          <cell r="R6509">
            <v>0</v>
          </cell>
        </row>
        <row r="6510">
          <cell r="R6510">
            <v>0</v>
          </cell>
        </row>
        <row r="6511">
          <cell r="R6511">
            <v>370.74</v>
          </cell>
        </row>
        <row r="6512">
          <cell r="R6512">
            <v>0</v>
          </cell>
        </row>
        <row r="6513">
          <cell r="R6513">
            <v>370.74</v>
          </cell>
        </row>
        <row r="6514">
          <cell r="R6514">
            <v>0</v>
          </cell>
        </row>
        <row r="6515">
          <cell r="R6515">
            <v>376.43</v>
          </cell>
        </row>
        <row r="6516">
          <cell r="R6516">
            <v>0</v>
          </cell>
        </row>
        <row r="6517">
          <cell r="R6517">
            <v>317.89999999999998</v>
          </cell>
        </row>
        <row r="6518">
          <cell r="R6518">
            <v>0</v>
          </cell>
        </row>
        <row r="6519">
          <cell r="R6519">
            <v>0</v>
          </cell>
        </row>
        <row r="6520">
          <cell r="R6520">
            <v>449.52</v>
          </cell>
        </row>
        <row r="6521">
          <cell r="R6521">
            <v>0</v>
          </cell>
        </row>
        <row r="6522">
          <cell r="R6522">
            <v>0</v>
          </cell>
        </row>
        <row r="6523">
          <cell r="R6523">
            <v>295.57</v>
          </cell>
        </row>
        <row r="6524">
          <cell r="R6524">
            <v>0</v>
          </cell>
        </row>
        <row r="6525">
          <cell r="R6525">
            <v>0</v>
          </cell>
        </row>
        <row r="6526">
          <cell r="R6526">
            <v>0</v>
          </cell>
        </row>
        <row r="6527">
          <cell r="R6527">
            <v>0</v>
          </cell>
        </row>
        <row r="6528">
          <cell r="R6528">
            <v>313.10000000000002</v>
          </cell>
        </row>
        <row r="6529">
          <cell r="R6529">
            <v>0</v>
          </cell>
        </row>
        <row r="6530">
          <cell r="R6530">
            <v>0</v>
          </cell>
        </row>
        <row r="6531">
          <cell r="R6531">
            <v>6353.74</v>
          </cell>
        </row>
        <row r="6532">
          <cell r="R6532">
            <v>303.39</v>
          </cell>
        </row>
        <row r="6533">
          <cell r="R6533">
            <v>0</v>
          </cell>
        </row>
        <row r="6534">
          <cell r="R6534">
            <v>0</v>
          </cell>
        </row>
        <row r="6535">
          <cell r="R6535">
            <v>0</v>
          </cell>
        </row>
        <row r="6536">
          <cell r="R6536">
            <v>0</v>
          </cell>
        </row>
        <row r="6537">
          <cell r="R6537">
            <v>0</v>
          </cell>
        </row>
        <row r="6538">
          <cell r="R6538">
            <v>10009.379999999999</v>
          </cell>
        </row>
        <row r="6539">
          <cell r="R6539">
            <v>0</v>
          </cell>
        </row>
        <row r="6540">
          <cell r="R6540">
            <v>0</v>
          </cell>
        </row>
        <row r="6541">
          <cell r="R6541">
            <v>0</v>
          </cell>
        </row>
        <row r="6542">
          <cell r="R6542">
            <v>0</v>
          </cell>
        </row>
        <row r="6543">
          <cell r="R6543">
            <v>317.89999999999998</v>
          </cell>
        </row>
        <row r="6544">
          <cell r="R6544">
            <v>0</v>
          </cell>
        </row>
        <row r="6545">
          <cell r="R6545">
            <v>0</v>
          </cell>
        </row>
        <row r="6546">
          <cell r="R6546">
            <v>0</v>
          </cell>
        </row>
        <row r="6547">
          <cell r="R6547">
            <v>0</v>
          </cell>
        </row>
        <row r="6548">
          <cell r="R6548">
            <v>0</v>
          </cell>
        </row>
        <row r="6549">
          <cell r="R6549">
            <v>0</v>
          </cell>
        </row>
        <row r="6550">
          <cell r="R6550">
            <v>0</v>
          </cell>
        </row>
        <row r="6551">
          <cell r="R6551">
            <v>0</v>
          </cell>
        </row>
        <row r="6552">
          <cell r="R6552">
            <v>0</v>
          </cell>
        </row>
        <row r="6553">
          <cell r="R6553">
            <v>0</v>
          </cell>
        </row>
        <row r="6554">
          <cell r="R6554">
            <v>0</v>
          </cell>
        </row>
        <row r="6555">
          <cell r="R6555">
            <v>317.89999999999998</v>
          </cell>
        </row>
        <row r="6556">
          <cell r="R6556">
            <v>376.43</v>
          </cell>
        </row>
        <row r="6557">
          <cell r="R6557">
            <v>0</v>
          </cell>
        </row>
        <row r="6558">
          <cell r="R6558">
            <v>0</v>
          </cell>
        </row>
        <row r="6559">
          <cell r="R6559">
            <v>1085.45</v>
          </cell>
        </row>
        <row r="6560">
          <cell r="R6560">
            <v>317.89999999999998</v>
          </cell>
        </row>
        <row r="6561">
          <cell r="R6561">
            <v>0</v>
          </cell>
        </row>
        <row r="6562">
          <cell r="R6562">
            <v>0</v>
          </cell>
        </row>
        <row r="6563">
          <cell r="R6563">
            <v>0</v>
          </cell>
        </row>
        <row r="6564">
          <cell r="R6564">
            <v>0</v>
          </cell>
        </row>
        <row r="6565">
          <cell r="R6565">
            <v>376.43</v>
          </cell>
        </row>
        <row r="6566">
          <cell r="R6566">
            <v>0</v>
          </cell>
        </row>
        <row r="6567">
          <cell r="R6567">
            <v>0</v>
          </cell>
        </row>
        <row r="6568">
          <cell r="R6568">
            <v>0</v>
          </cell>
        </row>
        <row r="6569">
          <cell r="R6569">
            <v>0</v>
          </cell>
        </row>
        <row r="6570">
          <cell r="R6570">
            <v>0</v>
          </cell>
        </row>
        <row r="6571">
          <cell r="R6571">
            <v>0</v>
          </cell>
        </row>
        <row r="6572">
          <cell r="R6572">
            <v>0</v>
          </cell>
        </row>
        <row r="6573">
          <cell r="R6573">
            <v>0</v>
          </cell>
        </row>
        <row r="6574">
          <cell r="R6574">
            <v>0</v>
          </cell>
        </row>
        <row r="6575">
          <cell r="R6575">
            <v>0</v>
          </cell>
        </row>
        <row r="6576">
          <cell r="R6576">
            <v>0</v>
          </cell>
        </row>
        <row r="6577">
          <cell r="R6577">
            <v>317.89999999999998</v>
          </cell>
        </row>
        <row r="6578">
          <cell r="R6578">
            <v>0</v>
          </cell>
        </row>
        <row r="6579">
          <cell r="R6579">
            <v>0</v>
          </cell>
        </row>
        <row r="6580">
          <cell r="R6580">
            <v>317.89999999999998</v>
          </cell>
        </row>
        <row r="6581">
          <cell r="R6581">
            <v>0</v>
          </cell>
        </row>
        <row r="6582">
          <cell r="R6582">
            <v>0</v>
          </cell>
        </row>
        <row r="6583">
          <cell r="R6583">
            <v>449.52</v>
          </cell>
        </row>
        <row r="6584">
          <cell r="R6584">
            <v>0</v>
          </cell>
        </row>
        <row r="6585">
          <cell r="R6585">
            <v>0</v>
          </cell>
        </row>
        <row r="6586">
          <cell r="R6586">
            <v>0</v>
          </cell>
        </row>
        <row r="6587">
          <cell r="R6587">
            <v>317.89999999999998</v>
          </cell>
        </row>
        <row r="6588">
          <cell r="R6588">
            <v>317.89999999999998</v>
          </cell>
        </row>
        <row r="6589">
          <cell r="R6589">
            <v>0</v>
          </cell>
        </row>
        <row r="6590">
          <cell r="R6590">
            <v>0</v>
          </cell>
        </row>
        <row r="6591">
          <cell r="R6591">
            <v>0</v>
          </cell>
        </row>
        <row r="6592">
          <cell r="R6592">
            <v>0</v>
          </cell>
        </row>
        <row r="6593">
          <cell r="R6593">
            <v>0</v>
          </cell>
        </row>
        <row r="6594">
          <cell r="R6594">
            <v>0</v>
          </cell>
        </row>
        <row r="6595">
          <cell r="R6595">
            <v>0</v>
          </cell>
        </row>
        <row r="6596">
          <cell r="R6596">
            <v>0</v>
          </cell>
        </row>
        <row r="6597">
          <cell r="R6597">
            <v>0</v>
          </cell>
        </row>
        <row r="6598">
          <cell r="R6598">
            <v>0</v>
          </cell>
        </row>
        <row r="6599">
          <cell r="R6599">
            <v>0</v>
          </cell>
        </row>
        <row r="6600">
          <cell r="R6600">
            <v>0</v>
          </cell>
        </row>
        <row r="6601">
          <cell r="R6601">
            <v>317.89999999999998</v>
          </cell>
        </row>
        <row r="6602">
          <cell r="R6602">
            <v>0</v>
          </cell>
        </row>
        <row r="6603">
          <cell r="R6603">
            <v>0</v>
          </cell>
        </row>
        <row r="6604">
          <cell r="R6604">
            <v>0</v>
          </cell>
        </row>
        <row r="6605">
          <cell r="R6605">
            <v>0</v>
          </cell>
        </row>
        <row r="6606">
          <cell r="R6606">
            <v>0</v>
          </cell>
        </row>
        <row r="6607">
          <cell r="R6607">
            <v>0</v>
          </cell>
        </row>
        <row r="6608">
          <cell r="R6608">
            <v>0</v>
          </cell>
        </row>
        <row r="6609">
          <cell r="R6609">
            <v>317.89999999999998</v>
          </cell>
        </row>
        <row r="6610">
          <cell r="R6610">
            <v>0</v>
          </cell>
        </row>
        <row r="6611">
          <cell r="R6611">
            <v>0</v>
          </cell>
        </row>
        <row r="6612">
          <cell r="R6612">
            <v>0</v>
          </cell>
        </row>
        <row r="6613">
          <cell r="R6613">
            <v>0</v>
          </cell>
        </row>
        <row r="6614">
          <cell r="R6614">
            <v>0</v>
          </cell>
        </row>
        <row r="6615">
          <cell r="R6615">
            <v>317.89999999999998</v>
          </cell>
        </row>
        <row r="6616">
          <cell r="R6616">
            <v>0</v>
          </cell>
        </row>
        <row r="6617">
          <cell r="R6617">
            <v>0</v>
          </cell>
        </row>
        <row r="6618">
          <cell r="R6618">
            <v>0</v>
          </cell>
        </row>
        <row r="6619">
          <cell r="R6619">
            <v>0</v>
          </cell>
        </row>
        <row r="6620">
          <cell r="R6620">
            <v>0</v>
          </cell>
        </row>
        <row r="6621">
          <cell r="R6621">
            <v>0</v>
          </cell>
        </row>
        <row r="6622">
          <cell r="R6622">
            <v>0</v>
          </cell>
        </row>
        <row r="6623">
          <cell r="R6623">
            <v>0</v>
          </cell>
        </row>
        <row r="6624">
          <cell r="R6624">
            <v>0</v>
          </cell>
        </row>
        <row r="6625">
          <cell r="R6625">
            <v>0</v>
          </cell>
        </row>
        <row r="6626">
          <cell r="R6626">
            <v>0</v>
          </cell>
        </row>
        <row r="6627">
          <cell r="R6627">
            <v>0</v>
          </cell>
        </row>
        <row r="6628">
          <cell r="R6628">
            <v>0</v>
          </cell>
        </row>
        <row r="6629">
          <cell r="R6629">
            <v>3118.22</v>
          </cell>
        </row>
        <row r="6630">
          <cell r="R6630">
            <v>0</v>
          </cell>
        </row>
        <row r="6631">
          <cell r="R6631">
            <v>0</v>
          </cell>
        </row>
        <row r="6632">
          <cell r="R6632">
            <v>0</v>
          </cell>
        </row>
        <row r="6633">
          <cell r="R6633">
            <v>0</v>
          </cell>
        </row>
        <row r="6634">
          <cell r="R6634">
            <v>0</v>
          </cell>
        </row>
        <row r="6635">
          <cell r="R6635">
            <v>0</v>
          </cell>
        </row>
        <row r="6636">
          <cell r="R6636">
            <v>0</v>
          </cell>
        </row>
        <row r="6637">
          <cell r="R6637">
            <v>0</v>
          </cell>
        </row>
        <row r="6638">
          <cell r="R6638">
            <v>0</v>
          </cell>
        </row>
        <row r="6639">
          <cell r="R6639">
            <v>0</v>
          </cell>
        </row>
        <row r="6640">
          <cell r="R6640">
            <v>0</v>
          </cell>
        </row>
        <row r="6641">
          <cell r="R6641">
            <v>0</v>
          </cell>
        </row>
        <row r="6642">
          <cell r="R6642">
            <v>0</v>
          </cell>
        </row>
        <row r="6643">
          <cell r="R6643">
            <v>6349.73</v>
          </cell>
        </row>
        <row r="6644">
          <cell r="R6644">
            <v>302.44</v>
          </cell>
        </row>
        <row r="6645">
          <cell r="R6645">
            <v>302.44</v>
          </cell>
        </row>
        <row r="6646">
          <cell r="R6646">
            <v>302.44</v>
          </cell>
        </row>
        <row r="6647">
          <cell r="R6647">
            <v>0</v>
          </cell>
        </row>
        <row r="6648">
          <cell r="R6648">
            <v>0</v>
          </cell>
        </row>
        <row r="6649">
          <cell r="R6649">
            <v>0</v>
          </cell>
        </row>
        <row r="6650">
          <cell r="R6650">
            <v>302.44</v>
          </cell>
        </row>
        <row r="6651">
          <cell r="R6651">
            <v>302.44</v>
          </cell>
        </row>
        <row r="6652">
          <cell r="R6652">
            <v>0</v>
          </cell>
        </row>
        <row r="6653">
          <cell r="R6653">
            <v>302.44</v>
          </cell>
        </row>
        <row r="6654">
          <cell r="R6654">
            <v>302.44</v>
          </cell>
        </row>
        <row r="6655">
          <cell r="R6655">
            <v>302.44</v>
          </cell>
        </row>
        <row r="6656">
          <cell r="R6656">
            <v>302.44</v>
          </cell>
        </row>
        <row r="6657">
          <cell r="R6657">
            <v>302.44</v>
          </cell>
        </row>
        <row r="6658">
          <cell r="R6658">
            <v>302.44</v>
          </cell>
        </row>
        <row r="6659">
          <cell r="R6659">
            <v>0</v>
          </cell>
        </row>
        <row r="6660">
          <cell r="R6660">
            <v>7252.65</v>
          </cell>
        </row>
        <row r="6661">
          <cell r="R6661">
            <v>0</v>
          </cell>
        </row>
        <row r="6662">
          <cell r="R6662">
            <v>0</v>
          </cell>
        </row>
        <row r="6663">
          <cell r="R6663">
            <v>0</v>
          </cell>
        </row>
        <row r="6664">
          <cell r="R6664">
            <v>0</v>
          </cell>
        </row>
        <row r="6665">
          <cell r="R6665">
            <v>302.44</v>
          </cell>
        </row>
        <row r="6666">
          <cell r="R6666">
            <v>0</v>
          </cell>
        </row>
        <row r="6667">
          <cell r="R6667">
            <v>0</v>
          </cell>
        </row>
        <row r="6668">
          <cell r="R6668">
            <v>0</v>
          </cell>
        </row>
        <row r="6669">
          <cell r="R6669">
            <v>302.44</v>
          </cell>
        </row>
        <row r="6670">
          <cell r="R6670">
            <v>0</v>
          </cell>
        </row>
        <row r="6671">
          <cell r="R6671">
            <v>0</v>
          </cell>
        </row>
        <row r="6672">
          <cell r="R6672">
            <v>0</v>
          </cell>
        </row>
        <row r="6673">
          <cell r="R6673">
            <v>0</v>
          </cell>
        </row>
        <row r="6674">
          <cell r="R6674">
            <v>0</v>
          </cell>
        </row>
        <row r="6675">
          <cell r="R6675">
            <v>0</v>
          </cell>
        </row>
        <row r="6676">
          <cell r="R6676">
            <v>0</v>
          </cell>
        </row>
        <row r="6677">
          <cell r="R6677">
            <v>0</v>
          </cell>
        </row>
        <row r="6678">
          <cell r="R6678">
            <v>0</v>
          </cell>
        </row>
        <row r="6679">
          <cell r="R6679">
            <v>0</v>
          </cell>
        </row>
        <row r="6680">
          <cell r="R6680">
            <v>0</v>
          </cell>
        </row>
        <row r="6681">
          <cell r="R6681">
            <v>1191.1099999999999</v>
          </cell>
        </row>
        <row r="6682">
          <cell r="R6682">
            <v>0</v>
          </cell>
        </row>
        <row r="6683">
          <cell r="R6683">
            <v>0</v>
          </cell>
        </row>
        <row r="6684">
          <cell r="R6684">
            <v>0</v>
          </cell>
        </row>
        <row r="6685">
          <cell r="R6685">
            <v>0</v>
          </cell>
        </row>
        <row r="6686">
          <cell r="R6686">
            <v>0</v>
          </cell>
        </row>
        <row r="6687">
          <cell r="R6687">
            <v>0</v>
          </cell>
        </row>
        <row r="6688">
          <cell r="R6688">
            <v>0</v>
          </cell>
        </row>
        <row r="6689">
          <cell r="R6689">
            <v>0</v>
          </cell>
        </row>
        <row r="6690">
          <cell r="R6690">
            <v>1172.22</v>
          </cell>
        </row>
        <row r="6691">
          <cell r="R6691">
            <v>0</v>
          </cell>
        </row>
        <row r="6692">
          <cell r="R6692">
            <v>0</v>
          </cell>
        </row>
        <row r="6693">
          <cell r="R6693">
            <v>0</v>
          </cell>
        </row>
        <row r="6694">
          <cell r="R6694">
            <v>0</v>
          </cell>
        </row>
        <row r="6695">
          <cell r="R6695">
            <v>0</v>
          </cell>
        </row>
        <row r="6696">
          <cell r="R6696">
            <v>466.12</v>
          </cell>
        </row>
        <row r="6697">
          <cell r="R6697">
            <v>0</v>
          </cell>
        </row>
        <row r="6698">
          <cell r="R6698">
            <v>393.66</v>
          </cell>
        </row>
        <row r="6699">
          <cell r="R6699">
            <v>10548.55</v>
          </cell>
        </row>
        <row r="6700">
          <cell r="R6700">
            <v>466.12</v>
          </cell>
        </row>
        <row r="6701">
          <cell r="R6701">
            <v>556.63</v>
          </cell>
        </row>
        <row r="6702">
          <cell r="R6702">
            <v>0</v>
          </cell>
        </row>
        <row r="6703">
          <cell r="R6703">
            <v>0</v>
          </cell>
        </row>
        <row r="6704">
          <cell r="R6704">
            <v>0</v>
          </cell>
        </row>
        <row r="6705">
          <cell r="R6705">
            <v>0</v>
          </cell>
        </row>
        <row r="6706">
          <cell r="R6706">
            <v>0</v>
          </cell>
        </row>
        <row r="6707">
          <cell r="R6707">
            <v>0</v>
          </cell>
        </row>
        <row r="6708">
          <cell r="R6708">
            <v>556.63</v>
          </cell>
        </row>
        <row r="6709">
          <cell r="R6709">
            <v>404.78</v>
          </cell>
        </row>
        <row r="6710">
          <cell r="R6710">
            <v>0</v>
          </cell>
        </row>
        <row r="6711">
          <cell r="R6711">
            <v>556.63</v>
          </cell>
        </row>
        <row r="6712">
          <cell r="R6712">
            <v>0</v>
          </cell>
        </row>
        <row r="6713">
          <cell r="R6713">
            <v>0</v>
          </cell>
        </row>
        <row r="6714">
          <cell r="R6714">
            <v>0</v>
          </cell>
        </row>
        <row r="6715">
          <cell r="R6715">
            <v>0</v>
          </cell>
        </row>
        <row r="6716">
          <cell r="R6716">
            <v>0</v>
          </cell>
        </row>
        <row r="6717">
          <cell r="R6717">
            <v>0</v>
          </cell>
        </row>
        <row r="6718">
          <cell r="R6718">
            <v>0</v>
          </cell>
        </row>
        <row r="6719">
          <cell r="R6719">
            <v>0</v>
          </cell>
        </row>
        <row r="6720">
          <cell r="R6720">
            <v>0</v>
          </cell>
        </row>
        <row r="6721">
          <cell r="R6721">
            <v>0</v>
          </cell>
        </row>
        <row r="6722">
          <cell r="R6722">
            <v>0</v>
          </cell>
        </row>
        <row r="6723">
          <cell r="R6723">
            <v>0</v>
          </cell>
        </row>
        <row r="6724">
          <cell r="R6724">
            <v>556.63</v>
          </cell>
        </row>
        <row r="6725">
          <cell r="R6725">
            <v>466.12</v>
          </cell>
        </row>
        <row r="6726">
          <cell r="R6726">
            <v>0</v>
          </cell>
        </row>
        <row r="6727">
          <cell r="R6727">
            <v>0</v>
          </cell>
        </row>
        <row r="6728">
          <cell r="R6728">
            <v>0</v>
          </cell>
        </row>
        <row r="6729">
          <cell r="R6729">
            <v>0</v>
          </cell>
        </row>
        <row r="6730">
          <cell r="R6730">
            <v>0</v>
          </cell>
        </row>
        <row r="6731">
          <cell r="R6731">
            <v>1172.22</v>
          </cell>
        </row>
        <row r="6732">
          <cell r="R6732">
            <v>0</v>
          </cell>
        </row>
        <row r="6733">
          <cell r="R6733">
            <v>0</v>
          </cell>
        </row>
        <row r="6734">
          <cell r="R6734">
            <v>0</v>
          </cell>
        </row>
        <row r="6735">
          <cell r="R6735">
            <v>1172.22</v>
          </cell>
        </row>
        <row r="6736">
          <cell r="R6736">
            <v>0</v>
          </cell>
        </row>
        <row r="6737">
          <cell r="R6737">
            <v>1172.22</v>
          </cell>
        </row>
        <row r="6738">
          <cell r="R6738">
            <v>0</v>
          </cell>
        </row>
        <row r="6739">
          <cell r="R6739">
            <v>588.32000000000005</v>
          </cell>
        </row>
        <row r="6740">
          <cell r="R6740">
            <v>0</v>
          </cell>
        </row>
        <row r="6741">
          <cell r="R6741">
            <v>588.32000000000005</v>
          </cell>
        </row>
        <row r="6742">
          <cell r="R6742">
            <v>0</v>
          </cell>
        </row>
        <row r="6743">
          <cell r="R6743">
            <v>1661.4</v>
          </cell>
        </row>
        <row r="6744">
          <cell r="R6744">
            <v>0</v>
          </cell>
        </row>
        <row r="6745">
          <cell r="R6745">
            <v>0</v>
          </cell>
        </row>
        <row r="6746">
          <cell r="R6746">
            <v>0</v>
          </cell>
        </row>
        <row r="6747">
          <cell r="R6747">
            <v>0</v>
          </cell>
        </row>
        <row r="6748">
          <cell r="R6748">
            <v>452.82</v>
          </cell>
        </row>
        <row r="6749">
          <cell r="R6749">
            <v>496.85</v>
          </cell>
        </row>
        <row r="6750">
          <cell r="R6750">
            <v>542.37</v>
          </cell>
        </row>
        <row r="6751">
          <cell r="R6751">
            <v>1797.52</v>
          </cell>
        </row>
        <row r="6752">
          <cell r="R6752">
            <v>0</v>
          </cell>
        </row>
        <row r="6753">
          <cell r="R6753">
            <v>1334.77</v>
          </cell>
        </row>
        <row r="6754">
          <cell r="R6754">
            <v>0</v>
          </cell>
        </row>
        <row r="6755">
          <cell r="R6755">
            <v>0</v>
          </cell>
        </row>
        <row r="6756">
          <cell r="R6756">
            <v>1956.68</v>
          </cell>
        </row>
        <row r="6757">
          <cell r="R6757">
            <v>1349.37</v>
          </cell>
        </row>
        <row r="6758">
          <cell r="R6758">
            <v>1624.88</v>
          </cell>
        </row>
        <row r="6759">
          <cell r="R6759">
            <v>1495.12</v>
          </cell>
        </row>
        <row r="6760">
          <cell r="R6760">
            <v>1624.88</v>
          </cell>
        </row>
        <row r="6761">
          <cell r="R6761">
            <v>0</v>
          </cell>
        </row>
        <row r="6762">
          <cell r="R6762">
            <v>0</v>
          </cell>
        </row>
        <row r="6763">
          <cell r="R6763">
            <v>1624.88</v>
          </cell>
        </row>
        <row r="6764">
          <cell r="R6764">
            <v>1624.88</v>
          </cell>
        </row>
        <row r="6765">
          <cell r="R6765">
            <v>0</v>
          </cell>
        </row>
        <row r="6766">
          <cell r="R6766">
            <v>0</v>
          </cell>
        </row>
        <row r="6767">
          <cell r="R6767">
            <v>0</v>
          </cell>
        </row>
        <row r="6768">
          <cell r="R6768">
            <v>541.35</v>
          </cell>
        </row>
        <row r="6769">
          <cell r="R6769">
            <v>0</v>
          </cell>
        </row>
        <row r="6770">
          <cell r="R6770">
            <v>457.19</v>
          </cell>
        </row>
        <row r="6771">
          <cell r="R6771">
            <v>1191.1099999999999</v>
          </cell>
        </row>
        <row r="6772">
          <cell r="R6772">
            <v>1191.1099999999999</v>
          </cell>
        </row>
        <row r="6773">
          <cell r="R6773">
            <v>0</v>
          </cell>
        </row>
        <row r="6774">
          <cell r="R6774">
            <v>1191.1099999999999</v>
          </cell>
        </row>
        <row r="6775">
          <cell r="R6775">
            <v>0</v>
          </cell>
        </row>
        <row r="6776">
          <cell r="R6776">
            <v>0</v>
          </cell>
        </row>
        <row r="6777">
          <cell r="R6777">
            <v>0</v>
          </cell>
        </row>
        <row r="6778">
          <cell r="R6778">
            <v>0</v>
          </cell>
        </row>
        <row r="6779">
          <cell r="R6779">
            <v>0</v>
          </cell>
        </row>
        <row r="6780">
          <cell r="R6780">
            <v>1624.88</v>
          </cell>
        </row>
        <row r="6781">
          <cell r="R6781">
            <v>0</v>
          </cell>
        </row>
        <row r="6782">
          <cell r="R6782">
            <v>1191.1099999999999</v>
          </cell>
        </row>
        <row r="6783">
          <cell r="R6783">
            <v>0</v>
          </cell>
        </row>
        <row r="6784">
          <cell r="R6784">
            <v>1191.1099999999999</v>
          </cell>
        </row>
        <row r="6785">
          <cell r="R6785">
            <v>0</v>
          </cell>
        </row>
        <row r="6786">
          <cell r="R6786">
            <v>7606.91</v>
          </cell>
        </row>
        <row r="6787">
          <cell r="R6787">
            <v>0</v>
          </cell>
        </row>
        <row r="6788">
          <cell r="R6788">
            <v>1191.1099999999999</v>
          </cell>
        </row>
        <row r="6789">
          <cell r="R6789">
            <v>0</v>
          </cell>
        </row>
        <row r="6790">
          <cell r="R6790">
            <v>0</v>
          </cell>
        </row>
        <row r="6791">
          <cell r="R6791">
            <v>0</v>
          </cell>
        </row>
        <row r="6792">
          <cell r="R6792">
            <v>0</v>
          </cell>
        </row>
        <row r="6793">
          <cell r="R6793">
            <v>0</v>
          </cell>
        </row>
        <row r="6794">
          <cell r="R6794">
            <v>0</v>
          </cell>
        </row>
        <row r="6795">
          <cell r="R6795">
            <v>1172.22</v>
          </cell>
        </row>
        <row r="6796">
          <cell r="R6796">
            <v>0</v>
          </cell>
        </row>
        <row r="6797">
          <cell r="R6797">
            <v>0</v>
          </cell>
        </row>
        <row r="6798">
          <cell r="R6798">
            <v>1174.74</v>
          </cell>
        </row>
        <row r="6799">
          <cell r="R6799">
            <v>1191.1099999999999</v>
          </cell>
        </row>
        <row r="6800">
          <cell r="R6800">
            <v>0</v>
          </cell>
        </row>
        <row r="6801">
          <cell r="R6801">
            <v>0</v>
          </cell>
        </row>
        <row r="6802">
          <cell r="R6802">
            <v>1624.88</v>
          </cell>
        </row>
        <row r="6803">
          <cell r="R6803">
            <v>0</v>
          </cell>
        </row>
        <row r="6804">
          <cell r="R6804">
            <v>0</v>
          </cell>
        </row>
        <row r="6805">
          <cell r="R6805">
            <v>0</v>
          </cell>
        </row>
        <row r="6806">
          <cell r="R6806">
            <v>0</v>
          </cell>
        </row>
        <row r="6807">
          <cell r="R6807">
            <v>0</v>
          </cell>
        </row>
        <row r="6808">
          <cell r="R6808">
            <v>1624.88</v>
          </cell>
        </row>
        <row r="6809">
          <cell r="R6809">
            <v>0</v>
          </cell>
        </row>
        <row r="6810">
          <cell r="R6810">
            <v>1624.88</v>
          </cell>
        </row>
        <row r="6811">
          <cell r="R6811">
            <v>0</v>
          </cell>
        </row>
        <row r="6812">
          <cell r="R6812">
            <v>1624.88</v>
          </cell>
        </row>
        <row r="6813">
          <cell r="R6813">
            <v>1624.88</v>
          </cell>
        </row>
        <row r="6814">
          <cell r="R6814">
            <v>0</v>
          </cell>
        </row>
        <row r="6815">
          <cell r="R6815">
            <v>1624.88</v>
          </cell>
        </row>
        <row r="6816">
          <cell r="R6816">
            <v>0</v>
          </cell>
        </row>
        <row r="6817">
          <cell r="R6817">
            <v>0</v>
          </cell>
        </row>
        <row r="6818">
          <cell r="R6818">
            <v>0</v>
          </cell>
        </row>
        <row r="6819">
          <cell r="R6819">
            <v>0</v>
          </cell>
        </row>
        <row r="6820">
          <cell r="R6820">
            <v>1624.88</v>
          </cell>
        </row>
        <row r="6821">
          <cell r="R6821">
            <v>1624.88</v>
          </cell>
        </row>
        <row r="6822">
          <cell r="R6822">
            <v>0</v>
          </cell>
        </row>
        <row r="6823">
          <cell r="R6823">
            <v>1624.88</v>
          </cell>
        </row>
        <row r="6824">
          <cell r="R6824">
            <v>0</v>
          </cell>
        </row>
        <row r="6825">
          <cell r="R6825">
            <v>6029.04</v>
          </cell>
        </row>
        <row r="6826">
          <cell r="R6826">
            <v>0</v>
          </cell>
        </row>
        <row r="6827">
          <cell r="R6827">
            <v>0</v>
          </cell>
        </row>
        <row r="6828">
          <cell r="R6828">
            <v>0</v>
          </cell>
        </row>
        <row r="6829">
          <cell r="R6829">
            <v>0</v>
          </cell>
        </row>
        <row r="6830">
          <cell r="R6830">
            <v>6011.54</v>
          </cell>
        </row>
        <row r="6831">
          <cell r="R6831">
            <v>0</v>
          </cell>
        </row>
        <row r="6832">
          <cell r="R6832">
            <v>0</v>
          </cell>
        </row>
        <row r="6833">
          <cell r="R6833">
            <v>0</v>
          </cell>
        </row>
        <row r="6834">
          <cell r="R6834">
            <v>0</v>
          </cell>
        </row>
        <row r="6835">
          <cell r="R6835">
            <v>0</v>
          </cell>
        </row>
        <row r="6836">
          <cell r="R6836">
            <v>0</v>
          </cell>
        </row>
        <row r="6837">
          <cell r="R6837">
            <v>0</v>
          </cell>
        </row>
        <row r="6838">
          <cell r="R6838">
            <v>1881.74</v>
          </cell>
        </row>
        <row r="6839">
          <cell r="R6839">
            <v>0</v>
          </cell>
        </row>
        <row r="6840">
          <cell r="R6840">
            <v>0</v>
          </cell>
        </row>
        <row r="6841">
          <cell r="R6841">
            <v>0</v>
          </cell>
        </row>
        <row r="6842">
          <cell r="R6842">
            <v>552.76</v>
          </cell>
        </row>
        <row r="6843">
          <cell r="R6843">
            <v>0</v>
          </cell>
        </row>
        <row r="6844">
          <cell r="R6844">
            <v>0</v>
          </cell>
        </row>
        <row r="6845">
          <cell r="R6845">
            <v>470.43</v>
          </cell>
        </row>
        <row r="6846">
          <cell r="R6846">
            <v>0</v>
          </cell>
        </row>
        <row r="6847">
          <cell r="R6847">
            <v>470.43</v>
          </cell>
        </row>
        <row r="6848">
          <cell r="R6848">
            <v>1797.52</v>
          </cell>
        </row>
        <row r="6849">
          <cell r="R6849">
            <v>0</v>
          </cell>
        </row>
        <row r="6850">
          <cell r="R6850">
            <v>470.43</v>
          </cell>
        </row>
        <row r="6851">
          <cell r="R6851">
            <v>0</v>
          </cell>
        </row>
        <row r="6852">
          <cell r="R6852">
            <v>1172.22</v>
          </cell>
        </row>
        <row r="6853">
          <cell r="R6853">
            <v>0</v>
          </cell>
        </row>
        <row r="6854">
          <cell r="R6854">
            <v>1755.27</v>
          </cell>
        </row>
        <row r="6855">
          <cell r="R6855">
            <v>0</v>
          </cell>
        </row>
        <row r="6856">
          <cell r="R6856">
            <v>0</v>
          </cell>
        </row>
        <row r="6857">
          <cell r="R6857">
            <v>0</v>
          </cell>
        </row>
        <row r="6858">
          <cell r="R6858">
            <v>0</v>
          </cell>
        </row>
        <row r="6859">
          <cell r="R6859">
            <v>0</v>
          </cell>
        </row>
        <row r="6860">
          <cell r="R6860">
            <v>1191.1099999999999</v>
          </cell>
        </row>
        <row r="6861">
          <cell r="R6861">
            <v>0</v>
          </cell>
        </row>
        <row r="6862">
          <cell r="R6862">
            <v>0</v>
          </cell>
        </row>
        <row r="6863">
          <cell r="R6863">
            <v>0</v>
          </cell>
        </row>
        <row r="6864">
          <cell r="R6864">
            <v>0</v>
          </cell>
        </row>
        <row r="6865">
          <cell r="R6865">
            <v>0</v>
          </cell>
        </row>
        <row r="6866">
          <cell r="R6866">
            <v>0</v>
          </cell>
        </row>
        <row r="6867">
          <cell r="R6867">
            <v>0</v>
          </cell>
        </row>
        <row r="6868">
          <cell r="R6868">
            <v>0</v>
          </cell>
        </row>
        <row r="6869">
          <cell r="R6869">
            <v>1591.52</v>
          </cell>
        </row>
        <row r="6870">
          <cell r="R6870">
            <v>0</v>
          </cell>
        </row>
        <row r="6871">
          <cell r="R6871">
            <v>2034.82</v>
          </cell>
        </row>
        <row r="6872">
          <cell r="R6872">
            <v>0</v>
          </cell>
        </row>
        <row r="6873">
          <cell r="R6873">
            <v>0</v>
          </cell>
        </row>
        <row r="6874">
          <cell r="R6874">
            <v>0</v>
          </cell>
        </row>
        <row r="6875">
          <cell r="R6875">
            <v>0</v>
          </cell>
        </row>
        <row r="6876">
          <cell r="R6876">
            <v>0</v>
          </cell>
        </row>
        <row r="6877">
          <cell r="R6877">
            <v>0</v>
          </cell>
        </row>
        <row r="6878">
          <cell r="R6878">
            <v>1624.88</v>
          </cell>
        </row>
        <row r="6879">
          <cell r="R6879">
            <v>0</v>
          </cell>
        </row>
        <row r="6880">
          <cell r="R6880">
            <v>1624.88</v>
          </cell>
        </row>
        <row r="6881">
          <cell r="R6881">
            <v>0</v>
          </cell>
        </row>
        <row r="6882">
          <cell r="R6882">
            <v>1191.1099999999999</v>
          </cell>
        </row>
        <row r="6883">
          <cell r="R6883">
            <v>0</v>
          </cell>
        </row>
        <row r="6884">
          <cell r="R6884">
            <v>1191.1099999999999</v>
          </cell>
        </row>
        <row r="6885">
          <cell r="R6885">
            <v>1191.1099999999999</v>
          </cell>
        </row>
        <row r="6886">
          <cell r="R6886">
            <v>0</v>
          </cell>
        </row>
        <row r="6887">
          <cell r="R6887">
            <v>0</v>
          </cell>
        </row>
        <row r="6888">
          <cell r="R6888">
            <v>0</v>
          </cell>
        </row>
        <row r="6889">
          <cell r="R6889">
            <v>0</v>
          </cell>
        </row>
        <row r="6890">
          <cell r="R6890">
            <v>0</v>
          </cell>
        </row>
        <row r="6891">
          <cell r="R6891">
            <v>0</v>
          </cell>
        </row>
        <row r="6892">
          <cell r="R6892">
            <v>0</v>
          </cell>
        </row>
        <row r="6893">
          <cell r="R6893">
            <v>0</v>
          </cell>
        </row>
        <row r="6894">
          <cell r="R6894">
            <v>0</v>
          </cell>
        </row>
        <row r="6895">
          <cell r="R6895">
            <v>0</v>
          </cell>
        </row>
        <row r="6896">
          <cell r="R6896">
            <v>0</v>
          </cell>
        </row>
        <row r="6897">
          <cell r="R6897">
            <v>0</v>
          </cell>
        </row>
        <row r="6898">
          <cell r="R6898">
            <v>0</v>
          </cell>
        </row>
        <row r="6899">
          <cell r="R6899">
            <v>0</v>
          </cell>
        </row>
        <row r="6900">
          <cell r="R6900">
            <v>0</v>
          </cell>
        </row>
        <row r="6901">
          <cell r="R6901">
            <v>0</v>
          </cell>
        </row>
        <row r="6902">
          <cell r="R6902">
            <v>0</v>
          </cell>
        </row>
        <row r="6903">
          <cell r="R6903">
            <v>0</v>
          </cell>
        </row>
        <row r="6904">
          <cell r="R6904">
            <v>0</v>
          </cell>
        </row>
        <row r="6905">
          <cell r="R6905">
            <v>0</v>
          </cell>
        </row>
        <row r="6906">
          <cell r="R6906">
            <v>0</v>
          </cell>
        </row>
        <row r="6907">
          <cell r="R6907">
            <v>0</v>
          </cell>
        </row>
        <row r="6908">
          <cell r="R6908">
            <v>0</v>
          </cell>
        </row>
        <row r="6909">
          <cell r="R6909">
            <v>0</v>
          </cell>
        </row>
        <row r="6910">
          <cell r="R6910">
            <v>0</v>
          </cell>
        </row>
        <row r="6911">
          <cell r="R6911">
            <v>0</v>
          </cell>
        </row>
        <row r="6912">
          <cell r="R6912">
            <v>0</v>
          </cell>
        </row>
        <row r="6913">
          <cell r="R6913">
            <v>0</v>
          </cell>
        </row>
        <row r="6914">
          <cell r="R6914">
            <v>0</v>
          </cell>
        </row>
        <row r="6915">
          <cell r="R6915">
            <v>748.5</v>
          </cell>
        </row>
        <row r="6916">
          <cell r="R6916">
            <v>0</v>
          </cell>
        </row>
        <row r="6917">
          <cell r="R6917">
            <v>0</v>
          </cell>
        </row>
        <row r="6918">
          <cell r="R6918">
            <v>0</v>
          </cell>
        </row>
        <row r="6919">
          <cell r="R6919">
            <v>0</v>
          </cell>
        </row>
        <row r="6920">
          <cell r="R6920">
            <v>0</v>
          </cell>
        </row>
        <row r="6921">
          <cell r="R6921">
            <v>0</v>
          </cell>
        </row>
        <row r="6922">
          <cell r="R6922">
            <v>0</v>
          </cell>
        </row>
        <row r="6923">
          <cell r="R6923">
            <v>0</v>
          </cell>
        </row>
        <row r="6924">
          <cell r="R6924">
            <v>0</v>
          </cell>
        </row>
        <row r="6925">
          <cell r="R6925">
            <v>0</v>
          </cell>
        </row>
        <row r="6926">
          <cell r="R6926">
            <v>0</v>
          </cell>
        </row>
        <row r="6927">
          <cell r="R6927">
            <v>0</v>
          </cell>
        </row>
        <row r="6928">
          <cell r="R6928">
            <v>0</v>
          </cell>
        </row>
        <row r="6929">
          <cell r="R6929">
            <v>0</v>
          </cell>
        </row>
        <row r="6930">
          <cell r="R6930">
            <v>0</v>
          </cell>
        </row>
        <row r="6931">
          <cell r="R6931">
            <v>0</v>
          </cell>
        </row>
        <row r="6932">
          <cell r="R6932">
            <v>0</v>
          </cell>
        </row>
        <row r="6933">
          <cell r="R6933">
            <v>0</v>
          </cell>
        </row>
        <row r="6934">
          <cell r="R6934">
            <v>0</v>
          </cell>
        </row>
        <row r="6935">
          <cell r="R6935">
            <v>0</v>
          </cell>
        </row>
        <row r="6936">
          <cell r="R6936">
            <v>0</v>
          </cell>
        </row>
        <row r="6937">
          <cell r="R6937">
            <v>0</v>
          </cell>
        </row>
        <row r="6938">
          <cell r="R6938">
            <v>0</v>
          </cell>
        </row>
        <row r="6939">
          <cell r="R6939">
            <v>0</v>
          </cell>
        </row>
        <row r="6940">
          <cell r="R6940">
            <v>0</v>
          </cell>
        </row>
        <row r="6941">
          <cell r="R6941">
            <v>0</v>
          </cell>
        </row>
        <row r="6942">
          <cell r="R6942">
            <v>0</v>
          </cell>
        </row>
        <row r="6943">
          <cell r="R6943">
            <v>0</v>
          </cell>
        </row>
        <row r="6944">
          <cell r="R6944">
            <v>0</v>
          </cell>
        </row>
        <row r="6945">
          <cell r="R6945">
            <v>0</v>
          </cell>
        </row>
        <row r="6946">
          <cell r="R6946">
            <v>0</v>
          </cell>
        </row>
        <row r="6947">
          <cell r="R6947">
            <v>0</v>
          </cell>
        </row>
        <row r="6948">
          <cell r="R6948">
            <v>0</v>
          </cell>
        </row>
        <row r="6949">
          <cell r="R6949">
            <v>0</v>
          </cell>
        </row>
        <row r="6950">
          <cell r="R6950">
            <v>0</v>
          </cell>
        </row>
        <row r="6951">
          <cell r="R6951">
            <v>0</v>
          </cell>
        </row>
        <row r="6952">
          <cell r="R6952">
            <v>0</v>
          </cell>
        </row>
        <row r="6953">
          <cell r="R6953">
            <v>0</v>
          </cell>
        </row>
        <row r="6954">
          <cell r="R6954">
            <v>0</v>
          </cell>
        </row>
        <row r="6955">
          <cell r="R6955">
            <v>17977.53</v>
          </cell>
        </row>
        <row r="6956">
          <cell r="R6956">
            <v>0</v>
          </cell>
        </row>
        <row r="6957">
          <cell r="R6957">
            <v>0</v>
          </cell>
        </row>
        <row r="6958">
          <cell r="R6958">
            <v>0</v>
          </cell>
        </row>
        <row r="6959">
          <cell r="R6959">
            <v>0</v>
          </cell>
        </row>
        <row r="6960">
          <cell r="R6960">
            <v>0</v>
          </cell>
        </row>
        <row r="6961">
          <cell r="R6961">
            <v>0</v>
          </cell>
        </row>
        <row r="6962">
          <cell r="R6962">
            <v>0</v>
          </cell>
        </row>
        <row r="6963">
          <cell r="R6963">
            <v>0</v>
          </cell>
        </row>
        <row r="6964">
          <cell r="R6964">
            <v>0</v>
          </cell>
        </row>
        <row r="6965">
          <cell r="R6965">
            <v>0</v>
          </cell>
        </row>
        <row r="6966">
          <cell r="R6966">
            <v>0</v>
          </cell>
        </row>
        <row r="6967">
          <cell r="R6967">
            <v>0</v>
          </cell>
        </row>
        <row r="6968">
          <cell r="R6968">
            <v>0</v>
          </cell>
        </row>
        <row r="6969">
          <cell r="R6969">
            <v>0</v>
          </cell>
        </row>
        <row r="6970">
          <cell r="R6970">
            <v>0</v>
          </cell>
        </row>
        <row r="6971">
          <cell r="R6971">
            <v>0</v>
          </cell>
        </row>
        <row r="6972">
          <cell r="R6972">
            <v>0</v>
          </cell>
        </row>
        <row r="6973">
          <cell r="R6973">
            <v>0</v>
          </cell>
        </row>
        <row r="6974">
          <cell r="R6974">
            <v>0</v>
          </cell>
        </row>
        <row r="6975">
          <cell r="R6975">
            <v>0</v>
          </cell>
        </row>
        <row r="6976">
          <cell r="R6976">
            <v>0</v>
          </cell>
        </row>
        <row r="6977">
          <cell r="R6977">
            <v>0</v>
          </cell>
        </row>
        <row r="6978">
          <cell r="R6978">
            <v>0</v>
          </cell>
        </row>
        <row r="6979">
          <cell r="R6979">
            <v>0</v>
          </cell>
        </row>
        <row r="6980">
          <cell r="R6980">
            <v>0</v>
          </cell>
        </row>
        <row r="6981">
          <cell r="R6981">
            <v>0</v>
          </cell>
        </row>
        <row r="6982">
          <cell r="R6982">
            <v>0</v>
          </cell>
        </row>
        <row r="6983">
          <cell r="R6983">
            <v>0</v>
          </cell>
        </row>
        <row r="6984">
          <cell r="R6984">
            <v>0</v>
          </cell>
        </row>
        <row r="6985">
          <cell r="R6985">
            <v>0</v>
          </cell>
        </row>
        <row r="6986">
          <cell r="R6986">
            <v>0</v>
          </cell>
        </row>
        <row r="6987">
          <cell r="R6987">
            <v>0</v>
          </cell>
        </row>
        <row r="6988">
          <cell r="R6988">
            <v>0</v>
          </cell>
        </row>
        <row r="6989">
          <cell r="R6989">
            <v>0</v>
          </cell>
        </row>
        <row r="6990">
          <cell r="R6990">
            <v>0</v>
          </cell>
        </row>
        <row r="6991">
          <cell r="R6991">
            <v>0</v>
          </cell>
        </row>
        <row r="6992">
          <cell r="R6992">
            <v>0</v>
          </cell>
        </row>
        <row r="6993">
          <cell r="R6993">
            <v>0</v>
          </cell>
        </row>
        <row r="6994">
          <cell r="R6994">
            <v>0</v>
          </cell>
        </row>
        <row r="6995">
          <cell r="R6995">
            <v>0</v>
          </cell>
        </row>
        <row r="6996">
          <cell r="R6996">
            <v>0</v>
          </cell>
        </row>
        <row r="6997">
          <cell r="R6997">
            <v>2187.63</v>
          </cell>
        </row>
        <row r="6998">
          <cell r="R6998">
            <v>0</v>
          </cell>
        </row>
        <row r="6999">
          <cell r="R6999">
            <v>0</v>
          </cell>
        </row>
        <row r="7000">
          <cell r="R7000">
            <v>0</v>
          </cell>
        </row>
        <row r="7001">
          <cell r="R7001">
            <v>0</v>
          </cell>
        </row>
        <row r="7002">
          <cell r="R7002">
            <v>0</v>
          </cell>
        </row>
        <row r="7003">
          <cell r="R7003">
            <v>0</v>
          </cell>
        </row>
        <row r="7004">
          <cell r="R7004">
            <v>0</v>
          </cell>
        </row>
        <row r="7005">
          <cell r="R7005">
            <v>0</v>
          </cell>
        </row>
        <row r="7006">
          <cell r="R7006">
            <v>0</v>
          </cell>
        </row>
        <row r="7007">
          <cell r="R7007">
            <v>0</v>
          </cell>
        </row>
        <row r="7008">
          <cell r="R7008">
            <v>0</v>
          </cell>
        </row>
        <row r="7009">
          <cell r="R7009">
            <v>0</v>
          </cell>
        </row>
        <row r="7010">
          <cell r="R7010">
            <v>0</v>
          </cell>
        </row>
        <row r="7011">
          <cell r="R7011">
            <v>0</v>
          </cell>
        </row>
        <row r="7012">
          <cell r="R7012">
            <v>0</v>
          </cell>
        </row>
        <row r="7013">
          <cell r="R7013">
            <v>0</v>
          </cell>
        </row>
        <row r="7014">
          <cell r="R7014">
            <v>0</v>
          </cell>
        </row>
        <row r="7015">
          <cell r="R7015">
            <v>0</v>
          </cell>
        </row>
        <row r="7016">
          <cell r="R7016">
            <v>0</v>
          </cell>
        </row>
        <row r="7017">
          <cell r="R7017">
            <v>0</v>
          </cell>
        </row>
        <row r="7018">
          <cell r="R7018">
            <v>0</v>
          </cell>
        </row>
        <row r="7019">
          <cell r="R7019">
            <v>0</v>
          </cell>
        </row>
        <row r="7020">
          <cell r="R7020">
            <v>0</v>
          </cell>
        </row>
        <row r="7021">
          <cell r="R7021">
            <v>0</v>
          </cell>
        </row>
        <row r="7022">
          <cell r="R7022">
            <v>0</v>
          </cell>
        </row>
        <row r="7023">
          <cell r="R7023">
            <v>0</v>
          </cell>
        </row>
        <row r="7024">
          <cell r="R7024">
            <v>0</v>
          </cell>
        </row>
        <row r="7025">
          <cell r="R7025">
            <v>0</v>
          </cell>
        </row>
        <row r="7026">
          <cell r="R7026">
            <v>358.12</v>
          </cell>
        </row>
        <row r="7027">
          <cell r="R7027">
            <v>0</v>
          </cell>
        </row>
        <row r="7028">
          <cell r="R7028">
            <v>0</v>
          </cell>
        </row>
        <row r="7029">
          <cell r="R7029">
            <v>0</v>
          </cell>
        </row>
        <row r="7030">
          <cell r="R7030">
            <v>0</v>
          </cell>
        </row>
        <row r="7031">
          <cell r="R7031">
            <v>0</v>
          </cell>
        </row>
        <row r="7032">
          <cell r="R7032">
            <v>358.12</v>
          </cell>
        </row>
        <row r="7033">
          <cell r="R7033">
            <v>0</v>
          </cell>
        </row>
        <row r="7034">
          <cell r="R7034">
            <v>352.76</v>
          </cell>
        </row>
        <row r="7035">
          <cell r="R7035">
            <v>0</v>
          </cell>
        </row>
        <row r="7036">
          <cell r="R7036">
            <v>0</v>
          </cell>
        </row>
        <row r="7037">
          <cell r="R7037">
            <v>352.76</v>
          </cell>
        </row>
        <row r="7038">
          <cell r="R7038">
            <v>0</v>
          </cell>
        </row>
        <row r="7039">
          <cell r="R7039">
            <v>0</v>
          </cell>
        </row>
        <row r="7040">
          <cell r="R7040">
            <v>352.76</v>
          </cell>
        </row>
        <row r="7041">
          <cell r="R7041">
            <v>0</v>
          </cell>
        </row>
        <row r="7042">
          <cell r="R7042">
            <v>358.12</v>
          </cell>
        </row>
        <row r="7043">
          <cell r="R7043">
            <v>0</v>
          </cell>
        </row>
        <row r="7044">
          <cell r="R7044">
            <v>0</v>
          </cell>
        </row>
        <row r="7045">
          <cell r="R7045">
            <v>0</v>
          </cell>
        </row>
        <row r="7046">
          <cell r="R7046">
            <v>0</v>
          </cell>
        </row>
        <row r="7047">
          <cell r="R7047">
            <v>358.12</v>
          </cell>
        </row>
        <row r="7048">
          <cell r="R7048">
            <v>0</v>
          </cell>
        </row>
        <row r="7049">
          <cell r="R7049">
            <v>0</v>
          </cell>
        </row>
        <row r="7050">
          <cell r="R7050">
            <v>0</v>
          </cell>
        </row>
        <row r="7051">
          <cell r="R7051">
            <v>358.12</v>
          </cell>
        </row>
        <row r="7052">
          <cell r="R7052">
            <v>0</v>
          </cell>
        </row>
        <row r="7053">
          <cell r="R7053">
            <v>0</v>
          </cell>
        </row>
        <row r="7054">
          <cell r="R7054">
            <v>0</v>
          </cell>
        </row>
        <row r="7055">
          <cell r="R7055">
            <v>0</v>
          </cell>
        </row>
        <row r="7056">
          <cell r="R7056">
            <v>0</v>
          </cell>
        </row>
        <row r="7057">
          <cell r="R7057">
            <v>0</v>
          </cell>
        </row>
        <row r="7058">
          <cell r="R7058">
            <v>0</v>
          </cell>
        </row>
        <row r="7059">
          <cell r="R7059">
            <v>352.76</v>
          </cell>
        </row>
        <row r="7060">
          <cell r="R7060">
            <v>0</v>
          </cell>
        </row>
        <row r="7061">
          <cell r="R7061">
            <v>0</v>
          </cell>
        </row>
        <row r="7062">
          <cell r="R7062">
            <v>0</v>
          </cell>
        </row>
        <row r="7063">
          <cell r="R7063">
            <v>0</v>
          </cell>
        </row>
        <row r="7064">
          <cell r="R7064">
            <v>0</v>
          </cell>
        </row>
        <row r="7065">
          <cell r="R7065">
            <v>0</v>
          </cell>
        </row>
        <row r="7066">
          <cell r="R7066">
            <v>0</v>
          </cell>
        </row>
        <row r="7067">
          <cell r="R7067">
            <v>352.76</v>
          </cell>
        </row>
        <row r="7068">
          <cell r="R7068">
            <v>0</v>
          </cell>
        </row>
        <row r="7069">
          <cell r="R7069">
            <v>0</v>
          </cell>
        </row>
        <row r="7070">
          <cell r="R7070">
            <v>0</v>
          </cell>
        </row>
        <row r="7071">
          <cell r="R7071">
            <v>0</v>
          </cell>
        </row>
        <row r="7072">
          <cell r="R7072">
            <v>0</v>
          </cell>
        </row>
        <row r="7073">
          <cell r="R7073">
            <v>358.12</v>
          </cell>
        </row>
        <row r="7074">
          <cell r="R7074">
            <v>0</v>
          </cell>
        </row>
        <row r="7075">
          <cell r="R7075">
            <v>0</v>
          </cell>
        </row>
        <row r="7076">
          <cell r="R7076">
            <v>358.12</v>
          </cell>
        </row>
        <row r="7077">
          <cell r="R7077">
            <v>0</v>
          </cell>
        </row>
        <row r="7078">
          <cell r="R7078">
            <v>0</v>
          </cell>
        </row>
        <row r="7079">
          <cell r="R7079">
            <v>0</v>
          </cell>
        </row>
        <row r="7080">
          <cell r="R7080">
            <v>0</v>
          </cell>
        </row>
        <row r="7081">
          <cell r="R7081">
            <v>358.12</v>
          </cell>
        </row>
        <row r="7082">
          <cell r="R7082">
            <v>0</v>
          </cell>
        </row>
        <row r="7083">
          <cell r="R7083">
            <v>0</v>
          </cell>
        </row>
        <row r="7084">
          <cell r="R7084">
            <v>0</v>
          </cell>
        </row>
        <row r="7085">
          <cell r="R7085">
            <v>0</v>
          </cell>
        </row>
        <row r="7086">
          <cell r="R7086">
            <v>0</v>
          </cell>
        </row>
        <row r="7087">
          <cell r="R7087">
            <v>0</v>
          </cell>
        </row>
        <row r="7088">
          <cell r="R7088">
            <v>0</v>
          </cell>
        </row>
        <row r="7089">
          <cell r="R7089">
            <v>0</v>
          </cell>
        </row>
        <row r="7090">
          <cell r="R7090">
            <v>0</v>
          </cell>
        </row>
        <row r="7091">
          <cell r="R7091">
            <v>0</v>
          </cell>
        </row>
        <row r="7092">
          <cell r="R7092">
            <v>0</v>
          </cell>
        </row>
        <row r="7093">
          <cell r="R7093">
            <v>0</v>
          </cell>
        </row>
        <row r="7094">
          <cell r="R7094">
            <v>358.12</v>
          </cell>
        </row>
        <row r="7095">
          <cell r="R7095">
            <v>0</v>
          </cell>
        </row>
        <row r="7096">
          <cell r="R7096">
            <v>0</v>
          </cell>
        </row>
        <row r="7097">
          <cell r="R7097">
            <v>0</v>
          </cell>
        </row>
        <row r="7098">
          <cell r="R7098">
            <v>0</v>
          </cell>
        </row>
        <row r="7099">
          <cell r="R7099">
            <v>0</v>
          </cell>
        </row>
        <row r="7100">
          <cell r="R7100">
            <v>0</v>
          </cell>
        </row>
        <row r="7101">
          <cell r="R7101">
            <v>0</v>
          </cell>
        </row>
        <row r="7102">
          <cell r="R7102">
            <v>352.76</v>
          </cell>
        </row>
        <row r="7103">
          <cell r="R7103">
            <v>0</v>
          </cell>
        </row>
        <row r="7104">
          <cell r="R7104">
            <v>0</v>
          </cell>
        </row>
        <row r="7105">
          <cell r="R7105">
            <v>0</v>
          </cell>
        </row>
        <row r="7106">
          <cell r="R7106">
            <v>358.12</v>
          </cell>
        </row>
        <row r="7107">
          <cell r="R7107">
            <v>0</v>
          </cell>
        </row>
        <row r="7108">
          <cell r="R7108">
            <v>0</v>
          </cell>
        </row>
        <row r="7109">
          <cell r="R7109">
            <v>0</v>
          </cell>
        </row>
        <row r="7110">
          <cell r="R7110">
            <v>0</v>
          </cell>
        </row>
        <row r="7111">
          <cell r="R7111">
            <v>352.76</v>
          </cell>
        </row>
        <row r="7112">
          <cell r="R7112">
            <v>0</v>
          </cell>
        </row>
        <row r="7113">
          <cell r="R7113">
            <v>0</v>
          </cell>
        </row>
        <row r="7114">
          <cell r="R7114">
            <v>0</v>
          </cell>
        </row>
        <row r="7115">
          <cell r="R7115">
            <v>0</v>
          </cell>
        </row>
        <row r="7116">
          <cell r="R7116">
            <v>0</v>
          </cell>
        </row>
        <row r="7117">
          <cell r="R7117">
            <v>352.76</v>
          </cell>
        </row>
        <row r="7118">
          <cell r="R7118">
            <v>0</v>
          </cell>
        </row>
        <row r="7119">
          <cell r="R7119">
            <v>0</v>
          </cell>
        </row>
        <row r="7120">
          <cell r="R7120">
            <v>352.76</v>
          </cell>
        </row>
        <row r="7121">
          <cell r="R7121">
            <v>0</v>
          </cell>
        </row>
        <row r="7122">
          <cell r="R7122">
            <v>0</v>
          </cell>
        </row>
        <row r="7123">
          <cell r="R7123">
            <v>0</v>
          </cell>
        </row>
        <row r="7124">
          <cell r="R7124">
            <v>0</v>
          </cell>
        </row>
        <row r="7125">
          <cell r="R7125">
            <v>0</v>
          </cell>
        </row>
        <row r="7126">
          <cell r="R7126">
            <v>0</v>
          </cell>
        </row>
        <row r="7127">
          <cell r="R7127">
            <v>0</v>
          </cell>
        </row>
        <row r="7128">
          <cell r="R7128">
            <v>0</v>
          </cell>
        </row>
        <row r="7129">
          <cell r="R7129">
            <v>358.12</v>
          </cell>
        </row>
        <row r="7130">
          <cell r="R7130">
            <v>0</v>
          </cell>
        </row>
        <row r="7131">
          <cell r="R7131">
            <v>0</v>
          </cell>
        </row>
        <row r="7132">
          <cell r="R7132">
            <v>0</v>
          </cell>
        </row>
        <row r="7133">
          <cell r="R7133">
            <v>0</v>
          </cell>
        </row>
        <row r="7134">
          <cell r="R7134">
            <v>0</v>
          </cell>
        </row>
        <row r="7135">
          <cell r="R7135">
            <v>0</v>
          </cell>
        </row>
        <row r="7136">
          <cell r="R7136">
            <v>0</v>
          </cell>
        </row>
        <row r="7137">
          <cell r="R7137">
            <v>358.12</v>
          </cell>
        </row>
        <row r="7138">
          <cell r="R7138">
            <v>0</v>
          </cell>
        </row>
        <row r="7139">
          <cell r="R7139">
            <v>0</v>
          </cell>
        </row>
        <row r="7140">
          <cell r="R7140">
            <v>0</v>
          </cell>
        </row>
        <row r="7141">
          <cell r="R7141">
            <v>0</v>
          </cell>
        </row>
        <row r="7142">
          <cell r="R7142">
            <v>358.12</v>
          </cell>
        </row>
        <row r="7143">
          <cell r="R7143">
            <v>0</v>
          </cell>
        </row>
        <row r="7144">
          <cell r="R7144">
            <v>0</v>
          </cell>
        </row>
        <row r="7145">
          <cell r="R7145">
            <v>0</v>
          </cell>
        </row>
        <row r="7146">
          <cell r="R7146">
            <v>358.12</v>
          </cell>
        </row>
        <row r="7147">
          <cell r="R7147">
            <v>0</v>
          </cell>
        </row>
        <row r="7148">
          <cell r="R7148">
            <v>0</v>
          </cell>
        </row>
        <row r="7149">
          <cell r="R7149">
            <v>0</v>
          </cell>
        </row>
        <row r="7150">
          <cell r="R7150">
            <v>0</v>
          </cell>
        </row>
        <row r="7151">
          <cell r="R7151">
            <v>0</v>
          </cell>
        </row>
        <row r="7152">
          <cell r="R7152">
            <v>0</v>
          </cell>
        </row>
        <row r="7153">
          <cell r="R7153">
            <v>0</v>
          </cell>
        </row>
        <row r="7154">
          <cell r="R7154">
            <v>0</v>
          </cell>
        </row>
        <row r="7155">
          <cell r="R7155">
            <v>0</v>
          </cell>
        </row>
        <row r="7156">
          <cell r="R7156">
            <v>0</v>
          </cell>
        </row>
        <row r="7157">
          <cell r="R7157">
            <v>0</v>
          </cell>
        </row>
        <row r="7158">
          <cell r="R7158">
            <v>0</v>
          </cell>
        </row>
        <row r="7159">
          <cell r="R7159">
            <v>0</v>
          </cell>
        </row>
        <row r="7160">
          <cell r="R7160">
            <v>0</v>
          </cell>
        </row>
        <row r="7161">
          <cell r="R7161">
            <v>0</v>
          </cell>
        </row>
        <row r="7162">
          <cell r="R7162">
            <v>0</v>
          </cell>
        </row>
        <row r="7163">
          <cell r="R7163">
            <v>0</v>
          </cell>
        </row>
        <row r="7164">
          <cell r="R7164">
            <v>0</v>
          </cell>
        </row>
        <row r="7165">
          <cell r="R7165">
            <v>0</v>
          </cell>
        </row>
        <row r="7166">
          <cell r="R7166">
            <v>0</v>
          </cell>
        </row>
        <row r="7167">
          <cell r="R7167">
            <v>0</v>
          </cell>
        </row>
        <row r="7168">
          <cell r="R7168">
            <v>0</v>
          </cell>
        </row>
        <row r="7169">
          <cell r="R7169">
            <v>0</v>
          </cell>
        </row>
        <row r="7170">
          <cell r="R7170">
            <v>0</v>
          </cell>
        </row>
        <row r="7171">
          <cell r="R7171">
            <v>0</v>
          </cell>
        </row>
        <row r="7172">
          <cell r="R7172">
            <v>358.12</v>
          </cell>
        </row>
        <row r="7173">
          <cell r="R7173">
            <v>0</v>
          </cell>
        </row>
        <row r="7174">
          <cell r="R7174">
            <v>0</v>
          </cell>
        </row>
        <row r="7175">
          <cell r="R7175">
            <v>0</v>
          </cell>
        </row>
        <row r="7176">
          <cell r="R7176">
            <v>0</v>
          </cell>
        </row>
        <row r="7177">
          <cell r="R7177">
            <v>0</v>
          </cell>
        </row>
        <row r="7178">
          <cell r="R7178">
            <v>0</v>
          </cell>
        </row>
        <row r="7179">
          <cell r="R7179">
            <v>461.44</v>
          </cell>
        </row>
        <row r="7180">
          <cell r="R7180">
            <v>0</v>
          </cell>
        </row>
        <row r="7181">
          <cell r="R7181">
            <v>0</v>
          </cell>
        </row>
        <row r="7182">
          <cell r="R7182">
            <v>0</v>
          </cell>
        </row>
        <row r="7183">
          <cell r="R7183">
            <v>358.12</v>
          </cell>
        </row>
        <row r="7184">
          <cell r="R7184">
            <v>0</v>
          </cell>
        </row>
        <row r="7185">
          <cell r="R7185">
            <v>0</v>
          </cell>
        </row>
        <row r="7186">
          <cell r="R7186">
            <v>0</v>
          </cell>
        </row>
        <row r="7187">
          <cell r="R7187">
            <v>0</v>
          </cell>
        </row>
        <row r="7188">
          <cell r="R7188">
            <v>0</v>
          </cell>
        </row>
        <row r="7189">
          <cell r="R7189">
            <v>0</v>
          </cell>
        </row>
        <row r="7190">
          <cell r="R7190">
            <v>0</v>
          </cell>
        </row>
        <row r="7191">
          <cell r="R7191">
            <v>0</v>
          </cell>
        </row>
        <row r="7192">
          <cell r="R7192">
            <v>0</v>
          </cell>
        </row>
        <row r="7193">
          <cell r="R7193">
            <v>0</v>
          </cell>
        </row>
        <row r="7194">
          <cell r="R7194">
            <v>0</v>
          </cell>
        </row>
        <row r="7195">
          <cell r="R7195">
            <v>0</v>
          </cell>
        </row>
        <row r="7196">
          <cell r="R7196">
            <v>461.44</v>
          </cell>
        </row>
        <row r="7197">
          <cell r="R7197">
            <v>0</v>
          </cell>
        </row>
        <row r="7198">
          <cell r="R7198">
            <v>0</v>
          </cell>
        </row>
        <row r="7199">
          <cell r="R7199">
            <v>0</v>
          </cell>
        </row>
        <row r="7200">
          <cell r="R7200">
            <v>461.44</v>
          </cell>
        </row>
        <row r="7201">
          <cell r="R7201">
            <v>0</v>
          </cell>
        </row>
        <row r="7202">
          <cell r="R7202">
            <v>0</v>
          </cell>
        </row>
        <row r="7203">
          <cell r="R7203">
            <v>0</v>
          </cell>
        </row>
        <row r="7204">
          <cell r="R7204">
            <v>0</v>
          </cell>
        </row>
        <row r="7205">
          <cell r="R7205">
            <v>0</v>
          </cell>
        </row>
        <row r="7206">
          <cell r="R7206">
            <v>0</v>
          </cell>
        </row>
        <row r="7207">
          <cell r="R7207">
            <v>0</v>
          </cell>
        </row>
        <row r="7208">
          <cell r="R7208">
            <v>0</v>
          </cell>
        </row>
        <row r="7209">
          <cell r="R7209">
            <v>0</v>
          </cell>
        </row>
        <row r="7210">
          <cell r="R7210">
            <v>0</v>
          </cell>
        </row>
        <row r="7211">
          <cell r="R7211">
            <v>0</v>
          </cell>
        </row>
        <row r="7212">
          <cell r="R7212">
            <v>0</v>
          </cell>
        </row>
        <row r="7213">
          <cell r="R7213">
            <v>0</v>
          </cell>
        </row>
        <row r="7214">
          <cell r="R7214">
            <v>0</v>
          </cell>
        </row>
        <row r="7215">
          <cell r="R7215">
            <v>0</v>
          </cell>
        </row>
        <row r="7216">
          <cell r="R7216">
            <v>358.12</v>
          </cell>
        </row>
        <row r="7217">
          <cell r="R7217">
            <v>0</v>
          </cell>
        </row>
        <row r="7218">
          <cell r="R7218">
            <v>0</v>
          </cell>
        </row>
        <row r="7219">
          <cell r="R7219">
            <v>0</v>
          </cell>
        </row>
        <row r="7220">
          <cell r="R7220">
            <v>0</v>
          </cell>
        </row>
        <row r="7221">
          <cell r="R7221">
            <v>0</v>
          </cell>
        </row>
        <row r="7222">
          <cell r="R7222">
            <v>0</v>
          </cell>
        </row>
        <row r="7223">
          <cell r="R7223">
            <v>352.76</v>
          </cell>
        </row>
        <row r="7224">
          <cell r="R7224">
            <v>0</v>
          </cell>
        </row>
        <row r="7225">
          <cell r="R7225">
            <v>0</v>
          </cell>
        </row>
        <row r="7226">
          <cell r="R7226">
            <v>0</v>
          </cell>
        </row>
        <row r="7227">
          <cell r="R7227">
            <v>461.44</v>
          </cell>
        </row>
        <row r="7228">
          <cell r="R7228">
            <v>0</v>
          </cell>
        </row>
        <row r="7229">
          <cell r="R7229">
            <v>0</v>
          </cell>
        </row>
        <row r="7230">
          <cell r="R7230">
            <v>0</v>
          </cell>
        </row>
        <row r="7231">
          <cell r="R7231">
            <v>0</v>
          </cell>
        </row>
        <row r="7232">
          <cell r="R7232">
            <v>461.44</v>
          </cell>
        </row>
        <row r="7233">
          <cell r="R7233">
            <v>0</v>
          </cell>
        </row>
        <row r="7234">
          <cell r="R7234">
            <v>0</v>
          </cell>
        </row>
        <row r="7235">
          <cell r="R7235">
            <v>0</v>
          </cell>
        </row>
        <row r="7236">
          <cell r="R7236">
            <v>461.44</v>
          </cell>
        </row>
        <row r="7237">
          <cell r="R7237">
            <v>0</v>
          </cell>
        </row>
        <row r="7238">
          <cell r="R7238">
            <v>0</v>
          </cell>
        </row>
        <row r="7239">
          <cell r="R7239">
            <v>0</v>
          </cell>
        </row>
        <row r="7240">
          <cell r="R7240">
            <v>0</v>
          </cell>
        </row>
        <row r="7241">
          <cell r="R7241">
            <v>461.44</v>
          </cell>
        </row>
        <row r="7242">
          <cell r="R7242">
            <v>0</v>
          </cell>
        </row>
        <row r="7243">
          <cell r="R7243">
            <v>0</v>
          </cell>
        </row>
        <row r="7244">
          <cell r="R7244">
            <v>0</v>
          </cell>
        </row>
        <row r="7245">
          <cell r="R7245">
            <v>0</v>
          </cell>
        </row>
        <row r="7246">
          <cell r="R7246">
            <v>0</v>
          </cell>
        </row>
        <row r="7247">
          <cell r="R7247">
            <v>0</v>
          </cell>
        </row>
        <row r="7248">
          <cell r="R7248">
            <v>0</v>
          </cell>
        </row>
        <row r="7249">
          <cell r="R7249">
            <v>0</v>
          </cell>
        </row>
        <row r="7250">
          <cell r="R7250">
            <v>0</v>
          </cell>
        </row>
        <row r="7251">
          <cell r="R7251">
            <v>0</v>
          </cell>
        </row>
        <row r="7252">
          <cell r="R7252">
            <v>0</v>
          </cell>
        </row>
        <row r="7253">
          <cell r="R7253">
            <v>0</v>
          </cell>
        </row>
        <row r="7254">
          <cell r="R7254">
            <v>0</v>
          </cell>
        </row>
        <row r="7255">
          <cell r="R7255">
            <v>0</v>
          </cell>
        </row>
        <row r="7256">
          <cell r="R7256">
            <v>0</v>
          </cell>
        </row>
        <row r="7257">
          <cell r="R7257">
            <v>0</v>
          </cell>
        </row>
        <row r="7258">
          <cell r="R7258">
            <v>0</v>
          </cell>
        </row>
        <row r="7259">
          <cell r="R7259">
            <v>0</v>
          </cell>
        </row>
        <row r="7260">
          <cell r="R7260">
            <v>0</v>
          </cell>
        </row>
        <row r="7261">
          <cell r="R7261">
            <v>0</v>
          </cell>
        </row>
        <row r="7262">
          <cell r="R7262">
            <v>0</v>
          </cell>
        </row>
        <row r="7263">
          <cell r="R7263">
            <v>0</v>
          </cell>
        </row>
        <row r="7264">
          <cell r="R7264">
            <v>0</v>
          </cell>
        </row>
        <row r="7265">
          <cell r="R7265">
            <v>0</v>
          </cell>
        </row>
        <row r="7266">
          <cell r="R7266">
            <v>0</v>
          </cell>
        </row>
        <row r="7267">
          <cell r="R7267">
            <v>0</v>
          </cell>
        </row>
        <row r="7268">
          <cell r="R7268">
            <v>0</v>
          </cell>
        </row>
        <row r="7269">
          <cell r="R7269">
            <v>0</v>
          </cell>
        </row>
        <row r="7270">
          <cell r="R7270">
            <v>0</v>
          </cell>
        </row>
        <row r="7271">
          <cell r="R7271">
            <v>0</v>
          </cell>
        </row>
        <row r="7272">
          <cell r="R7272">
            <v>0</v>
          </cell>
        </row>
        <row r="7273">
          <cell r="R7273">
            <v>0</v>
          </cell>
        </row>
        <row r="7274">
          <cell r="R7274">
            <v>0</v>
          </cell>
        </row>
        <row r="7275">
          <cell r="R7275">
            <v>0</v>
          </cell>
        </row>
        <row r="7276">
          <cell r="R7276">
            <v>0</v>
          </cell>
        </row>
        <row r="7277">
          <cell r="R7277">
            <v>0</v>
          </cell>
        </row>
        <row r="7278">
          <cell r="R7278">
            <v>419.85</v>
          </cell>
        </row>
        <row r="7279">
          <cell r="R7279">
            <v>0</v>
          </cell>
        </row>
        <row r="7280">
          <cell r="R7280">
            <v>0</v>
          </cell>
        </row>
        <row r="7281">
          <cell r="R7281">
            <v>0</v>
          </cell>
        </row>
        <row r="7282">
          <cell r="R7282">
            <v>0</v>
          </cell>
        </row>
        <row r="7283">
          <cell r="R7283">
            <v>0</v>
          </cell>
        </row>
        <row r="7284">
          <cell r="R7284">
            <v>419.85</v>
          </cell>
        </row>
        <row r="7285">
          <cell r="R7285">
            <v>0</v>
          </cell>
        </row>
        <row r="7286">
          <cell r="R7286">
            <v>0</v>
          </cell>
        </row>
        <row r="7287">
          <cell r="R7287">
            <v>0</v>
          </cell>
        </row>
        <row r="7288">
          <cell r="R7288">
            <v>0</v>
          </cell>
        </row>
        <row r="7289">
          <cell r="R7289">
            <v>0</v>
          </cell>
        </row>
        <row r="7290">
          <cell r="R7290">
            <v>0</v>
          </cell>
        </row>
        <row r="7291">
          <cell r="R7291">
            <v>0</v>
          </cell>
        </row>
        <row r="7292">
          <cell r="R7292">
            <v>0</v>
          </cell>
        </row>
        <row r="7293">
          <cell r="R7293">
            <v>0</v>
          </cell>
        </row>
        <row r="7294">
          <cell r="R7294">
            <v>0</v>
          </cell>
        </row>
        <row r="7295">
          <cell r="R7295">
            <v>419.85</v>
          </cell>
        </row>
        <row r="7296">
          <cell r="R7296">
            <v>0</v>
          </cell>
        </row>
        <row r="7297">
          <cell r="R7297">
            <v>0</v>
          </cell>
        </row>
        <row r="7298">
          <cell r="R7298">
            <v>0</v>
          </cell>
        </row>
        <row r="7299">
          <cell r="R7299">
            <v>0</v>
          </cell>
        </row>
        <row r="7300">
          <cell r="R7300">
            <v>0</v>
          </cell>
        </row>
        <row r="7301">
          <cell r="R7301">
            <v>0</v>
          </cell>
        </row>
        <row r="7302">
          <cell r="R7302">
            <v>0</v>
          </cell>
        </row>
        <row r="7303">
          <cell r="R7303">
            <v>0</v>
          </cell>
        </row>
        <row r="7304">
          <cell r="R7304">
            <v>0</v>
          </cell>
        </row>
        <row r="7305">
          <cell r="R7305">
            <v>0</v>
          </cell>
        </row>
        <row r="7306">
          <cell r="R7306">
            <v>0</v>
          </cell>
        </row>
        <row r="7307">
          <cell r="R7307">
            <v>0</v>
          </cell>
        </row>
        <row r="7308">
          <cell r="R7308">
            <v>0</v>
          </cell>
        </row>
        <row r="7309">
          <cell r="R7309">
            <v>0</v>
          </cell>
        </row>
        <row r="7310">
          <cell r="R7310">
            <v>0</v>
          </cell>
        </row>
        <row r="7311">
          <cell r="R7311">
            <v>419.85</v>
          </cell>
        </row>
        <row r="7312">
          <cell r="R7312">
            <v>0</v>
          </cell>
        </row>
        <row r="7313">
          <cell r="R7313">
            <v>0</v>
          </cell>
        </row>
        <row r="7314">
          <cell r="R7314">
            <v>0</v>
          </cell>
        </row>
        <row r="7315">
          <cell r="R7315">
            <v>0</v>
          </cell>
        </row>
        <row r="7316">
          <cell r="R7316">
            <v>414.13</v>
          </cell>
        </row>
        <row r="7317">
          <cell r="R7317">
            <v>0</v>
          </cell>
        </row>
        <row r="7318">
          <cell r="R7318">
            <v>0</v>
          </cell>
        </row>
        <row r="7319">
          <cell r="R7319">
            <v>0</v>
          </cell>
        </row>
        <row r="7320">
          <cell r="R7320">
            <v>419.85</v>
          </cell>
        </row>
        <row r="7321">
          <cell r="R7321">
            <v>0</v>
          </cell>
        </row>
        <row r="7322">
          <cell r="R7322">
            <v>0</v>
          </cell>
        </row>
        <row r="7323">
          <cell r="R7323">
            <v>0</v>
          </cell>
        </row>
        <row r="7324">
          <cell r="R7324">
            <v>0</v>
          </cell>
        </row>
        <row r="7325">
          <cell r="R7325">
            <v>0</v>
          </cell>
        </row>
        <row r="7326">
          <cell r="R7326">
            <v>0</v>
          </cell>
        </row>
        <row r="7327">
          <cell r="R7327">
            <v>419.85</v>
          </cell>
        </row>
        <row r="7328">
          <cell r="R7328">
            <v>0</v>
          </cell>
        </row>
        <row r="7329">
          <cell r="R7329">
            <v>419.85</v>
          </cell>
        </row>
        <row r="7330">
          <cell r="R7330">
            <v>0</v>
          </cell>
        </row>
        <row r="7331">
          <cell r="R7331">
            <v>0</v>
          </cell>
        </row>
        <row r="7332">
          <cell r="R7332">
            <v>419.85</v>
          </cell>
        </row>
        <row r="7333">
          <cell r="R7333">
            <v>0</v>
          </cell>
        </row>
        <row r="7334">
          <cell r="R7334">
            <v>0</v>
          </cell>
        </row>
        <row r="7335">
          <cell r="R7335">
            <v>419.85</v>
          </cell>
        </row>
        <row r="7336">
          <cell r="R7336">
            <v>0</v>
          </cell>
        </row>
        <row r="7337">
          <cell r="R7337">
            <v>0</v>
          </cell>
        </row>
        <row r="7338">
          <cell r="R7338">
            <v>419.85</v>
          </cell>
        </row>
        <row r="7339">
          <cell r="R7339">
            <v>0</v>
          </cell>
        </row>
        <row r="7340">
          <cell r="R7340">
            <v>0</v>
          </cell>
        </row>
        <row r="7341">
          <cell r="R7341">
            <v>0</v>
          </cell>
        </row>
        <row r="7342">
          <cell r="R7342">
            <v>0</v>
          </cell>
        </row>
        <row r="7343">
          <cell r="R7343">
            <v>0</v>
          </cell>
        </row>
        <row r="7344">
          <cell r="R7344">
            <v>0</v>
          </cell>
        </row>
        <row r="7345">
          <cell r="R7345">
            <v>0</v>
          </cell>
        </row>
        <row r="7346">
          <cell r="R7346">
            <v>414.13</v>
          </cell>
        </row>
        <row r="7347">
          <cell r="R7347">
            <v>0</v>
          </cell>
        </row>
        <row r="7348">
          <cell r="R7348">
            <v>0</v>
          </cell>
        </row>
        <row r="7349">
          <cell r="R7349">
            <v>0</v>
          </cell>
        </row>
        <row r="7350">
          <cell r="R7350">
            <v>0</v>
          </cell>
        </row>
        <row r="7351">
          <cell r="R7351">
            <v>6669.3</v>
          </cell>
        </row>
        <row r="7352">
          <cell r="R7352">
            <v>0</v>
          </cell>
        </row>
        <row r="7353">
          <cell r="R7353">
            <v>0</v>
          </cell>
        </row>
        <row r="7354">
          <cell r="R7354">
            <v>0</v>
          </cell>
        </row>
        <row r="7355">
          <cell r="R7355">
            <v>0</v>
          </cell>
        </row>
        <row r="7356">
          <cell r="R7356">
            <v>0</v>
          </cell>
        </row>
        <row r="7357">
          <cell r="R7357">
            <v>0</v>
          </cell>
        </row>
        <row r="7358">
          <cell r="R7358">
            <v>419.85</v>
          </cell>
        </row>
        <row r="7359">
          <cell r="R7359">
            <v>0</v>
          </cell>
        </row>
        <row r="7360">
          <cell r="R7360">
            <v>0</v>
          </cell>
        </row>
        <row r="7361">
          <cell r="R7361">
            <v>0</v>
          </cell>
        </row>
        <row r="7362">
          <cell r="R7362">
            <v>0</v>
          </cell>
        </row>
        <row r="7363">
          <cell r="R7363">
            <v>0</v>
          </cell>
        </row>
        <row r="7364">
          <cell r="R7364">
            <v>0</v>
          </cell>
        </row>
        <row r="7365">
          <cell r="R7365">
            <v>0</v>
          </cell>
        </row>
        <row r="7366">
          <cell r="R7366">
            <v>0</v>
          </cell>
        </row>
        <row r="7367">
          <cell r="R7367">
            <v>0</v>
          </cell>
        </row>
        <row r="7368">
          <cell r="R7368">
            <v>0</v>
          </cell>
        </row>
        <row r="7369">
          <cell r="R7369">
            <v>0</v>
          </cell>
        </row>
        <row r="7370">
          <cell r="R7370">
            <v>0</v>
          </cell>
        </row>
        <row r="7371">
          <cell r="R7371">
            <v>0</v>
          </cell>
        </row>
        <row r="7372">
          <cell r="R7372">
            <v>0</v>
          </cell>
        </row>
        <row r="7373">
          <cell r="R7373">
            <v>0</v>
          </cell>
        </row>
        <row r="7374">
          <cell r="R7374">
            <v>0</v>
          </cell>
        </row>
        <row r="7375">
          <cell r="R7375">
            <v>0</v>
          </cell>
        </row>
        <row r="7376">
          <cell r="R7376">
            <v>0</v>
          </cell>
        </row>
        <row r="7377">
          <cell r="R7377">
            <v>0</v>
          </cell>
        </row>
        <row r="7378">
          <cell r="R7378">
            <v>0</v>
          </cell>
        </row>
        <row r="7379">
          <cell r="R7379">
            <v>0</v>
          </cell>
        </row>
        <row r="7380">
          <cell r="R7380">
            <v>0</v>
          </cell>
        </row>
        <row r="7381">
          <cell r="R7381">
            <v>0</v>
          </cell>
        </row>
        <row r="7382">
          <cell r="R7382">
            <v>0</v>
          </cell>
        </row>
        <row r="7383">
          <cell r="R7383">
            <v>0</v>
          </cell>
        </row>
        <row r="7384">
          <cell r="R7384">
            <v>0</v>
          </cell>
        </row>
        <row r="7385">
          <cell r="R7385">
            <v>0</v>
          </cell>
        </row>
        <row r="7386">
          <cell r="R7386">
            <v>0</v>
          </cell>
        </row>
        <row r="7387">
          <cell r="R7387">
            <v>0</v>
          </cell>
        </row>
        <row r="7388">
          <cell r="R7388">
            <v>0</v>
          </cell>
        </row>
        <row r="7389">
          <cell r="R7389">
            <v>0</v>
          </cell>
        </row>
        <row r="7390">
          <cell r="R7390">
            <v>0</v>
          </cell>
        </row>
        <row r="7391">
          <cell r="R7391">
            <v>0</v>
          </cell>
        </row>
        <row r="7392">
          <cell r="R7392">
            <v>0</v>
          </cell>
        </row>
        <row r="7393">
          <cell r="R7393">
            <v>0</v>
          </cell>
        </row>
        <row r="7394">
          <cell r="R7394">
            <v>0</v>
          </cell>
        </row>
        <row r="7395">
          <cell r="R7395">
            <v>0</v>
          </cell>
        </row>
        <row r="7396">
          <cell r="R7396">
            <v>0</v>
          </cell>
        </row>
        <row r="7397">
          <cell r="R7397">
            <v>0</v>
          </cell>
        </row>
        <row r="7398">
          <cell r="R7398">
            <v>0</v>
          </cell>
        </row>
        <row r="7399">
          <cell r="R7399">
            <v>0</v>
          </cell>
        </row>
        <row r="7400">
          <cell r="R7400">
            <v>0</v>
          </cell>
        </row>
        <row r="7401">
          <cell r="R7401">
            <v>0</v>
          </cell>
        </row>
        <row r="7402">
          <cell r="R7402">
            <v>0</v>
          </cell>
        </row>
        <row r="7403">
          <cell r="R7403">
            <v>0</v>
          </cell>
        </row>
        <row r="7404">
          <cell r="R7404">
            <v>0</v>
          </cell>
        </row>
        <row r="7405">
          <cell r="R7405">
            <v>0</v>
          </cell>
        </row>
        <row r="7406">
          <cell r="R7406">
            <v>0</v>
          </cell>
        </row>
        <row r="7407">
          <cell r="R7407">
            <v>0</v>
          </cell>
        </row>
        <row r="7408">
          <cell r="R7408">
            <v>0</v>
          </cell>
        </row>
        <row r="7409">
          <cell r="R7409">
            <v>0</v>
          </cell>
        </row>
        <row r="7410">
          <cell r="R7410">
            <v>0</v>
          </cell>
        </row>
        <row r="7411">
          <cell r="R7411">
            <v>0</v>
          </cell>
        </row>
        <row r="7412">
          <cell r="R7412">
            <v>0</v>
          </cell>
        </row>
        <row r="7413">
          <cell r="R7413">
            <v>0</v>
          </cell>
        </row>
        <row r="7414">
          <cell r="R7414">
            <v>0</v>
          </cell>
        </row>
        <row r="7415">
          <cell r="R7415">
            <v>0</v>
          </cell>
        </row>
        <row r="7416">
          <cell r="R7416">
            <v>0</v>
          </cell>
        </row>
        <row r="7417">
          <cell r="R7417">
            <v>0</v>
          </cell>
        </row>
        <row r="7418">
          <cell r="R7418">
            <v>0</v>
          </cell>
        </row>
        <row r="7419">
          <cell r="R7419">
            <v>0</v>
          </cell>
        </row>
        <row r="7420">
          <cell r="R7420">
            <v>0</v>
          </cell>
        </row>
        <row r="7421">
          <cell r="R7421">
            <v>0</v>
          </cell>
        </row>
        <row r="7422">
          <cell r="R7422">
            <v>0</v>
          </cell>
        </row>
        <row r="7423">
          <cell r="R7423">
            <v>0</v>
          </cell>
        </row>
        <row r="7424">
          <cell r="R7424">
            <v>0</v>
          </cell>
        </row>
        <row r="7425">
          <cell r="R7425">
            <v>0</v>
          </cell>
        </row>
        <row r="7426">
          <cell r="R7426">
            <v>0</v>
          </cell>
        </row>
        <row r="7427">
          <cell r="R7427">
            <v>0</v>
          </cell>
        </row>
        <row r="7428">
          <cell r="R7428">
            <v>0</v>
          </cell>
        </row>
        <row r="7429">
          <cell r="R7429">
            <v>0</v>
          </cell>
        </row>
        <row r="7430">
          <cell r="R7430">
            <v>352.76</v>
          </cell>
        </row>
        <row r="7431">
          <cell r="R7431">
            <v>0</v>
          </cell>
        </row>
        <row r="7432">
          <cell r="R7432">
            <v>0</v>
          </cell>
        </row>
        <row r="7433">
          <cell r="R7433">
            <v>0</v>
          </cell>
        </row>
        <row r="7434">
          <cell r="R7434">
            <v>531.73</v>
          </cell>
        </row>
        <row r="7435">
          <cell r="R7435">
            <v>0</v>
          </cell>
        </row>
        <row r="7436">
          <cell r="R7436">
            <v>0</v>
          </cell>
        </row>
        <row r="7437">
          <cell r="R7437">
            <v>0</v>
          </cell>
        </row>
        <row r="7438">
          <cell r="R7438">
            <v>0</v>
          </cell>
        </row>
        <row r="7439">
          <cell r="R7439">
            <v>0</v>
          </cell>
        </row>
        <row r="7440">
          <cell r="R7440">
            <v>0</v>
          </cell>
        </row>
        <row r="7441">
          <cell r="R7441">
            <v>0</v>
          </cell>
        </row>
        <row r="7442">
          <cell r="R7442">
            <v>0</v>
          </cell>
        </row>
        <row r="7443">
          <cell r="R7443">
            <v>0</v>
          </cell>
        </row>
        <row r="7444">
          <cell r="R7444">
            <v>0</v>
          </cell>
        </row>
        <row r="7445">
          <cell r="R7445">
            <v>0</v>
          </cell>
        </row>
        <row r="7446">
          <cell r="R7446">
            <v>0</v>
          </cell>
        </row>
        <row r="7447">
          <cell r="R7447">
            <v>0</v>
          </cell>
        </row>
        <row r="7448">
          <cell r="R7448">
            <v>358.12</v>
          </cell>
        </row>
        <row r="7449">
          <cell r="R7449">
            <v>0</v>
          </cell>
        </row>
        <row r="7450">
          <cell r="R7450">
            <v>0</v>
          </cell>
        </row>
        <row r="7451">
          <cell r="R7451">
            <v>358.12</v>
          </cell>
        </row>
        <row r="7452">
          <cell r="R7452">
            <v>0</v>
          </cell>
        </row>
        <row r="7453">
          <cell r="R7453">
            <v>0</v>
          </cell>
        </row>
        <row r="7454">
          <cell r="R7454">
            <v>0</v>
          </cell>
        </row>
        <row r="7455">
          <cell r="R7455">
            <v>0</v>
          </cell>
        </row>
        <row r="7456">
          <cell r="R7456">
            <v>0</v>
          </cell>
        </row>
        <row r="7457">
          <cell r="R7457">
            <v>0</v>
          </cell>
        </row>
        <row r="7458">
          <cell r="R7458">
            <v>0</v>
          </cell>
        </row>
        <row r="7459">
          <cell r="R7459">
            <v>358.12</v>
          </cell>
        </row>
        <row r="7460">
          <cell r="R7460">
            <v>0</v>
          </cell>
        </row>
        <row r="7461">
          <cell r="R7461">
            <v>0</v>
          </cell>
        </row>
        <row r="7462">
          <cell r="R7462">
            <v>358.12</v>
          </cell>
        </row>
        <row r="7463">
          <cell r="R7463">
            <v>0</v>
          </cell>
        </row>
        <row r="7464">
          <cell r="R7464">
            <v>0</v>
          </cell>
        </row>
        <row r="7465">
          <cell r="R7465">
            <v>0</v>
          </cell>
        </row>
        <row r="7466">
          <cell r="R7466">
            <v>358.12</v>
          </cell>
        </row>
        <row r="7467">
          <cell r="R7467">
            <v>0</v>
          </cell>
        </row>
        <row r="7468">
          <cell r="R7468">
            <v>0</v>
          </cell>
        </row>
        <row r="7469">
          <cell r="R7469">
            <v>0</v>
          </cell>
        </row>
        <row r="7470">
          <cell r="R7470">
            <v>0</v>
          </cell>
        </row>
        <row r="7471">
          <cell r="R7471">
            <v>0</v>
          </cell>
        </row>
        <row r="7472">
          <cell r="R7472">
            <v>0</v>
          </cell>
        </row>
        <row r="7473">
          <cell r="R7473">
            <v>0</v>
          </cell>
        </row>
        <row r="7474">
          <cell r="R7474">
            <v>0</v>
          </cell>
        </row>
        <row r="7475">
          <cell r="R7475">
            <v>0</v>
          </cell>
        </row>
        <row r="7476">
          <cell r="R7476">
            <v>0</v>
          </cell>
        </row>
        <row r="7477">
          <cell r="R7477">
            <v>0</v>
          </cell>
        </row>
        <row r="7478">
          <cell r="R7478">
            <v>0</v>
          </cell>
        </row>
        <row r="7479">
          <cell r="R7479">
            <v>0</v>
          </cell>
        </row>
        <row r="7480">
          <cell r="R7480">
            <v>0</v>
          </cell>
        </row>
        <row r="7481">
          <cell r="R7481">
            <v>358.12</v>
          </cell>
        </row>
        <row r="7482">
          <cell r="R7482">
            <v>358.12</v>
          </cell>
        </row>
        <row r="7483">
          <cell r="R7483">
            <v>0</v>
          </cell>
        </row>
        <row r="7484">
          <cell r="R7484">
            <v>0</v>
          </cell>
        </row>
        <row r="7485">
          <cell r="R7485">
            <v>1321.97</v>
          </cell>
        </row>
        <row r="7486">
          <cell r="R7486">
            <v>0</v>
          </cell>
        </row>
        <row r="7487">
          <cell r="R7487">
            <v>0</v>
          </cell>
        </row>
        <row r="7488">
          <cell r="R7488">
            <v>0</v>
          </cell>
        </row>
        <row r="7489">
          <cell r="R7489">
            <v>0</v>
          </cell>
        </row>
        <row r="7490">
          <cell r="R7490">
            <v>0</v>
          </cell>
        </row>
        <row r="7491">
          <cell r="R7491">
            <v>0</v>
          </cell>
        </row>
        <row r="7492">
          <cell r="R7492">
            <v>0</v>
          </cell>
        </row>
        <row r="7493">
          <cell r="R7493">
            <v>0</v>
          </cell>
        </row>
        <row r="7494">
          <cell r="R7494">
            <v>0</v>
          </cell>
        </row>
        <row r="7495">
          <cell r="R7495">
            <v>0</v>
          </cell>
        </row>
        <row r="7496">
          <cell r="R7496">
            <v>0</v>
          </cell>
        </row>
        <row r="7497">
          <cell r="R7497">
            <v>352.76</v>
          </cell>
        </row>
        <row r="7498">
          <cell r="R7498">
            <v>0</v>
          </cell>
        </row>
        <row r="7499">
          <cell r="R7499">
            <v>0</v>
          </cell>
        </row>
        <row r="7500">
          <cell r="R7500">
            <v>0</v>
          </cell>
        </row>
        <row r="7501">
          <cell r="R7501">
            <v>2381.5100000000002</v>
          </cell>
        </row>
        <row r="7502">
          <cell r="R7502">
            <v>0</v>
          </cell>
        </row>
        <row r="7503">
          <cell r="R7503">
            <v>0</v>
          </cell>
        </row>
        <row r="7504">
          <cell r="R7504">
            <v>0</v>
          </cell>
        </row>
        <row r="7505">
          <cell r="R7505">
            <v>352.76</v>
          </cell>
        </row>
        <row r="7506">
          <cell r="R7506">
            <v>0</v>
          </cell>
        </row>
        <row r="7507">
          <cell r="R7507">
            <v>0</v>
          </cell>
        </row>
        <row r="7508">
          <cell r="R7508">
            <v>352.76</v>
          </cell>
        </row>
        <row r="7509">
          <cell r="R7509">
            <v>0</v>
          </cell>
        </row>
        <row r="7510">
          <cell r="R7510">
            <v>0</v>
          </cell>
        </row>
        <row r="7511">
          <cell r="R7511">
            <v>0</v>
          </cell>
        </row>
        <row r="7512">
          <cell r="R7512">
            <v>0</v>
          </cell>
        </row>
        <row r="7513">
          <cell r="R7513">
            <v>0</v>
          </cell>
        </row>
        <row r="7514">
          <cell r="R7514">
            <v>0</v>
          </cell>
        </row>
        <row r="7515">
          <cell r="R7515">
            <v>0</v>
          </cell>
        </row>
        <row r="7516">
          <cell r="R7516">
            <v>0</v>
          </cell>
        </row>
        <row r="7517">
          <cell r="R7517">
            <v>0</v>
          </cell>
        </row>
        <row r="7518">
          <cell r="R7518">
            <v>0</v>
          </cell>
        </row>
        <row r="7519">
          <cell r="R7519">
            <v>0</v>
          </cell>
        </row>
        <row r="7520">
          <cell r="R7520">
            <v>0</v>
          </cell>
        </row>
        <row r="7521">
          <cell r="R7521">
            <v>0</v>
          </cell>
        </row>
        <row r="7522">
          <cell r="R7522">
            <v>0</v>
          </cell>
        </row>
        <row r="7523">
          <cell r="R7523">
            <v>0</v>
          </cell>
        </row>
        <row r="7524">
          <cell r="R7524">
            <v>0</v>
          </cell>
        </row>
        <row r="7525">
          <cell r="R7525">
            <v>0</v>
          </cell>
        </row>
        <row r="7526">
          <cell r="R7526">
            <v>0</v>
          </cell>
        </row>
        <row r="7527">
          <cell r="R7527">
            <v>0</v>
          </cell>
        </row>
        <row r="7528">
          <cell r="R7528">
            <v>0</v>
          </cell>
        </row>
        <row r="7529">
          <cell r="R7529">
            <v>7848.78</v>
          </cell>
        </row>
        <row r="7530">
          <cell r="R7530">
            <v>0</v>
          </cell>
        </row>
        <row r="7531">
          <cell r="R7531">
            <v>0</v>
          </cell>
        </row>
        <row r="7532">
          <cell r="R7532">
            <v>0</v>
          </cell>
        </row>
        <row r="7533">
          <cell r="R7533">
            <v>0</v>
          </cell>
        </row>
        <row r="7534">
          <cell r="R7534">
            <v>0</v>
          </cell>
        </row>
        <row r="7535">
          <cell r="R7535">
            <v>0</v>
          </cell>
        </row>
        <row r="7536">
          <cell r="R7536">
            <v>0</v>
          </cell>
        </row>
        <row r="7537">
          <cell r="R7537">
            <v>0</v>
          </cell>
        </row>
        <row r="7538">
          <cell r="R7538">
            <v>0</v>
          </cell>
        </row>
        <row r="7539">
          <cell r="R7539">
            <v>0</v>
          </cell>
        </row>
        <row r="7540">
          <cell r="R7540">
            <v>0</v>
          </cell>
        </row>
        <row r="7541">
          <cell r="R7541">
            <v>0</v>
          </cell>
        </row>
        <row r="7542">
          <cell r="R7542">
            <v>0</v>
          </cell>
        </row>
        <row r="7543">
          <cell r="R7543">
            <v>0</v>
          </cell>
        </row>
        <row r="7544">
          <cell r="R7544">
            <v>0</v>
          </cell>
        </row>
        <row r="7545">
          <cell r="R7545">
            <v>0</v>
          </cell>
        </row>
        <row r="7546">
          <cell r="R7546">
            <v>0</v>
          </cell>
        </row>
        <row r="7547">
          <cell r="R7547">
            <v>0</v>
          </cell>
        </row>
        <row r="7548">
          <cell r="R7548">
            <v>0</v>
          </cell>
        </row>
        <row r="7549">
          <cell r="R7549">
            <v>0</v>
          </cell>
        </row>
        <row r="7550">
          <cell r="R7550">
            <v>0</v>
          </cell>
        </row>
        <row r="7551">
          <cell r="R7551">
            <v>0</v>
          </cell>
        </row>
        <row r="7552">
          <cell r="R7552">
            <v>0</v>
          </cell>
        </row>
        <row r="7553">
          <cell r="R7553">
            <v>0</v>
          </cell>
        </row>
        <row r="7554">
          <cell r="R7554">
            <v>0</v>
          </cell>
        </row>
        <row r="7555">
          <cell r="R7555">
            <v>0</v>
          </cell>
        </row>
        <row r="7556">
          <cell r="R7556">
            <v>0</v>
          </cell>
        </row>
        <row r="7557">
          <cell r="R7557">
            <v>0</v>
          </cell>
        </row>
        <row r="7558">
          <cell r="R7558">
            <v>0</v>
          </cell>
        </row>
        <row r="7559">
          <cell r="R7559">
            <v>0</v>
          </cell>
        </row>
        <row r="7560">
          <cell r="R7560">
            <v>0</v>
          </cell>
        </row>
        <row r="7561">
          <cell r="R7561">
            <v>0</v>
          </cell>
        </row>
        <row r="7562">
          <cell r="R7562">
            <v>0</v>
          </cell>
        </row>
        <row r="7563">
          <cell r="R7563">
            <v>0</v>
          </cell>
        </row>
        <row r="7564">
          <cell r="R7564">
            <v>0</v>
          </cell>
        </row>
        <row r="7565">
          <cell r="R7565">
            <v>0</v>
          </cell>
        </row>
        <row r="7566">
          <cell r="R7566">
            <v>0</v>
          </cell>
        </row>
        <row r="7567">
          <cell r="R7567">
            <v>0</v>
          </cell>
        </row>
        <row r="7568">
          <cell r="R7568">
            <v>0</v>
          </cell>
        </row>
        <row r="7569">
          <cell r="R7569">
            <v>0</v>
          </cell>
        </row>
        <row r="7570">
          <cell r="R7570">
            <v>0</v>
          </cell>
        </row>
        <row r="7571">
          <cell r="R7571">
            <v>0</v>
          </cell>
        </row>
        <row r="7572">
          <cell r="R7572">
            <v>0</v>
          </cell>
        </row>
        <row r="7573">
          <cell r="R7573">
            <v>0</v>
          </cell>
        </row>
        <row r="7574">
          <cell r="R7574">
            <v>0</v>
          </cell>
        </row>
        <row r="7575">
          <cell r="R7575">
            <v>0</v>
          </cell>
        </row>
        <row r="7576">
          <cell r="R7576">
            <v>0</v>
          </cell>
        </row>
        <row r="7577">
          <cell r="R7577">
            <v>0</v>
          </cell>
        </row>
        <row r="7578">
          <cell r="R7578">
            <v>0</v>
          </cell>
        </row>
        <row r="7579">
          <cell r="R7579">
            <v>0</v>
          </cell>
        </row>
        <row r="7580">
          <cell r="R7580">
            <v>0</v>
          </cell>
        </row>
        <row r="7581">
          <cell r="R7581">
            <v>0</v>
          </cell>
        </row>
        <row r="7582">
          <cell r="R7582">
            <v>0</v>
          </cell>
        </row>
        <row r="7583">
          <cell r="R7583">
            <v>0</v>
          </cell>
        </row>
        <row r="7584">
          <cell r="R7584">
            <v>0</v>
          </cell>
        </row>
        <row r="7585">
          <cell r="R7585">
            <v>0</v>
          </cell>
        </row>
        <row r="7586">
          <cell r="R7586">
            <v>0</v>
          </cell>
        </row>
        <row r="7587">
          <cell r="R7587">
            <v>0</v>
          </cell>
        </row>
        <row r="7588">
          <cell r="R7588">
            <v>0</v>
          </cell>
        </row>
        <row r="7589">
          <cell r="R7589">
            <v>0</v>
          </cell>
        </row>
        <row r="7590">
          <cell r="R7590">
            <v>0</v>
          </cell>
        </row>
        <row r="7591">
          <cell r="R7591">
            <v>0</v>
          </cell>
        </row>
        <row r="7592">
          <cell r="R7592">
            <v>0</v>
          </cell>
        </row>
        <row r="7593">
          <cell r="R7593">
            <v>0</v>
          </cell>
        </row>
        <row r="7594">
          <cell r="R7594">
            <v>0</v>
          </cell>
        </row>
        <row r="7595">
          <cell r="R7595">
            <v>0</v>
          </cell>
        </row>
        <row r="7596">
          <cell r="R7596">
            <v>0</v>
          </cell>
        </row>
        <row r="7597">
          <cell r="R7597">
            <v>0</v>
          </cell>
        </row>
        <row r="7598">
          <cell r="R7598">
            <v>0</v>
          </cell>
        </row>
        <row r="7599">
          <cell r="R7599">
            <v>0</v>
          </cell>
        </row>
        <row r="7600">
          <cell r="R7600">
            <v>0</v>
          </cell>
        </row>
        <row r="7601">
          <cell r="R7601">
            <v>0</v>
          </cell>
        </row>
        <row r="7602">
          <cell r="R7602">
            <v>0</v>
          </cell>
        </row>
        <row r="7603">
          <cell r="R7603">
            <v>0</v>
          </cell>
        </row>
        <row r="7604">
          <cell r="R7604">
            <v>0</v>
          </cell>
        </row>
        <row r="7605">
          <cell r="R7605">
            <v>0</v>
          </cell>
        </row>
        <row r="7606">
          <cell r="R7606">
            <v>0</v>
          </cell>
        </row>
        <row r="7607">
          <cell r="R7607">
            <v>0</v>
          </cell>
        </row>
        <row r="7608">
          <cell r="R7608">
            <v>0</v>
          </cell>
        </row>
        <row r="7609">
          <cell r="R7609">
            <v>0</v>
          </cell>
        </row>
        <row r="7610">
          <cell r="R7610">
            <v>0</v>
          </cell>
        </row>
        <row r="7611">
          <cell r="R7611">
            <v>0</v>
          </cell>
        </row>
        <row r="7612">
          <cell r="R7612">
            <v>0</v>
          </cell>
        </row>
        <row r="7613">
          <cell r="R7613">
            <v>0</v>
          </cell>
        </row>
        <row r="7614">
          <cell r="R7614">
            <v>0</v>
          </cell>
        </row>
        <row r="7615">
          <cell r="R7615">
            <v>0</v>
          </cell>
        </row>
        <row r="7616">
          <cell r="R7616">
            <v>0</v>
          </cell>
        </row>
        <row r="7617">
          <cell r="R7617">
            <v>0</v>
          </cell>
        </row>
        <row r="7618">
          <cell r="R7618">
            <v>0</v>
          </cell>
        </row>
        <row r="7619">
          <cell r="R7619">
            <v>0</v>
          </cell>
        </row>
        <row r="7620">
          <cell r="R7620">
            <v>0</v>
          </cell>
        </row>
        <row r="7621">
          <cell r="R7621">
            <v>0</v>
          </cell>
        </row>
        <row r="7622">
          <cell r="R7622">
            <v>0</v>
          </cell>
        </row>
        <row r="7623">
          <cell r="R7623">
            <v>0</v>
          </cell>
        </row>
        <row r="7624">
          <cell r="R7624">
            <v>0</v>
          </cell>
        </row>
        <row r="7625">
          <cell r="R7625">
            <v>0</v>
          </cell>
        </row>
        <row r="7626">
          <cell r="R7626">
            <v>0</v>
          </cell>
        </row>
        <row r="7627">
          <cell r="R7627">
            <v>0</v>
          </cell>
        </row>
        <row r="7628">
          <cell r="R7628">
            <v>0</v>
          </cell>
        </row>
        <row r="7629">
          <cell r="R7629">
            <v>0</v>
          </cell>
        </row>
        <row r="7630">
          <cell r="R7630">
            <v>0</v>
          </cell>
        </row>
        <row r="7631">
          <cell r="R7631">
            <v>0</v>
          </cell>
        </row>
        <row r="7632">
          <cell r="R7632">
            <v>0</v>
          </cell>
        </row>
        <row r="7633">
          <cell r="R7633">
            <v>0</v>
          </cell>
        </row>
        <row r="7634">
          <cell r="R7634">
            <v>0</v>
          </cell>
        </row>
        <row r="7635">
          <cell r="R7635">
            <v>0</v>
          </cell>
        </row>
        <row r="7636">
          <cell r="R7636">
            <v>0</v>
          </cell>
        </row>
        <row r="7637">
          <cell r="R7637">
            <v>0</v>
          </cell>
        </row>
        <row r="7638">
          <cell r="R7638">
            <v>0</v>
          </cell>
        </row>
        <row r="7639">
          <cell r="R7639">
            <v>0</v>
          </cell>
        </row>
        <row r="7640">
          <cell r="R7640">
            <v>0</v>
          </cell>
        </row>
        <row r="7641">
          <cell r="R7641">
            <v>0</v>
          </cell>
        </row>
        <row r="7642">
          <cell r="R7642">
            <v>0</v>
          </cell>
        </row>
        <row r="7643">
          <cell r="R7643">
            <v>0</v>
          </cell>
        </row>
        <row r="7644">
          <cell r="R7644">
            <v>0</v>
          </cell>
        </row>
        <row r="7645">
          <cell r="R7645">
            <v>0</v>
          </cell>
        </row>
        <row r="7646">
          <cell r="R7646">
            <v>0</v>
          </cell>
        </row>
        <row r="7647">
          <cell r="R7647">
            <v>0</v>
          </cell>
        </row>
        <row r="7648">
          <cell r="R7648">
            <v>0</v>
          </cell>
        </row>
        <row r="7649">
          <cell r="R7649">
            <v>0</v>
          </cell>
        </row>
        <row r="7650">
          <cell r="R7650">
            <v>0</v>
          </cell>
        </row>
        <row r="7651">
          <cell r="R7651">
            <v>0</v>
          </cell>
        </row>
        <row r="7652">
          <cell r="R7652">
            <v>0</v>
          </cell>
        </row>
        <row r="7653">
          <cell r="R7653">
            <v>0</v>
          </cell>
        </row>
        <row r="7654">
          <cell r="R7654">
            <v>0</v>
          </cell>
        </row>
        <row r="7655">
          <cell r="R7655">
            <v>0</v>
          </cell>
        </row>
        <row r="7656">
          <cell r="R7656">
            <v>0</v>
          </cell>
        </row>
        <row r="7657">
          <cell r="R7657">
            <v>0</v>
          </cell>
        </row>
        <row r="7658">
          <cell r="R7658">
            <v>0</v>
          </cell>
        </row>
        <row r="7659">
          <cell r="R7659">
            <v>0</v>
          </cell>
        </row>
        <row r="7660">
          <cell r="R7660">
            <v>0</v>
          </cell>
        </row>
        <row r="7661">
          <cell r="R7661">
            <v>0</v>
          </cell>
        </row>
        <row r="7662">
          <cell r="R7662">
            <v>0</v>
          </cell>
        </row>
        <row r="7663">
          <cell r="R7663">
            <v>0</v>
          </cell>
        </row>
        <row r="7664">
          <cell r="R7664">
            <v>0</v>
          </cell>
        </row>
        <row r="7665">
          <cell r="R7665">
            <v>0</v>
          </cell>
        </row>
        <row r="7666">
          <cell r="R7666">
            <v>0</v>
          </cell>
        </row>
        <row r="7667">
          <cell r="R7667">
            <v>0</v>
          </cell>
        </row>
        <row r="7668">
          <cell r="R7668">
            <v>0</v>
          </cell>
        </row>
        <row r="7669">
          <cell r="R7669">
            <v>0</v>
          </cell>
        </row>
        <row r="7670">
          <cell r="R7670">
            <v>0</v>
          </cell>
        </row>
        <row r="7671">
          <cell r="R7671">
            <v>0</v>
          </cell>
        </row>
        <row r="7672">
          <cell r="R7672">
            <v>0</v>
          </cell>
        </row>
        <row r="7673">
          <cell r="R7673">
            <v>0</v>
          </cell>
        </row>
        <row r="7674">
          <cell r="R7674">
            <v>0</v>
          </cell>
        </row>
        <row r="7675">
          <cell r="R7675">
            <v>0</v>
          </cell>
        </row>
        <row r="7676">
          <cell r="R7676">
            <v>0</v>
          </cell>
        </row>
        <row r="7677">
          <cell r="R7677">
            <v>0</v>
          </cell>
        </row>
        <row r="7678">
          <cell r="R7678">
            <v>0</v>
          </cell>
        </row>
        <row r="7679">
          <cell r="R7679">
            <v>0</v>
          </cell>
        </row>
        <row r="7680">
          <cell r="R7680">
            <v>0</v>
          </cell>
        </row>
        <row r="7681">
          <cell r="R7681">
            <v>0</v>
          </cell>
        </row>
        <row r="7682">
          <cell r="R7682">
            <v>0</v>
          </cell>
        </row>
        <row r="7683">
          <cell r="R7683">
            <v>0</v>
          </cell>
        </row>
        <row r="7684">
          <cell r="R7684">
            <v>0</v>
          </cell>
        </row>
        <row r="7685">
          <cell r="R7685">
            <v>0</v>
          </cell>
        </row>
        <row r="7686">
          <cell r="R7686">
            <v>0</v>
          </cell>
        </row>
        <row r="7687">
          <cell r="R7687">
            <v>0</v>
          </cell>
        </row>
        <row r="7688">
          <cell r="R7688">
            <v>0</v>
          </cell>
        </row>
        <row r="7689">
          <cell r="R7689">
            <v>0</v>
          </cell>
        </row>
        <row r="7690">
          <cell r="R7690">
            <v>0</v>
          </cell>
        </row>
        <row r="7691">
          <cell r="R7691">
            <v>0</v>
          </cell>
        </row>
        <row r="7692">
          <cell r="R7692">
            <v>0</v>
          </cell>
        </row>
        <row r="7693">
          <cell r="R7693">
            <v>0</v>
          </cell>
        </row>
        <row r="7694">
          <cell r="R7694">
            <v>0</v>
          </cell>
        </row>
        <row r="7695">
          <cell r="R7695">
            <v>0</v>
          </cell>
        </row>
        <row r="7696">
          <cell r="R7696">
            <v>0</v>
          </cell>
        </row>
        <row r="7697">
          <cell r="R7697">
            <v>0</v>
          </cell>
        </row>
        <row r="7698">
          <cell r="R7698">
            <v>0</v>
          </cell>
        </row>
        <row r="7699">
          <cell r="R7699">
            <v>0</v>
          </cell>
        </row>
        <row r="7700">
          <cell r="R7700">
            <v>0</v>
          </cell>
        </row>
        <row r="7701">
          <cell r="R7701">
            <v>5228.87</v>
          </cell>
        </row>
        <row r="7702">
          <cell r="R7702">
            <v>0</v>
          </cell>
        </row>
        <row r="7703">
          <cell r="R7703">
            <v>0</v>
          </cell>
        </row>
        <row r="7704">
          <cell r="R7704">
            <v>0</v>
          </cell>
        </row>
        <row r="7705">
          <cell r="R7705">
            <v>0</v>
          </cell>
        </row>
        <row r="7706">
          <cell r="R7706">
            <v>0</v>
          </cell>
        </row>
        <row r="7707">
          <cell r="R7707">
            <v>0</v>
          </cell>
        </row>
        <row r="7708">
          <cell r="R7708">
            <v>0</v>
          </cell>
        </row>
        <row r="7709">
          <cell r="R7709">
            <v>0</v>
          </cell>
        </row>
        <row r="7710">
          <cell r="R7710">
            <v>0</v>
          </cell>
        </row>
        <row r="7711">
          <cell r="R7711">
            <v>0</v>
          </cell>
        </row>
        <row r="7712">
          <cell r="R7712">
            <v>0</v>
          </cell>
        </row>
        <row r="7713">
          <cell r="R7713">
            <v>0</v>
          </cell>
        </row>
        <row r="7714">
          <cell r="R7714">
            <v>0</v>
          </cell>
        </row>
        <row r="7715">
          <cell r="R7715">
            <v>0</v>
          </cell>
        </row>
        <row r="7716">
          <cell r="R7716">
            <v>0</v>
          </cell>
        </row>
        <row r="7717">
          <cell r="R7717">
            <v>0</v>
          </cell>
        </row>
        <row r="7718">
          <cell r="R7718">
            <v>0</v>
          </cell>
        </row>
        <row r="7719">
          <cell r="R7719">
            <v>0</v>
          </cell>
        </row>
        <row r="7720">
          <cell r="R7720">
            <v>0</v>
          </cell>
        </row>
        <row r="7721">
          <cell r="R7721">
            <v>0</v>
          </cell>
        </row>
        <row r="7722">
          <cell r="R7722">
            <v>0</v>
          </cell>
        </row>
        <row r="7723">
          <cell r="R7723">
            <v>0</v>
          </cell>
        </row>
        <row r="7724">
          <cell r="R7724">
            <v>0</v>
          </cell>
        </row>
        <row r="7725">
          <cell r="R7725">
            <v>0</v>
          </cell>
        </row>
        <row r="7726">
          <cell r="R7726">
            <v>0</v>
          </cell>
        </row>
        <row r="7727">
          <cell r="R7727">
            <v>0</v>
          </cell>
        </row>
        <row r="7728">
          <cell r="R7728">
            <v>0</v>
          </cell>
        </row>
        <row r="7729">
          <cell r="R7729">
            <v>0</v>
          </cell>
        </row>
        <row r="7730">
          <cell r="R7730">
            <v>0</v>
          </cell>
        </row>
        <row r="7731">
          <cell r="R7731">
            <v>0</v>
          </cell>
        </row>
        <row r="7732">
          <cell r="R7732">
            <v>0</v>
          </cell>
        </row>
        <row r="7733">
          <cell r="R7733">
            <v>0</v>
          </cell>
        </row>
        <row r="7734">
          <cell r="R7734">
            <v>0</v>
          </cell>
        </row>
        <row r="7735">
          <cell r="R7735">
            <v>1556.09</v>
          </cell>
        </row>
        <row r="7736">
          <cell r="R7736">
            <v>0</v>
          </cell>
        </row>
        <row r="7737">
          <cell r="R7737">
            <v>0</v>
          </cell>
        </row>
        <row r="7738">
          <cell r="R7738">
            <v>0</v>
          </cell>
        </row>
        <row r="7739">
          <cell r="R7739">
            <v>0</v>
          </cell>
        </row>
        <row r="7740">
          <cell r="R7740">
            <v>0</v>
          </cell>
        </row>
        <row r="7741">
          <cell r="R7741">
            <v>0</v>
          </cell>
        </row>
        <row r="7742">
          <cell r="R7742">
            <v>0</v>
          </cell>
        </row>
        <row r="7743">
          <cell r="R7743">
            <v>0</v>
          </cell>
        </row>
        <row r="7744">
          <cell r="R7744">
            <v>0</v>
          </cell>
        </row>
        <row r="7745">
          <cell r="R7745">
            <v>0</v>
          </cell>
        </row>
        <row r="7746">
          <cell r="R7746">
            <v>0</v>
          </cell>
        </row>
        <row r="7747">
          <cell r="R7747">
            <v>0</v>
          </cell>
        </row>
        <row r="7748">
          <cell r="R7748">
            <v>0</v>
          </cell>
        </row>
        <row r="7749">
          <cell r="R7749">
            <v>0</v>
          </cell>
        </row>
        <row r="7750">
          <cell r="R7750">
            <v>0</v>
          </cell>
        </row>
        <row r="7751">
          <cell r="R7751">
            <v>311.58999999999997</v>
          </cell>
        </row>
        <row r="7752">
          <cell r="R7752">
            <v>0</v>
          </cell>
        </row>
        <row r="7753">
          <cell r="R7753">
            <v>0</v>
          </cell>
        </row>
        <row r="7754">
          <cell r="R7754">
            <v>0</v>
          </cell>
        </row>
        <row r="7755">
          <cell r="R7755">
            <v>0</v>
          </cell>
        </row>
        <row r="7756">
          <cell r="R7756">
            <v>0</v>
          </cell>
        </row>
        <row r="7757">
          <cell r="R7757">
            <v>0</v>
          </cell>
        </row>
        <row r="7758">
          <cell r="R7758">
            <v>0</v>
          </cell>
        </row>
        <row r="7759">
          <cell r="R7759">
            <v>311.58999999999997</v>
          </cell>
        </row>
        <row r="7760">
          <cell r="R7760">
            <v>0</v>
          </cell>
        </row>
        <row r="7761">
          <cell r="R7761">
            <v>0</v>
          </cell>
        </row>
        <row r="7762">
          <cell r="R7762">
            <v>0</v>
          </cell>
        </row>
        <row r="7763">
          <cell r="R7763">
            <v>0</v>
          </cell>
        </row>
        <row r="7764">
          <cell r="R7764">
            <v>0</v>
          </cell>
        </row>
        <row r="7765">
          <cell r="R7765">
            <v>0</v>
          </cell>
        </row>
        <row r="7766">
          <cell r="R7766">
            <v>0</v>
          </cell>
        </row>
        <row r="7767">
          <cell r="R7767">
            <v>0</v>
          </cell>
        </row>
        <row r="7768">
          <cell r="R7768">
            <v>0</v>
          </cell>
        </row>
        <row r="7769">
          <cell r="R7769">
            <v>1435.72</v>
          </cell>
        </row>
        <row r="7770">
          <cell r="R7770">
            <v>0</v>
          </cell>
        </row>
        <row r="7771">
          <cell r="R7771">
            <v>0</v>
          </cell>
        </row>
        <row r="7772">
          <cell r="R7772">
            <v>0</v>
          </cell>
        </row>
        <row r="7773">
          <cell r="R7773">
            <v>0</v>
          </cell>
        </row>
        <row r="7774">
          <cell r="R7774">
            <v>0</v>
          </cell>
        </row>
        <row r="7775">
          <cell r="R7775">
            <v>12257.82</v>
          </cell>
        </row>
        <row r="7776">
          <cell r="R7776">
            <v>0</v>
          </cell>
        </row>
        <row r="7777">
          <cell r="R7777">
            <v>0</v>
          </cell>
        </row>
        <row r="7778">
          <cell r="R7778">
            <v>0</v>
          </cell>
        </row>
        <row r="7779">
          <cell r="R7779">
            <v>0</v>
          </cell>
        </row>
        <row r="7780">
          <cell r="R7780">
            <v>0</v>
          </cell>
        </row>
        <row r="7781">
          <cell r="R7781">
            <v>0</v>
          </cell>
        </row>
        <row r="7782">
          <cell r="R7782">
            <v>311.58999999999997</v>
          </cell>
        </row>
        <row r="7783">
          <cell r="R7783">
            <v>0</v>
          </cell>
        </row>
        <row r="7784">
          <cell r="R7784">
            <v>0</v>
          </cell>
        </row>
        <row r="7785">
          <cell r="R7785">
            <v>0</v>
          </cell>
        </row>
        <row r="7786">
          <cell r="R7786">
            <v>0</v>
          </cell>
        </row>
        <row r="7787">
          <cell r="R7787">
            <v>0</v>
          </cell>
        </row>
        <row r="7788">
          <cell r="R7788">
            <v>311.58999999999997</v>
          </cell>
        </row>
        <row r="7789">
          <cell r="R7789">
            <v>0</v>
          </cell>
        </row>
        <row r="7790">
          <cell r="R7790">
            <v>0</v>
          </cell>
        </row>
        <row r="7791">
          <cell r="R7791">
            <v>311.58999999999997</v>
          </cell>
        </row>
        <row r="7792">
          <cell r="R7792">
            <v>0</v>
          </cell>
        </row>
        <row r="7793">
          <cell r="R7793">
            <v>0</v>
          </cell>
        </row>
        <row r="7794">
          <cell r="R7794">
            <v>317.51</v>
          </cell>
        </row>
        <row r="7795">
          <cell r="R7795">
            <v>0</v>
          </cell>
        </row>
        <row r="7796">
          <cell r="R7796">
            <v>317.51</v>
          </cell>
        </row>
        <row r="7797">
          <cell r="R7797">
            <v>317.51</v>
          </cell>
        </row>
        <row r="7798">
          <cell r="R7798">
            <v>0</v>
          </cell>
        </row>
        <row r="7799">
          <cell r="R7799">
            <v>0</v>
          </cell>
        </row>
        <row r="7800">
          <cell r="R7800">
            <v>0</v>
          </cell>
        </row>
        <row r="7801">
          <cell r="R7801">
            <v>0</v>
          </cell>
        </row>
        <row r="7802">
          <cell r="R7802">
            <v>0</v>
          </cell>
        </row>
        <row r="7803">
          <cell r="R7803">
            <v>0</v>
          </cell>
        </row>
        <row r="7804">
          <cell r="R7804">
            <v>0</v>
          </cell>
        </row>
        <row r="7805">
          <cell r="R7805">
            <v>0</v>
          </cell>
        </row>
        <row r="7806">
          <cell r="R7806">
            <v>0</v>
          </cell>
        </row>
        <row r="7807">
          <cell r="R7807">
            <v>0</v>
          </cell>
        </row>
        <row r="7808">
          <cell r="R7808">
            <v>0</v>
          </cell>
        </row>
        <row r="7809">
          <cell r="R7809">
            <v>0</v>
          </cell>
        </row>
        <row r="7810">
          <cell r="R7810">
            <v>0</v>
          </cell>
        </row>
        <row r="7811">
          <cell r="R7811">
            <v>0</v>
          </cell>
        </row>
        <row r="7812">
          <cell r="R7812">
            <v>0</v>
          </cell>
        </row>
        <row r="7813">
          <cell r="R7813">
            <v>9968.9</v>
          </cell>
        </row>
        <row r="7814">
          <cell r="R7814">
            <v>348.43</v>
          </cell>
        </row>
        <row r="7815">
          <cell r="R7815">
            <v>0</v>
          </cell>
        </row>
        <row r="7816">
          <cell r="R7816">
            <v>0</v>
          </cell>
        </row>
        <row r="7817">
          <cell r="R7817">
            <v>0</v>
          </cell>
        </row>
        <row r="7818">
          <cell r="R7818">
            <v>0</v>
          </cell>
        </row>
        <row r="7819">
          <cell r="R7819">
            <v>0</v>
          </cell>
        </row>
        <row r="7820">
          <cell r="R7820">
            <v>0</v>
          </cell>
        </row>
        <row r="7821">
          <cell r="R7821">
            <v>0</v>
          </cell>
        </row>
        <row r="7822">
          <cell r="R7822">
            <v>0</v>
          </cell>
        </row>
        <row r="7823">
          <cell r="R7823">
            <v>0</v>
          </cell>
        </row>
        <row r="7824">
          <cell r="R7824">
            <v>0</v>
          </cell>
        </row>
        <row r="7825">
          <cell r="R7825">
            <v>0</v>
          </cell>
        </row>
        <row r="7826">
          <cell r="R7826">
            <v>291.77</v>
          </cell>
        </row>
        <row r="7827">
          <cell r="R7827">
            <v>0</v>
          </cell>
        </row>
        <row r="7828">
          <cell r="R7828">
            <v>0</v>
          </cell>
        </row>
        <row r="7829">
          <cell r="R7829">
            <v>0</v>
          </cell>
        </row>
        <row r="7830">
          <cell r="R7830">
            <v>0</v>
          </cell>
        </row>
        <row r="7831">
          <cell r="R7831">
            <v>0</v>
          </cell>
        </row>
        <row r="7832">
          <cell r="R7832">
            <v>0</v>
          </cell>
        </row>
        <row r="7833">
          <cell r="R7833">
            <v>290.95999999999998</v>
          </cell>
        </row>
        <row r="7834">
          <cell r="R7834">
            <v>0</v>
          </cell>
        </row>
        <row r="7835">
          <cell r="R7835">
            <v>0</v>
          </cell>
        </row>
        <row r="7836">
          <cell r="R7836">
            <v>290.95999999999998</v>
          </cell>
        </row>
        <row r="7837">
          <cell r="R7837">
            <v>0</v>
          </cell>
        </row>
        <row r="7838">
          <cell r="R7838">
            <v>0</v>
          </cell>
        </row>
        <row r="7839">
          <cell r="R7839">
            <v>0</v>
          </cell>
        </row>
        <row r="7840">
          <cell r="R7840">
            <v>0</v>
          </cell>
        </row>
        <row r="7841">
          <cell r="R7841">
            <v>0</v>
          </cell>
        </row>
        <row r="7842">
          <cell r="R7842">
            <v>0</v>
          </cell>
        </row>
        <row r="7843">
          <cell r="R7843">
            <v>7199.97</v>
          </cell>
        </row>
        <row r="7844">
          <cell r="R7844">
            <v>0</v>
          </cell>
        </row>
        <row r="7845">
          <cell r="R7845">
            <v>0</v>
          </cell>
        </row>
        <row r="7846">
          <cell r="R7846">
            <v>0</v>
          </cell>
        </row>
        <row r="7847">
          <cell r="R7847">
            <v>0</v>
          </cell>
        </row>
        <row r="7848">
          <cell r="R7848">
            <v>0</v>
          </cell>
        </row>
        <row r="7849">
          <cell r="R7849">
            <v>0</v>
          </cell>
        </row>
        <row r="7850">
          <cell r="R7850">
            <v>0</v>
          </cell>
        </row>
        <row r="7851">
          <cell r="R7851">
            <v>0</v>
          </cell>
        </row>
        <row r="7852">
          <cell r="R7852">
            <v>0</v>
          </cell>
        </row>
        <row r="7853">
          <cell r="R7853">
            <v>0</v>
          </cell>
        </row>
        <row r="7854">
          <cell r="R7854">
            <v>0</v>
          </cell>
        </row>
        <row r="7855">
          <cell r="R7855">
            <v>0</v>
          </cell>
        </row>
        <row r="7856">
          <cell r="R7856">
            <v>0</v>
          </cell>
        </row>
        <row r="7857">
          <cell r="R7857">
            <v>0</v>
          </cell>
        </row>
        <row r="7858">
          <cell r="R7858">
            <v>0</v>
          </cell>
        </row>
        <row r="7859">
          <cell r="R7859">
            <v>0</v>
          </cell>
        </row>
        <row r="7860">
          <cell r="R7860">
            <v>0</v>
          </cell>
        </row>
        <row r="7861">
          <cell r="R7861">
            <v>0</v>
          </cell>
        </row>
        <row r="7862">
          <cell r="R7862">
            <v>0</v>
          </cell>
        </row>
        <row r="7863">
          <cell r="R7863">
            <v>0</v>
          </cell>
        </row>
        <row r="7864">
          <cell r="R7864">
            <v>0</v>
          </cell>
        </row>
        <row r="7865">
          <cell r="R7865">
            <v>0</v>
          </cell>
        </row>
        <row r="7866">
          <cell r="R7866">
            <v>0</v>
          </cell>
        </row>
        <row r="7867">
          <cell r="R7867">
            <v>0</v>
          </cell>
        </row>
        <row r="7868">
          <cell r="R7868">
            <v>0</v>
          </cell>
        </row>
        <row r="7869">
          <cell r="R7869">
            <v>0</v>
          </cell>
        </row>
        <row r="7870">
          <cell r="R7870">
            <v>0</v>
          </cell>
        </row>
        <row r="7871">
          <cell r="R7871">
            <v>0</v>
          </cell>
        </row>
        <row r="7872">
          <cell r="R7872">
            <v>0</v>
          </cell>
        </row>
        <row r="7873">
          <cell r="R7873">
            <v>0</v>
          </cell>
        </row>
        <row r="7874">
          <cell r="R7874">
            <v>0</v>
          </cell>
        </row>
        <row r="7875">
          <cell r="R7875">
            <v>0</v>
          </cell>
        </row>
        <row r="7876">
          <cell r="R7876">
            <v>0</v>
          </cell>
        </row>
        <row r="7877">
          <cell r="R7877">
            <v>0</v>
          </cell>
        </row>
        <row r="7878">
          <cell r="R7878">
            <v>0</v>
          </cell>
        </row>
        <row r="7879">
          <cell r="R7879">
            <v>0</v>
          </cell>
        </row>
        <row r="7880">
          <cell r="R7880">
            <v>0</v>
          </cell>
        </row>
        <row r="7881">
          <cell r="R7881">
            <v>0</v>
          </cell>
        </row>
        <row r="7882">
          <cell r="R7882">
            <v>0</v>
          </cell>
        </row>
        <row r="7883">
          <cell r="R7883">
            <v>0</v>
          </cell>
        </row>
        <row r="7884">
          <cell r="R7884">
            <v>0</v>
          </cell>
        </row>
        <row r="7885">
          <cell r="R7885">
            <v>0</v>
          </cell>
        </row>
        <row r="7886">
          <cell r="R7886">
            <v>0</v>
          </cell>
        </row>
        <row r="7887">
          <cell r="R7887">
            <v>0</v>
          </cell>
        </row>
        <row r="7888">
          <cell r="R7888">
            <v>0</v>
          </cell>
        </row>
        <row r="7889">
          <cell r="R7889">
            <v>0</v>
          </cell>
        </row>
        <row r="7890">
          <cell r="R7890">
            <v>0</v>
          </cell>
        </row>
        <row r="7891">
          <cell r="R7891">
            <v>317.51</v>
          </cell>
        </row>
        <row r="7892">
          <cell r="R7892">
            <v>0</v>
          </cell>
        </row>
        <row r="7893">
          <cell r="R7893">
            <v>0</v>
          </cell>
        </row>
        <row r="7894">
          <cell r="R7894">
            <v>0</v>
          </cell>
        </row>
        <row r="7895">
          <cell r="R7895">
            <v>0</v>
          </cell>
        </row>
        <row r="7896">
          <cell r="R7896">
            <v>265.89</v>
          </cell>
        </row>
        <row r="7897">
          <cell r="R7897">
            <v>0</v>
          </cell>
        </row>
        <row r="7898">
          <cell r="R7898">
            <v>0</v>
          </cell>
        </row>
        <row r="7899">
          <cell r="R7899">
            <v>0</v>
          </cell>
        </row>
        <row r="7900">
          <cell r="R7900">
            <v>0</v>
          </cell>
        </row>
        <row r="7901">
          <cell r="R7901">
            <v>0</v>
          </cell>
        </row>
        <row r="7902">
          <cell r="R7902">
            <v>0</v>
          </cell>
        </row>
        <row r="7903">
          <cell r="R7903">
            <v>0</v>
          </cell>
        </row>
        <row r="7904">
          <cell r="R7904">
            <v>0</v>
          </cell>
        </row>
        <row r="7905">
          <cell r="R7905">
            <v>0</v>
          </cell>
        </row>
        <row r="7906">
          <cell r="R7906">
            <v>0</v>
          </cell>
        </row>
        <row r="7907">
          <cell r="R7907">
            <v>0</v>
          </cell>
        </row>
        <row r="7908">
          <cell r="R7908">
            <v>0</v>
          </cell>
        </row>
        <row r="7909">
          <cell r="R7909">
            <v>0</v>
          </cell>
        </row>
        <row r="7910">
          <cell r="R7910">
            <v>0</v>
          </cell>
        </row>
        <row r="7911">
          <cell r="R7911">
            <v>0</v>
          </cell>
        </row>
        <row r="7912">
          <cell r="R7912">
            <v>310.67</v>
          </cell>
        </row>
        <row r="7913">
          <cell r="R7913">
            <v>0</v>
          </cell>
        </row>
        <row r="7914">
          <cell r="R7914">
            <v>0</v>
          </cell>
        </row>
        <row r="7915">
          <cell r="R7915">
            <v>0</v>
          </cell>
        </row>
        <row r="7916">
          <cell r="R7916">
            <v>0</v>
          </cell>
        </row>
        <row r="7917">
          <cell r="R7917">
            <v>311.58999999999997</v>
          </cell>
        </row>
        <row r="7918">
          <cell r="R7918">
            <v>0</v>
          </cell>
        </row>
        <row r="7919">
          <cell r="R7919">
            <v>0</v>
          </cell>
        </row>
        <row r="7920">
          <cell r="R7920">
            <v>0</v>
          </cell>
        </row>
        <row r="7921">
          <cell r="R7921">
            <v>0</v>
          </cell>
        </row>
        <row r="7922">
          <cell r="R7922">
            <v>0</v>
          </cell>
        </row>
        <row r="7923">
          <cell r="R7923">
            <v>1830.42</v>
          </cell>
        </row>
        <row r="7924">
          <cell r="R7924">
            <v>0</v>
          </cell>
        </row>
        <row r="7925">
          <cell r="R7925">
            <v>0</v>
          </cell>
        </row>
        <row r="7926">
          <cell r="R7926">
            <v>0</v>
          </cell>
        </row>
        <row r="7927">
          <cell r="R7927">
            <v>3453.69</v>
          </cell>
        </row>
        <row r="7928">
          <cell r="R7928">
            <v>0</v>
          </cell>
        </row>
        <row r="7929">
          <cell r="R7929">
            <v>0</v>
          </cell>
        </row>
        <row r="7930">
          <cell r="R7930">
            <v>0</v>
          </cell>
        </row>
        <row r="7931">
          <cell r="R7931">
            <v>0</v>
          </cell>
        </row>
        <row r="7932">
          <cell r="R7932">
            <v>0</v>
          </cell>
        </row>
        <row r="7933">
          <cell r="R7933">
            <v>0</v>
          </cell>
        </row>
        <row r="7934">
          <cell r="R7934">
            <v>450.44</v>
          </cell>
        </row>
        <row r="7935">
          <cell r="R7935">
            <v>0</v>
          </cell>
        </row>
        <row r="7936">
          <cell r="R7936">
            <v>0</v>
          </cell>
        </row>
        <row r="7937">
          <cell r="R7937">
            <v>0</v>
          </cell>
        </row>
        <row r="7938">
          <cell r="R7938">
            <v>0</v>
          </cell>
        </row>
        <row r="7939">
          <cell r="R7939">
            <v>0</v>
          </cell>
        </row>
        <row r="7940">
          <cell r="R7940">
            <v>0</v>
          </cell>
        </row>
        <row r="7941">
          <cell r="R7941">
            <v>0</v>
          </cell>
        </row>
        <row r="7942">
          <cell r="R7942">
            <v>0</v>
          </cell>
        </row>
        <row r="7943">
          <cell r="R7943">
            <v>317.51</v>
          </cell>
        </row>
        <row r="7944">
          <cell r="R7944">
            <v>0</v>
          </cell>
        </row>
        <row r="7945">
          <cell r="R7945">
            <v>0</v>
          </cell>
        </row>
        <row r="7946">
          <cell r="R7946">
            <v>0</v>
          </cell>
        </row>
        <row r="7947">
          <cell r="R7947">
            <v>0</v>
          </cell>
        </row>
        <row r="7948">
          <cell r="R7948">
            <v>0</v>
          </cell>
        </row>
        <row r="7949">
          <cell r="R7949">
            <v>0</v>
          </cell>
        </row>
        <row r="7950">
          <cell r="R7950">
            <v>0</v>
          </cell>
        </row>
        <row r="7951">
          <cell r="R7951">
            <v>0</v>
          </cell>
        </row>
        <row r="7952">
          <cell r="R7952">
            <v>0</v>
          </cell>
        </row>
        <row r="7953">
          <cell r="R7953">
            <v>0</v>
          </cell>
        </row>
        <row r="7954">
          <cell r="R7954">
            <v>0</v>
          </cell>
        </row>
        <row r="7955">
          <cell r="R7955">
            <v>0</v>
          </cell>
        </row>
        <row r="7956">
          <cell r="R7956">
            <v>0</v>
          </cell>
        </row>
        <row r="7957">
          <cell r="R7957">
            <v>0</v>
          </cell>
        </row>
        <row r="7958">
          <cell r="R7958">
            <v>0</v>
          </cell>
        </row>
        <row r="7959">
          <cell r="R7959">
            <v>570.79</v>
          </cell>
        </row>
        <row r="7960">
          <cell r="R7960">
            <v>0</v>
          </cell>
        </row>
        <row r="7961">
          <cell r="R7961">
            <v>0</v>
          </cell>
        </row>
        <row r="7962">
          <cell r="R7962">
            <v>0</v>
          </cell>
        </row>
        <row r="7963">
          <cell r="R7963">
            <v>0</v>
          </cell>
        </row>
        <row r="7964">
          <cell r="R7964">
            <v>0</v>
          </cell>
        </row>
        <row r="7965">
          <cell r="R7965">
            <v>406.36</v>
          </cell>
        </row>
        <row r="7966">
          <cell r="R7966">
            <v>0</v>
          </cell>
        </row>
        <row r="7967">
          <cell r="R7967">
            <v>0</v>
          </cell>
        </row>
        <row r="7968">
          <cell r="R7968">
            <v>0</v>
          </cell>
        </row>
        <row r="7969">
          <cell r="R7969">
            <v>0</v>
          </cell>
        </row>
        <row r="7970">
          <cell r="R7970">
            <v>0</v>
          </cell>
        </row>
        <row r="7971">
          <cell r="R7971">
            <v>0</v>
          </cell>
        </row>
        <row r="7972">
          <cell r="R7972">
            <v>0</v>
          </cell>
        </row>
        <row r="7973">
          <cell r="R7973">
            <v>0</v>
          </cell>
        </row>
        <row r="7974">
          <cell r="R7974">
            <v>0</v>
          </cell>
        </row>
        <row r="7975">
          <cell r="R7975">
            <v>0</v>
          </cell>
        </row>
        <row r="7976">
          <cell r="R7976">
            <v>0</v>
          </cell>
        </row>
        <row r="7977">
          <cell r="R7977">
            <v>0</v>
          </cell>
        </row>
        <row r="7978">
          <cell r="R7978">
            <v>0</v>
          </cell>
        </row>
        <row r="7979">
          <cell r="R7979">
            <v>0</v>
          </cell>
        </row>
        <row r="7980">
          <cell r="R7980">
            <v>0</v>
          </cell>
        </row>
        <row r="7981">
          <cell r="R7981">
            <v>0</v>
          </cell>
        </row>
        <row r="7982">
          <cell r="R7982">
            <v>1077.4000000000001</v>
          </cell>
        </row>
        <row r="7983">
          <cell r="R7983">
            <v>0</v>
          </cell>
        </row>
        <row r="7984">
          <cell r="R7984">
            <v>1325.84</v>
          </cell>
        </row>
        <row r="7985">
          <cell r="R7985">
            <v>2420</v>
          </cell>
        </row>
        <row r="7986">
          <cell r="R7986">
            <v>409.94</v>
          </cell>
        </row>
        <row r="7987">
          <cell r="R7987">
            <v>343.29</v>
          </cell>
        </row>
        <row r="7988">
          <cell r="R7988">
            <v>305.64</v>
          </cell>
        </row>
        <row r="7989">
          <cell r="R7989">
            <v>0</v>
          </cell>
        </row>
        <row r="7990">
          <cell r="R7990">
            <v>0</v>
          </cell>
        </row>
        <row r="7991">
          <cell r="R7991">
            <v>0</v>
          </cell>
        </row>
        <row r="7992">
          <cell r="R7992">
            <v>0</v>
          </cell>
        </row>
        <row r="7993">
          <cell r="R7993">
            <v>0</v>
          </cell>
        </row>
        <row r="7994">
          <cell r="R7994">
            <v>0</v>
          </cell>
        </row>
        <row r="7995">
          <cell r="R7995">
            <v>0</v>
          </cell>
        </row>
        <row r="7996">
          <cell r="R7996">
            <v>0</v>
          </cell>
        </row>
        <row r="7997">
          <cell r="R7997">
            <v>0</v>
          </cell>
        </row>
        <row r="7998">
          <cell r="R7998">
            <v>4984.84</v>
          </cell>
        </row>
        <row r="7999">
          <cell r="R7999">
            <v>4984.84</v>
          </cell>
        </row>
        <row r="8000">
          <cell r="R8000">
            <v>4984.84</v>
          </cell>
        </row>
        <row r="8001">
          <cell r="R8001">
            <v>4984.84</v>
          </cell>
        </row>
        <row r="8002">
          <cell r="R8002">
            <v>0</v>
          </cell>
        </row>
        <row r="8003">
          <cell r="R8003">
            <v>4984.84</v>
          </cell>
        </row>
        <row r="8004">
          <cell r="R8004">
            <v>4984.84</v>
          </cell>
        </row>
        <row r="8005">
          <cell r="R8005">
            <v>1088.76</v>
          </cell>
        </row>
        <row r="8006">
          <cell r="R8006">
            <v>4984.84</v>
          </cell>
        </row>
        <row r="8007">
          <cell r="R8007">
            <v>0</v>
          </cell>
        </row>
        <row r="8008">
          <cell r="R8008">
            <v>1080.1099999999999</v>
          </cell>
        </row>
        <row r="8009">
          <cell r="R8009">
            <v>4984.84</v>
          </cell>
        </row>
        <row r="8010">
          <cell r="R8010">
            <v>4984.84</v>
          </cell>
        </row>
        <row r="8011">
          <cell r="R8011">
            <v>4984.84</v>
          </cell>
        </row>
        <row r="8012">
          <cell r="R8012">
            <v>4984.84</v>
          </cell>
        </row>
        <row r="8013">
          <cell r="R8013">
            <v>4984.84</v>
          </cell>
        </row>
        <row r="8014">
          <cell r="R8014">
            <v>4984.84</v>
          </cell>
        </row>
        <row r="8015">
          <cell r="R8015">
            <v>0</v>
          </cell>
        </row>
        <row r="8016">
          <cell r="R8016">
            <v>8087.04</v>
          </cell>
        </row>
        <row r="8017">
          <cell r="R8017">
            <v>4984.84</v>
          </cell>
        </row>
        <row r="8018">
          <cell r="R8018">
            <v>0</v>
          </cell>
        </row>
        <row r="8019">
          <cell r="R8019">
            <v>0</v>
          </cell>
        </row>
        <row r="8020">
          <cell r="R8020">
            <v>0</v>
          </cell>
        </row>
        <row r="8021">
          <cell r="R8021">
            <v>0</v>
          </cell>
        </row>
        <row r="8022">
          <cell r="R8022">
            <v>9020.31</v>
          </cell>
        </row>
        <row r="8023">
          <cell r="R8023">
            <v>0</v>
          </cell>
        </row>
        <row r="8024">
          <cell r="R8024">
            <v>0</v>
          </cell>
        </row>
        <row r="8025">
          <cell r="R8025">
            <v>0</v>
          </cell>
        </row>
        <row r="8026">
          <cell r="R8026">
            <v>0</v>
          </cell>
        </row>
        <row r="8027">
          <cell r="R8027">
            <v>0</v>
          </cell>
        </row>
        <row r="8028">
          <cell r="R8028">
            <v>379.75</v>
          </cell>
        </row>
        <row r="8029">
          <cell r="R8029">
            <v>0</v>
          </cell>
        </row>
        <row r="8030">
          <cell r="R8030">
            <v>0</v>
          </cell>
        </row>
        <row r="8031">
          <cell r="R8031">
            <v>5612.53</v>
          </cell>
        </row>
        <row r="8032">
          <cell r="R8032">
            <v>379.75</v>
          </cell>
        </row>
        <row r="8033">
          <cell r="R8033">
            <v>0</v>
          </cell>
        </row>
        <row r="8034">
          <cell r="R8034">
            <v>379.75</v>
          </cell>
        </row>
        <row r="8035">
          <cell r="R8035">
            <v>453.49</v>
          </cell>
        </row>
        <row r="8036">
          <cell r="R8036">
            <v>0</v>
          </cell>
        </row>
        <row r="8037">
          <cell r="R8037">
            <v>379.75</v>
          </cell>
        </row>
        <row r="8038">
          <cell r="R8038">
            <v>0</v>
          </cell>
        </row>
        <row r="8039">
          <cell r="R8039">
            <v>379.75</v>
          </cell>
        </row>
        <row r="8040">
          <cell r="R8040">
            <v>379.75</v>
          </cell>
        </row>
        <row r="8041">
          <cell r="R8041">
            <v>379.75</v>
          </cell>
        </row>
        <row r="8042">
          <cell r="R8042">
            <v>453.49</v>
          </cell>
        </row>
        <row r="8043">
          <cell r="R8043">
            <v>453.49</v>
          </cell>
        </row>
        <row r="8044">
          <cell r="R8044">
            <v>317.89999999999998</v>
          </cell>
        </row>
        <row r="8045">
          <cell r="R8045">
            <v>0</v>
          </cell>
        </row>
        <row r="8046">
          <cell r="R8046">
            <v>0</v>
          </cell>
        </row>
        <row r="8047">
          <cell r="R8047">
            <v>2818.71</v>
          </cell>
        </row>
        <row r="8048">
          <cell r="R8048">
            <v>0</v>
          </cell>
        </row>
        <row r="8049">
          <cell r="R8049">
            <v>379.75</v>
          </cell>
        </row>
        <row r="8050">
          <cell r="R8050">
            <v>0</v>
          </cell>
        </row>
        <row r="8051">
          <cell r="R8051">
            <v>0</v>
          </cell>
        </row>
        <row r="8052">
          <cell r="R8052">
            <v>0</v>
          </cell>
        </row>
        <row r="8053">
          <cell r="R8053">
            <v>370.74</v>
          </cell>
        </row>
        <row r="8054">
          <cell r="R8054">
            <v>379.75</v>
          </cell>
        </row>
        <row r="8055">
          <cell r="R8055">
            <v>320.70999999999998</v>
          </cell>
        </row>
        <row r="8056">
          <cell r="R8056">
            <v>313.10000000000002</v>
          </cell>
        </row>
        <row r="8057">
          <cell r="R8057">
            <v>317.89999999999998</v>
          </cell>
        </row>
        <row r="8058">
          <cell r="R8058">
            <v>0</v>
          </cell>
        </row>
        <row r="8059">
          <cell r="R8059">
            <v>0</v>
          </cell>
        </row>
        <row r="8060">
          <cell r="R8060">
            <v>0</v>
          </cell>
        </row>
        <row r="8061">
          <cell r="R8061">
            <v>0</v>
          </cell>
        </row>
        <row r="8062">
          <cell r="R8062">
            <v>0</v>
          </cell>
        </row>
        <row r="8063">
          <cell r="R8063">
            <v>0</v>
          </cell>
        </row>
        <row r="8064">
          <cell r="R8064">
            <v>317.89999999999998</v>
          </cell>
        </row>
        <row r="8065">
          <cell r="R8065">
            <v>449.52</v>
          </cell>
        </row>
        <row r="8066">
          <cell r="R8066">
            <v>317.89999999999998</v>
          </cell>
        </row>
        <row r="8067">
          <cell r="R8067">
            <v>0</v>
          </cell>
        </row>
        <row r="8068">
          <cell r="R8068">
            <v>379.75</v>
          </cell>
        </row>
        <row r="8069">
          <cell r="R8069">
            <v>379.75</v>
          </cell>
        </row>
        <row r="8070">
          <cell r="R8070">
            <v>0</v>
          </cell>
        </row>
        <row r="8071">
          <cell r="R8071">
            <v>0</v>
          </cell>
        </row>
        <row r="8072">
          <cell r="R8072">
            <v>0</v>
          </cell>
        </row>
        <row r="8073">
          <cell r="R8073">
            <v>0</v>
          </cell>
        </row>
        <row r="8074">
          <cell r="R8074">
            <v>0</v>
          </cell>
        </row>
        <row r="8075">
          <cell r="R8075">
            <v>379.75</v>
          </cell>
        </row>
        <row r="8076">
          <cell r="R8076">
            <v>320.70999999999998</v>
          </cell>
        </row>
        <row r="8077">
          <cell r="R8077">
            <v>0</v>
          </cell>
        </row>
        <row r="8078">
          <cell r="R8078">
            <v>453.49</v>
          </cell>
        </row>
        <row r="8079">
          <cell r="R8079">
            <v>0</v>
          </cell>
        </row>
        <row r="8080">
          <cell r="R8080">
            <v>0</v>
          </cell>
        </row>
        <row r="8081">
          <cell r="R8081">
            <v>0</v>
          </cell>
        </row>
        <row r="8082">
          <cell r="R8082">
            <v>320.70999999999998</v>
          </cell>
        </row>
        <row r="8083">
          <cell r="R8083">
            <v>0</v>
          </cell>
        </row>
        <row r="8084">
          <cell r="R8084">
            <v>0</v>
          </cell>
        </row>
        <row r="8085">
          <cell r="R8085">
            <v>0</v>
          </cell>
        </row>
        <row r="8086">
          <cell r="R8086">
            <v>317.89999999999998</v>
          </cell>
        </row>
        <row r="8087">
          <cell r="R8087">
            <v>317.89999999999998</v>
          </cell>
        </row>
        <row r="8088">
          <cell r="R8088">
            <v>0</v>
          </cell>
        </row>
        <row r="8089">
          <cell r="R8089">
            <v>0</v>
          </cell>
        </row>
        <row r="8090">
          <cell r="R8090">
            <v>320.70999999999998</v>
          </cell>
        </row>
        <row r="8091">
          <cell r="R8091">
            <v>379.75</v>
          </cell>
        </row>
        <row r="8092">
          <cell r="R8092">
            <v>320.70999999999998</v>
          </cell>
        </row>
        <row r="8093">
          <cell r="R8093">
            <v>0</v>
          </cell>
        </row>
        <row r="8094">
          <cell r="R8094">
            <v>0</v>
          </cell>
        </row>
        <row r="8095">
          <cell r="R8095">
            <v>0</v>
          </cell>
        </row>
        <row r="8096">
          <cell r="R8096">
            <v>320.70999999999998</v>
          </cell>
        </row>
        <row r="8097">
          <cell r="R8097">
            <v>0</v>
          </cell>
        </row>
        <row r="8098">
          <cell r="R8098">
            <v>321.83</v>
          </cell>
        </row>
        <row r="8099">
          <cell r="R8099">
            <v>320.70999999999998</v>
          </cell>
        </row>
        <row r="8100">
          <cell r="R8100">
            <v>317.89999999999998</v>
          </cell>
        </row>
        <row r="8101">
          <cell r="R8101">
            <v>0</v>
          </cell>
        </row>
        <row r="8102">
          <cell r="R8102">
            <v>376.43</v>
          </cell>
        </row>
        <row r="8103">
          <cell r="R8103">
            <v>0</v>
          </cell>
        </row>
        <row r="8104">
          <cell r="R8104">
            <v>466.12</v>
          </cell>
        </row>
        <row r="8105">
          <cell r="R8105">
            <v>0</v>
          </cell>
        </row>
        <row r="8106">
          <cell r="R8106">
            <v>0</v>
          </cell>
        </row>
        <row r="8107">
          <cell r="R8107">
            <v>0</v>
          </cell>
        </row>
        <row r="8108">
          <cell r="R8108">
            <v>0</v>
          </cell>
        </row>
        <row r="8109">
          <cell r="R8109">
            <v>0</v>
          </cell>
        </row>
        <row r="8110">
          <cell r="R8110">
            <v>11470.84</v>
          </cell>
        </row>
        <row r="8111">
          <cell r="R8111">
            <v>0</v>
          </cell>
        </row>
        <row r="8112">
          <cell r="R8112">
            <v>7448.54</v>
          </cell>
        </row>
        <row r="8113">
          <cell r="R8113">
            <v>0</v>
          </cell>
        </row>
        <row r="8114">
          <cell r="R8114">
            <v>0</v>
          </cell>
        </row>
        <row r="8115">
          <cell r="R8115">
            <v>356.13</v>
          </cell>
        </row>
        <row r="8116">
          <cell r="R8116">
            <v>0</v>
          </cell>
        </row>
        <row r="8117">
          <cell r="R8117">
            <v>0</v>
          </cell>
        </row>
        <row r="8118">
          <cell r="R8118">
            <v>0</v>
          </cell>
        </row>
        <row r="8119">
          <cell r="R8119">
            <v>0</v>
          </cell>
        </row>
        <row r="8120">
          <cell r="R8120">
            <v>0</v>
          </cell>
        </row>
        <row r="8121">
          <cell r="R8121">
            <v>0</v>
          </cell>
        </row>
        <row r="8122">
          <cell r="R8122">
            <v>0</v>
          </cell>
        </row>
        <row r="8123">
          <cell r="R8123">
            <v>0</v>
          </cell>
        </row>
        <row r="8124">
          <cell r="R8124">
            <v>0</v>
          </cell>
        </row>
        <row r="8125">
          <cell r="R8125">
            <v>0</v>
          </cell>
        </row>
        <row r="8126">
          <cell r="R8126">
            <v>0</v>
          </cell>
        </row>
        <row r="8127">
          <cell r="R8127">
            <v>425.27</v>
          </cell>
        </row>
        <row r="8128">
          <cell r="R8128">
            <v>4304.1899999999996</v>
          </cell>
        </row>
        <row r="8129">
          <cell r="R8129">
            <v>0</v>
          </cell>
        </row>
        <row r="8130">
          <cell r="R8130">
            <v>0</v>
          </cell>
        </row>
        <row r="8131">
          <cell r="R8131">
            <v>0</v>
          </cell>
        </row>
        <row r="8132">
          <cell r="R8132">
            <v>1081.81</v>
          </cell>
        </row>
        <row r="8133">
          <cell r="R8133">
            <v>0</v>
          </cell>
        </row>
        <row r="8134">
          <cell r="R8134">
            <v>0</v>
          </cell>
        </row>
        <row r="8135">
          <cell r="R8135">
            <v>1049.1600000000001</v>
          </cell>
        </row>
        <row r="8136">
          <cell r="R8136">
            <v>0</v>
          </cell>
        </row>
        <row r="8137">
          <cell r="R8137">
            <v>0</v>
          </cell>
        </row>
        <row r="8138">
          <cell r="R8138">
            <v>0</v>
          </cell>
        </row>
        <row r="8139">
          <cell r="R8139">
            <v>0</v>
          </cell>
        </row>
        <row r="8140">
          <cell r="R8140">
            <v>0</v>
          </cell>
        </row>
        <row r="8141">
          <cell r="R8141">
            <v>0</v>
          </cell>
        </row>
        <row r="8142">
          <cell r="R8142">
            <v>0</v>
          </cell>
        </row>
        <row r="8143">
          <cell r="R8143">
            <v>0</v>
          </cell>
        </row>
        <row r="8144">
          <cell r="R8144">
            <v>0</v>
          </cell>
        </row>
        <row r="8145">
          <cell r="R8145">
            <v>0</v>
          </cell>
        </row>
        <row r="8146">
          <cell r="R8146">
            <v>6797.59</v>
          </cell>
        </row>
        <row r="8147">
          <cell r="R8147">
            <v>0</v>
          </cell>
        </row>
        <row r="8148">
          <cell r="R8148">
            <v>1364.99</v>
          </cell>
        </row>
        <row r="8149">
          <cell r="R8149">
            <v>0</v>
          </cell>
        </row>
        <row r="8150">
          <cell r="R8150">
            <v>1483.95</v>
          </cell>
        </row>
        <row r="8151">
          <cell r="R8151">
            <v>356.12</v>
          </cell>
        </row>
        <row r="8152">
          <cell r="R8152">
            <v>0</v>
          </cell>
        </row>
        <row r="8153">
          <cell r="R8153">
            <v>294.04000000000002</v>
          </cell>
        </row>
        <row r="8154">
          <cell r="R8154">
            <v>356.12</v>
          </cell>
        </row>
        <row r="8155">
          <cell r="R8155">
            <v>351.13</v>
          </cell>
        </row>
        <row r="8156">
          <cell r="R8156">
            <v>0</v>
          </cell>
        </row>
        <row r="8157">
          <cell r="R8157">
            <v>356.12</v>
          </cell>
        </row>
        <row r="8158">
          <cell r="R8158">
            <v>364.07</v>
          </cell>
        </row>
        <row r="8159">
          <cell r="R8159">
            <v>356.12</v>
          </cell>
        </row>
        <row r="8160">
          <cell r="R8160">
            <v>364.07</v>
          </cell>
        </row>
        <row r="8161">
          <cell r="R8161">
            <v>364.07</v>
          </cell>
        </row>
        <row r="8162">
          <cell r="R8162">
            <v>356.12</v>
          </cell>
        </row>
        <row r="8163">
          <cell r="R8163">
            <v>356.12</v>
          </cell>
        </row>
        <row r="8164">
          <cell r="R8164">
            <v>298.22000000000003</v>
          </cell>
        </row>
        <row r="8165">
          <cell r="R8165">
            <v>356.12</v>
          </cell>
        </row>
        <row r="8166">
          <cell r="R8166">
            <v>298.22000000000003</v>
          </cell>
        </row>
        <row r="8167">
          <cell r="R8167">
            <v>364.07</v>
          </cell>
        </row>
        <row r="8168">
          <cell r="R8168">
            <v>294.04000000000002</v>
          </cell>
        </row>
        <row r="8169">
          <cell r="R8169">
            <v>294.04000000000002</v>
          </cell>
        </row>
        <row r="8170">
          <cell r="R8170">
            <v>356.12</v>
          </cell>
        </row>
        <row r="8171">
          <cell r="R8171">
            <v>356.12</v>
          </cell>
        </row>
        <row r="8172">
          <cell r="R8172">
            <v>0</v>
          </cell>
        </row>
        <row r="8173">
          <cell r="R8173">
            <v>294.04000000000002</v>
          </cell>
        </row>
        <row r="8174">
          <cell r="R8174">
            <v>298.22000000000003</v>
          </cell>
        </row>
        <row r="8175">
          <cell r="R8175">
            <v>306.5</v>
          </cell>
        </row>
        <row r="8176">
          <cell r="R8176">
            <v>356.12</v>
          </cell>
        </row>
        <row r="8177">
          <cell r="R8177">
            <v>248.32</v>
          </cell>
        </row>
        <row r="8178">
          <cell r="R8178">
            <v>348.18</v>
          </cell>
        </row>
        <row r="8179">
          <cell r="R8179">
            <v>0</v>
          </cell>
        </row>
        <row r="8180">
          <cell r="R8180">
            <v>305.64</v>
          </cell>
        </row>
        <row r="8181">
          <cell r="R8181">
            <v>364.07</v>
          </cell>
        </row>
        <row r="8182">
          <cell r="R8182">
            <v>13094.83</v>
          </cell>
        </row>
        <row r="8183">
          <cell r="R8183">
            <v>351.13</v>
          </cell>
        </row>
        <row r="8184">
          <cell r="R8184">
            <v>348.18</v>
          </cell>
        </row>
        <row r="8185">
          <cell r="R8185">
            <v>310.67</v>
          </cell>
        </row>
        <row r="8186">
          <cell r="R8186">
            <v>0</v>
          </cell>
        </row>
        <row r="8187">
          <cell r="R8187">
            <v>356.12</v>
          </cell>
        </row>
        <row r="8188">
          <cell r="R8188">
            <v>294.04000000000002</v>
          </cell>
        </row>
        <row r="8189">
          <cell r="R8189">
            <v>356.12</v>
          </cell>
        </row>
        <row r="8190">
          <cell r="R8190">
            <v>260.16000000000003</v>
          </cell>
        </row>
        <row r="8191">
          <cell r="R8191">
            <v>364.07</v>
          </cell>
        </row>
        <row r="8192">
          <cell r="R8192">
            <v>1936.89</v>
          </cell>
        </row>
        <row r="8193">
          <cell r="R8193">
            <v>294.04000000000002</v>
          </cell>
        </row>
        <row r="8194">
          <cell r="R8194">
            <v>0</v>
          </cell>
        </row>
        <row r="8195">
          <cell r="R8195">
            <v>356.73</v>
          </cell>
        </row>
        <row r="8196">
          <cell r="R8196">
            <v>351.13</v>
          </cell>
        </row>
        <row r="8197">
          <cell r="R8197">
            <v>364.07</v>
          </cell>
        </row>
        <row r="8198">
          <cell r="R8198">
            <v>364.98</v>
          </cell>
        </row>
        <row r="8199">
          <cell r="R8199">
            <v>294.04000000000002</v>
          </cell>
        </row>
        <row r="8200">
          <cell r="R8200">
            <v>356.12</v>
          </cell>
        </row>
        <row r="8201">
          <cell r="R8201">
            <v>364.98</v>
          </cell>
        </row>
        <row r="8202">
          <cell r="R8202">
            <v>306.52</v>
          </cell>
        </row>
        <row r="8203">
          <cell r="R8203">
            <v>302.42</v>
          </cell>
        </row>
        <row r="8204">
          <cell r="R8204">
            <v>358.09</v>
          </cell>
        </row>
        <row r="8205">
          <cell r="R8205">
            <v>361.14</v>
          </cell>
        </row>
        <row r="8206">
          <cell r="R8206">
            <v>356.12</v>
          </cell>
        </row>
        <row r="8207">
          <cell r="R8207">
            <v>0</v>
          </cell>
        </row>
        <row r="8208">
          <cell r="R8208">
            <v>356.12</v>
          </cell>
        </row>
        <row r="8209">
          <cell r="R8209">
            <v>294.04000000000002</v>
          </cell>
        </row>
        <row r="8210">
          <cell r="R8210">
            <v>315.7</v>
          </cell>
        </row>
        <row r="8211">
          <cell r="R8211">
            <v>356.12</v>
          </cell>
        </row>
        <row r="8212">
          <cell r="R8212">
            <v>311.08999999999997</v>
          </cell>
        </row>
        <row r="8213">
          <cell r="R8213">
            <v>0</v>
          </cell>
        </row>
        <row r="8214">
          <cell r="R8214">
            <v>356.73</v>
          </cell>
        </row>
        <row r="8215">
          <cell r="R8215">
            <v>0</v>
          </cell>
        </row>
        <row r="8216">
          <cell r="R8216">
            <v>356.73</v>
          </cell>
        </row>
        <row r="8217">
          <cell r="R8217">
            <v>294.04000000000002</v>
          </cell>
        </row>
        <row r="8218">
          <cell r="R8218">
            <v>0</v>
          </cell>
        </row>
        <row r="8219">
          <cell r="R8219">
            <v>351.13</v>
          </cell>
        </row>
        <row r="8220">
          <cell r="R8220">
            <v>300.48</v>
          </cell>
        </row>
        <row r="8221">
          <cell r="R8221">
            <v>305.64</v>
          </cell>
        </row>
        <row r="8222">
          <cell r="R8222">
            <v>356.12</v>
          </cell>
        </row>
        <row r="8223">
          <cell r="R8223">
            <v>356.12</v>
          </cell>
        </row>
        <row r="8224">
          <cell r="R8224">
            <v>356.12</v>
          </cell>
        </row>
        <row r="8225">
          <cell r="R8225">
            <v>364.07</v>
          </cell>
        </row>
        <row r="8226">
          <cell r="R8226">
            <v>366.98</v>
          </cell>
        </row>
        <row r="8227">
          <cell r="R8227">
            <v>356.12</v>
          </cell>
        </row>
        <row r="8228">
          <cell r="R8228">
            <v>0</v>
          </cell>
        </row>
        <row r="8229">
          <cell r="R8229">
            <v>0</v>
          </cell>
        </row>
        <row r="8230">
          <cell r="R8230">
            <v>364.07</v>
          </cell>
        </row>
        <row r="8231">
          <cell r="R8231">
            <v>0</v>
          </cell>
        </row>
        <row r="8232">
          <cell r="R8232">
            <v>355.63</v>
          </cell>
        </row>
        <row r="8233">
          <cell r="R8233">
            <v>356.12</v>
          </cell>
        </row>
        <row r="8234">
          <cell r="R8234">
            <v>0</v>
          </cell>
        </row>
        <row r="8235">
          <cell r="R8235">
            <v>0</v>
          </cell>
        </row>
        <row r="8236">
          <cell r="R8236">
            <v>294.04000000000002</v>
          </cell>
        </row>
        <row r="8237">
          <cell r="R8237">
            <v>0</v>
          </cell>
        </row>
        <row r="8238">
          <cell r="R8238">
            <v>0</v>
          </cell>
        </row>
        <row r="8239">
          <cell r="R8239">
            <v>291.56</v>
          </cell>
        </row>
        <row r="8240">
          <cell r="R8240">
            <v>0</v>
          </cell>
        </row>
        <row r="8241">
          <cell r="R8241">
            <v>348.18</v>
          </cell>
        </row>
        <row r="8242">
          <cell r="R8242">
            <v>0</v>
          </cell>
        </row>
        <row r="8243">
          <cell r="R8243">
            <v>351.13</v>
          </cell>
        </row>
        <row r="8244">
          <cell r="R8244">
            <v>0</v>
          </cell>
        </row>
        <row r="8245">
          <cell r="R8245">
            <v>294.04000000000002</v>
          </cell>
        </row>
        <row r="8246">
          <cell r="R8246">
            <v>0</v>
          </cell>
        </row>
        <row r="8247">
          <cell r="R8247">
            <v>294.04000000000002</v>
          </cell>
        </row>
        <row r="8248">
          <cell r="R8248">
            <v>0</v>
          </cell>
        </row>
        <row r="8249">
          <cell r="R8249">
            <v>0</v>
          </cell>
        </row>
        <row r="8250">
          <cell r="R8250">
            <v>0</v>
          </cell>
        </row>
        <row r="8251">
          <cell r="R8251">
            <v>364.07</v>
          </cell>
        </row>
        <row r="8252">
          <cell r="R8252">
            <v>0</v>
          </cell>
        </row>
        <row r="8253">
          <cell r="R8253">
            <v>356.12</v>
          </cell>
        </row>
        <row r="8254">
          <cell r="R8254">
            <v>0</v>
          </cell>
        </row>
        <row r="8255">
          <cell r="R8255">
            <v>356.12</v>
          </cell>
        </row>
        <row r="8256">
          <cell r="R8256">
            <v>0</v>
          </cell>
        </row>
        <row r="8257">
          <cell r="R8257">
            <v>364.07</v>
          </cell>
        </row>
        <row r="8258">
          <cell r="R8258">
            <v>0</v>
          </cell>
        </row>
        <row r="8259">
          <cell r="R8259">
            <v>348.18</v>
          </cell>
        </row>
        <row r="8260">
          <cell r="R8260">
            <v>0</v>
          </cell>
        </row>
        <row r="8261">
          <cell r="R8261">
            <v>0</v>
          </cell>
        </row>
        <row r="8262">
          <cell r="R8262">
            <v>0</v>
          </cell>
        </row>
        <row r="8263">
          <cell r="R8263">
            <v>0</v>
          </cell>
        </row>
        <row r="8264">
          <cell r="R8264">
            <v>317.51</v>
          </cell>
        </row>
        <row r="8265">
          <cell r="R8265">
            <v>0</v>
          </cell>
        </row>
        <row r="8266">
          <cell r="R8266">
            <v>0</v>
          </cell>
        </row>
        <row r="8267">
          <cell r="R8267">
            <v>356.12</v>
          </cell>
        </row>
        <row r="8268">
          <cell r="R8268">
            <v>294.04000000000002</v>
          </cell>
        </row>
        <row r="8269">
          <cell r="R8269">
            <v>364.07</v>
          </cell>
        </row>
        <row r="8270">
          <cell r="R8270">
            <v>0</v>
          </cell>
        </row>
        <row r="8271">
          <cell r="R8271">
            <v>0</v>
          </cell>
        </row>
        <row r="8272">
          <cell r="R8272">
            <v>356.12</v>
          </cell>
        </row>
        <row r="8273">
          <cell r="R8273">
            <v>364.07</v>
          </cell>
        </row>
        <row r="8274">
          <cell r="R8274">
            <v>351.13</v>
          </cell>
        </row>
        <row r="8275">
          <cell r="R8275">
            <v>0</v>
          </cell>
        </row>
        <row r="8276">
          <cell r="R8276">
            <v>356.12</v>
          </cell>
        </row>
        <row r="8277">
          <cell r="R8277">
            <v>356.12</v>
          </cell>
        </row>
        <row r="8278">
          <cell r="R8278">
            <v>298.22000000000003</v>
          </cell>
        </row>
        <row r="8279">
          <cell r="R8279">
            <v>0</v>
          </cell>
        </row>
        <row r="8280">
          <cell r="R8280">
            <v>348.18</v>
          </cell>
        </row>
        <row r="8281">
          <cell r="R8281">
            <v>0</v>
          </cell>
        </row>
        <row r="8282">
          <cell r="R8282">
            <v>356.12</v>
          </cell>
        </row>
        <row r="8283">
          <cell r="R8283">
            <v>0</v>
          </cell>
        </row>
        <row r="8284">
          <cell r="R8284">
            <v>351.13</v>
          </cell>
        </row>
        <row r="8285">
          <cell r="R8285">
            <v>0</v>
          </cell>
        </row>
        <row r="8286">
          <cell r="R8286">
            <v>0</v>
          </cell>
        </row>
        <row r="8287">
          <cell r="R8287">
            <v>0</v>
          </cell>
        </row>
        <row r="8288">
          <cell r="R8288">
            <v>348.18</v>
          </cell>
        </row>
        <row r="8289">
          <cell r="R8289">
            <v>472.83</v>
          </cell>
        </row>
        <row r="8290">
          <cell r="R8290">
            <v>356.12</v>
          </cell>
        </row>
        <row r="8291">
          <cell r="R8291">
            <v>364.07</v>
          </cell>
        </row>
        <row r="8292">
          <cell r="R8292">
            <v>1107.75</v>
          </cell>
        </row>
        <row r="8293">
          <cell r="R8293">
            <v>348.18</v>
          </cell>
        </row>
        <row r="8294">
          <cell r="R8294">
            <v>399.32</v>
          </cell>
        </row>
        <row r="8295">
          <cell r="R8295">
            <v>298.22000000000003</v>
          </cell>
        </row>
        <row r="8296">
          <cell r="R8296">
            <v>0</v>
          </cell>
        </row>
        <row r="8297">
          <cell r="R8297">
            <v>472.83</v>
          </cell>
        </row>
        <row r="8298">
          <cell r="R8298">
            <v>364.07</v>
          </cell>
        </row>
        <row r="8299">
          <cell r="R8299">
            <v>472.83</v>
          </cell>
        </row>
        <row r="8300">
          <cell r="R8300">
            <v>356.12</v>
          </cell>
        </row>
        <row r="8301">
          <cell r="R8301">
            <v>0</v>
          </cell>
        </row>
        <row r="8302">
          <cell r="R8302">
            <v>356.12</v>
          </cell>
        </row>
        <row r="8303">
          <cell r="R8303">
            <v>0</v>
          </cell>
        </row>
        <row r="8304">
          <cell r="R8304">
            <v>298.22000000000003</v>
          </cell>
        </row>
        <row r="8305">
          <cell r="R8305">
            <v>356.12</v>
          </cell>
        </row>
        <row r="8306">
          <cell r="R8306">
            <v>0</v>
          </cell>
        </row>
        <row r="8307">
          <cell r="R8307">
            <v>297.81</v>
          </cell>
        </row>
        <row r="8308">
          <cell r="R8308">
            <v>294.04000000000002</v>
          </cell>
        </row>
        <row r="8309">
          <cell r="R8309">
            <v>294.04000000000002</v>
          </cell>
        </row>
        <row r="8310">
          <cell r="R8310">
            <v>294.04000000000002</v>
          </cell>
        </row>
        <row r="8311">
          <cell r="R8311">
            <v>294.04000000000002</v>
          </cell>
        </row>
        <row r="8312">
          <cell r="R8312">
            <v>297.81</v>
          </cell>
        </row>
        <row r="8313">
          <cell r="R8313">
            <v>351.13</v>
          </cell>
        </row>
        <row r="8314">
          <cell r="R8314">
            <v>364.07</v>
          </cell>
        </row>
        <row r="8315">
          <cell r="R8315">
            <v>356.12</v>
          </cell>
        </row>
        <row r="8316">
          <cell r="R8316">
            <v>356.12</v>
          </cell>
        </row>
        <row r="8317">
          <cell r="R8317">
            <v>356.12</v>
          </cell>
        </row>
        <row r="8318">
          <cell r="R8318">
            <v>356.12</v>
          </cell>
        </row>
        <row r="8319">
          <cell r="R8319">
            <v>262.72000000000003</v>
          </cell>
        </row>
        <row r="8320">
          <cell r="R8320">
            <v>356.12</v>
          </cell>
        </row>
        <row r="8321">
          <cell r="R8321">
            <v>348.18</v>
          </cell>
        </row>
        <row r="8322">
          <cell r="R8322">
            <v>377</v>
          </cell>
        </row>
        <row r="8323">
          <cell r="R8323">
            <v>356.12</v>
          </cell>
        </row>
        <row r="8324">
          <cell r="R8324">
            <v>356.12</v>
          </cell>
        </row>
        <row r="8325">
          <cell r="R8325">
            <v>356.12</v>
          </cell>
        </row>
        <row r="8326">
          <cell r="R8326">
            <v>356.12</v>
          </cell>
        </row>
        <row r="8327">
          <cell r="R8327">
            <v>0</v>
          </cell>
        </row>
        <row r="8328">
          <cell r="R8328">
            <v>311.08999999999997</v>
          </cell>
        </row>
        <row r="8329">
          <cell r="R8329">
            <v>356.12</v>
          </cell>
        </row>
        <row r="8330">
          <cell r="R8330">
            <v>0</v>
          </cell>
        </row>
        <row r="8331">
          <cell r="R8331">
            <v>356.12</v>
          </cell>
        </row>
        <row r="8332">
          <cell r="R8332">
            <v>294.04000000000002</v>
          </cell>
        </row>
        <row r="8333">
          <cell r="R8333">
            <v>356.12</v>
          </cell>
        </row>
        <row r="8334">
          <cell r="R8334">
            <v>356.12</v>
          </cell>
        </row>
        <row r="8335">
          <cell r="R8335">
            <v>531.98</v>
          </cell>
        </row>
        <row r="8336">
          <cell r="R8336">
            <v>356.12</v>
          </cell>
        </row>
        <row r="8337">
          <cell r="R8337">
            <v>356.12</v>
          </cell>
        </row>
        <row r="8338">
          <cell r="R8338">
            <v>360.58</v>
          </cell>
        </row>
        <row r="8339">
          <cell r="R8339">
            <v>294.04000000000002</v>
          </cell>
        </row>
        <row r="8340">
          <cell r="R8340">
            <v>356.12</v>
          </cell>
        </row>
        <row r="8341">
          <cell r="R8341">
            <v>0</v>
          </cell>
        </row>
        <row r="8342">
          <cell r="R8342">
            <v>294.04000000000002</v>
          </cell>
        </row>
        <row r="8343">
          <cell r="R8343">
            <v>371.49</v>
          </cell>
        </row>
        <row r="8344">
          <cell r="R8344">
            <v>0</v>
          </cell>
        </row>
        <row r="8345">
          <cell r="R8345">
            <v>294.04000000000002</v>
          </cell>
        </row>
        <row r="8346">
          <cell r="R8346">
            <v>356.12</v>
          </cell>
        </row>
        <row r="8347">
          <cell r="R8347">
            <v>0</v>
          </cell>
        </row>
        <row r="8348">
          <cell r="R8348">
            <v>348.18</v>
          </cell>
        </row>
        <row r="8349">
          <cell r="R8349">
            <v>294.04000000000002</v>
          </cell>
        </row>
        <row r="8350">
          <cell r="R8350">
            <v>356.12</v>
          </cell>
        </row>
        <row r="8351">
          <cell r="R8351">
            <v>294.04000000000002</v>
          </cell>
        </row>
        <row r="8352">
          <cell r="R8352">
            <v>356.12</v>
          </cell>
        </row>
        <row r="8353">
          <cell r="R8353">
            <v>0</v>
          </cell>
        </row>
        <row r="8354">
          <cell r="R8354">
            <v>356.42</v>
          </cell>
        </row>
        <row r="8355">
          <cell r="R8355">
            <v>294.04000000000002</v>
          </cell>
        </row>
        <row r="8356">
          <cell r="R8356">
            <v>1796.14</v>
          </cell>
        </row>
        <row r="8357">
          <cell r="R8357">
            <v>294.04000000000002</v>
          </cell>
        </row>
        <row r="8358">
          <cell r="R8358">
            <v>459.3</v>
          </cell>
        </row>
        <row r="8359">
          <cell r="R8359">
            <v>265.89</v>
          </cell>
        </row>
        <row r="8360">
          <cell r="R8360">
            <v>315.7</v>
          </cell>
        </row>
        <row r="8361">
          <cell r="R8361">
            <v>371.74</v>
          </cell>
        </row>
        <row r="8362">
          <cell r="R8362">
            <v>315.7</v>
          </cell>
        </row>
        <row r="8363">
          <cell r="R8363">
            <v>377</v>
          </cell>
        </row>
        <row r="8364">
          <cell r="R8364">
            <v>358.62</v>
          </cell>
        </row>
        <row r="8365">
          <cell r="R8365">
            <v>332.86</v>
          </cell>
        </row>
        <row r="8366">
          <cell r="R8366">
            <v>311.08999999999997</v>
          </cell>
        </row>
        <row r="8367">
          <cell r="R8367">
            <v>472.83</v>
          </cell>
        </row>
        <row r="8368">
          <cell r="R8368">
            <v>472.83</v>
          </cell>
        </row>
        <row r="8369">
          <cell r="R8369">
            <v>0</v>
          </cell>
        </row>
        <row r="8370">
          <cell r="R8370">
            <v>351.13</v>
          </cell>
        </row>
        <row r="8371">
          <cell r="R8371">
            <v>307.31</v>
          </cell>
        </row>
        <row r="8372">
          <cell r="R8372">
            <v>294.04000000000002</v>
          </cell>
        </row>
        <row r="8373">
          <cell r="R8373">
            <v>351.13</v>
          </cell>
        </row>
        <row r="8374">
          <cell r="R8374">
            <v>294.04000000000002</v>
          </cell>
        </row>
        <row r="8375">
          <cell r="R8375">
            <v>413.6</v>
          </cell>
        </row>
        <row r="8376">
          <cell r="R8376">
            <v>0</v>
          </cell>
        </row>
        <row r="8377">
          <cell r="R8377">
            <v>351.13</v>
          </cell>
        </row>
        <row r="8378">
          <cell r="R8378">
            <v>1817.72</v>
          </cell>
        </row>
        <row r="8379">
          <cell r="R8379">
            <v>564.64</v>
          </cell>
        </row>
        <row r="8380">
          <cell r="R8380">
            <v>387.56</v>
          </cell>
        </row>
        <row r="8381">
          <cell r="R8381">
            <v>564.64</v>
          </cell>
        </row>
        <row r="8382">
          <cell r="R8382">
            <v>387.56</v>
          </cell>
        </row>
        <row r="8383">
          <cell r="R8383">
            <v>0</v>
          </cell>
        </row>
        <row r="8384">
          <cell r="R8384">
            <v>0</v>
          </cell>
        </row>
        <row r="8385">
          <cell r="R8385">
            <v>564.64</v>
          </cell>
        </row>
        <row r="8386">
          <cell r="R8386">
            <v>0</v>
          </cell>
        </row>
        <row r="8387">
          <cell r="R8387">
            <v>347.46</v>
          </cell>
        </row>
        <row r="8388">
          <cell r="R8388">
            <v>0</v>
          </cell>
        </row>
        <row r="8389">
          <cell r="R8389">
            <v>290.95999999999998</v>
          </cell>
        </row>
        <row r="8390">
          <cell r="R8390">
            <v>302.42</v>
          </cell>
        </row>
        <row r="8391">
          <cell r="R8391">
            <v>0</v>
          </cell>
        </row>
        <row r="8392">
          <cell r="R8392">
            <v>315.7</v>
          </cell>
        </row>
        <row r="8393">
          <cell r="R8393">
            <v>297.81</v>
          </cell>
        </row>
        <row r="8394">
          <cell r="R8394">
            <v>377</v>
          </cell>
        </row>
        <row r="8395">
          <cell r="R8395">
            <v>315.7</v>
          </cell>
        </row>
        <row r="8396">
          <cell r="R8396">
            <v>376.32</v>
          </cell>
        </row>
        <row r="8397">
          <cell r="R8397">
            <v>0</v>
          </cell>
        </row>
        <row r="8398">
          <cell r="R8398">
            <v>356.12</v>
          </cell>
        </row>
        <row r="8399">
          <cell r="R8399">
            <v>294.04000000000002</v>
          </cell>
        </row>
        <row r="8400">
          <cell r="R8400">
            <v>351.13</v>
          </cell>
        </row>
        <row r="8401">
          <cell r="R8401">
            <v>294.04000000000002</v>
          </cell>
        </row>
        <row r="8402">
          <cell r="R8402">
            <v>0</v>
          </cell>
        </row>
        <row r="8403">
          <cell r="R8403">
            <v>351.13</v>
          </cell>
        </row>
        <row r="8404">
          <cell r="R8404">
            <v>389.7</v>
          </cell>
        </row>
        <row r="8405">
          <cell r="R8405">
            <v>387.56</v>
          </cell>
        </row>
        <row r="8406">
          <cell r="R8406">
            <v>0</v>
          </cell>
        </row>
        <row r="8407">
          <cell r="R8407">
            <v>387.56</v>
          </cell>
        </row>
        <row r="8408">
          <cell r="R8408">
            <v>389.7</v>
          </cell>
        </row>
        <row r="8409">
          <cell r="R8409">
            <v>387.56</v>
          </cell>
        </row>
        <row r="8410">
          <cell r="R8410">
            <v>6427.43</v>
          </cell>
        </row>
        <row r="8411">
          <cell r="R8411">
            <v>389.7</v>
          </cell>
        </row>
        <row r="8412">
          <cell r="R8412">
            <v>0</v>
          </cell>
        </row>
        <row r="8413">
          <cell r="R8413">
            <v>445.6</v>
          </cell>
        </row>
        <row r="8414">
          <cell r="R8414">
            <v>445.6</v>
          </cell>
        </row>
        <row r="8415">
          <cell r="R8415">
            <v>445.6</v>
          </cell>
        </row>
        <row r="8416">
          <cell r="R8416">
            <v>445.6</v>
          </cell>
        </row>
        <row r="8417">
          <cell r="R8417">
            <v>508.83</v>
          </cell>
        </row>
        <row r="8418">
          <cell r="R8418">
            <v>0</v>
          </cell>
        </row>
        <row r="8419">
          <cell r="R8419">
            <v>508.83</v>
          </cell>
        </row>
        <row r="8420">
          <cell r="R8420">
            <v>0</v>
          </cell>
        </row>
        <row r="8421">
          <cell r="R8421">
            <v>508.83</v>
          </cell>
        </row>
        <row r="8422">
          <cell r="R8422">
            <v>0</v>
          </cell>
        </row>
        <row r="8423">
          <cell r="R8423">
            <v>0</v>
          </cell>
        </row>
        <row r="8424">
          <cell r="R8424">
            <v>389.7</v>
          </cell>
        </row>
        <row r="8425">
          <cell r="R8425">
            <v>0</v>
          </cell>
        </row>
        <row r="8426">
          <cell r="R8426">
            <v>389.7</v>
          </cell>
        </row>
        <row r="8427">
          <cell r="R8427">
            <v>389.7</v>
          </cell>
        </row>
        <row r="8428">
          <cell r="R8428">
            <v>389.7</v>
          </cell>
        </row>
        <row r="8429">
          <cell r="R8429">
            <v>0</v>
          </cell>
        </row>
        <row r="8430">
          <cell r="R8430">
            <v>445.6</v>
          </cell>
        </row>
        <row r="8431">
          <cell r="R8431">
            <v>341.53</v>
          </cell>
        </row>
        <row r="8432">
          <cell r="R8432">
            <v>0</v>
          </cell>
        </row>
        <row r="8433">
          <cell r="R8433">
            <v>0</v>
          </cell>
        </row>
        <row r="8434">
          <cell r="R8434">
            <v>277.88</v>
          </cell>
        </row>
        <row r="8435">
          <cell r="R8435">
            <v>347.46</v>
          </cell>
        </row>
        <row r="8436">
          <cell r="R8436">
            <v>224.86</v>
          </cell>
        </row>
        <row r="8437">
          <cell r="R8437">
            <v>331.83</v>
          </cell>
        </row>
        <row r="8438">
          <cell r="R8438">
            <v>0</v>
          </cell>
        </row>
        <row r="8439">
          <cell r="R8439">
            <v>0</v>
          </cell>
        </row>
        <row r="8440">
          <cell r="R8440">
            <v>339.38</v>
          </cell>
        </row>
        <row r="8441">
          <cell r="R8441">
            <v>0</v>
          </cell>
        </row>
        <row r="8442">
          <cell r="R8442">
            <v>277.88</v>
          </cell>
        </row>
        <row r="8443">
          <cell r="R8443">
            <v>290.52</v>
          </cell>
        </row>
        <row r="8444">
          <cell r="R8444">
            <v>347.46</v>
          </cell>
        </row>
        <row r="8445">
          <cell r="R8445">
            <v>1867.74</v>
          </cell>
        </row>
        <row r="8446">
          <cell r="R8446">
            <v>0</v>
          </cell>
        </row>
        <row r="8447">
          <cell r="R8447">
            <v>0</v>
          </cell>
        </row>
        <row r="8448">
          <cell r="R8448">
            <v>265.89</v>
          </cell>
        </row>
        <row r="8449">
          <cell r="R8449">
            <v>0</v>
          </cell>
        </row>
        <row r="8450">
          <cell r="R8450">
            <v>0</v>
          </cell>
        </row>
        <row r="8451">
          <cell r="R8451">
            <v>265.89</v>
          </cell>
        </row>
        <row r="8452">
          <cell r="R8452">
            <v>0</v>
          </cell>
        </row>
        <row r="8453">
          <cell r="R8453">
            <v>317.51</v>
          </cell>
        </row>
        <row r="8454">
          <cell r="R8454">
            <v>0</v>
          </cell>
        </row>
        <row r="8455">
          <cell r="R8455">
            <v>0</v>
          </cell>
        </row>
        <row r="8456">
          <cell r="R8456">
            <v>260.16000000000003</v>
          </cell>
        </row>
        <row r="8457">
          <cell r="R8457">
            <v>260.16000000000003</v>
          </cell>
        </row>
        <row r="8458">
          <cell r="R8458">
            <v>8890.1200000000008</v>
          </cell>
        </row>
        <row r="8459">
          <cell r="R8459">
            <v>331.83</v>
          </cell>
        </row>
        <row r="8460">
          <cell r="R8460">
            <v>347.46</v>
          </cell>
        </row>
        <row r="8461">
          <cell r="R8461">
            <v>347.46</v>
          </cell>
        </row>
        <row r="8462">
          <cell r="R8462">
            <v>306.5</v>
          </cell>
        </row>
        <row r="8463">
          <cell r="R8463">
            <v>277.88</v>
          </cell>
        </row>
        <row r="8464">
          <cell r="R8464">
            <v>0</v>
          </cell>
        </row>
        <row r="8465">
          <cell r="R8465">
            <v>0</v>
          </cell>
        </row>
        <row r="8466">
          <cell r="R8466">
            <v>0</v>
          </cell>
        </row>
        <row r="8467">
          <cell r="R8467">
            <v>0</v>
          </cell>
        </row>
        <row r="8468">
          <cell r="R8468">
            <v>0</v>
          </cell>
        </row>
        <row r="8469">
          <cell r="R8469">
            <v>0</v>
          </cell>
        </row>
        <row r="8470">
          <cell r="R8470">
            <v>0</v>
          </cell>
        </row>
        <row r="8471">
          <cell r="R8471">
            <v>0</v>
          </cell>
        </row>
        <row r="8472">
          <cell r="R8472">
            <v>0</v>
          </cell>
        </row>
        <row r="8473">
          <cell r="R8473">
            <v>0</v>
          </cell>
        </row>
        <row r="8474">
          <cell r="R8474">
            <v>0</v>
          </cell>
        </row>
        <row r="8475">
          <cell r="R8475">
            <v>0</v>
          </cell>
        </row>
        <row r="8476">
          <cell r="R8476">
            <v>0</v>
          </cell>
        </row>
        <row r="8477">
          <cell r="R8477">
            <v>0</v>
          </cell>
        </row>
        <row r="8478">
          <cell r="R8478">
            <v>0</v>
          </cell>
        </row>
        <row r="8479">
          <cell r="R8479">
            <v>0</v>
          </cell>
        </row>
        <row r="8480">
          <cell r="R8480">
            <v>0</v>
          </cell>
        </row>
        <row r="8481">
          <cell r="R8481">
            <v>0</v>
          </cell>
        </row>
        <row r="8482">
          <cell r="R8482">
            <v>0</v>
          </cell>
        </row>
        <row r="8483">
          <cell r="R8483">
            <v>0</v>
          </cell>
        </row>
        <row r="8484">
          <cell r="R8484">
            <v>0</v>
          </cell>
        </row>
        <row r="8485">
          <cell r="R8485">
            <v>0</v>
          </cell>
        </row>
        <row r="8486">
          <cell r="R8486">
            <v>0</v>
          </cell>
        </row>
        <row r="8487">
          <cell r="R8487">
            <v>0</v>
          </cell>
        </row>
        <row r="8488">
          <cell r="R8488">
            <v>0</v>
          </cell>
        </row>
        <row r="8489">
          <cell r="R8489">
            <v>0</v>
          </cell>
        </row>
        <row r="8490">
          <cell r="R8490">
            <v>0</v>
          </cell>
        </row>
        <row r="8491">
          <cell r="R8491">
            <v>0</v>
          </cell>
        </row>
        <row r="8492">
          <cell r="R8492">
            <v>0</v>
          </cell>
        </row>
        <row r="8493">
          <cell r="R8493">
            <v>0</v>
          </cell>
        </row>
        <row r="8494">
          <cell r="R8494">
            <v>0</v>
          </cell>
        </row>
        <row r="8495">
          <cell r="R8495">
            <v>0</v>
          </cell>
        </row>
        <row r="8496">
          <cell r="R8496">
            <v>0</v>
          </cell>
        </row>
        <row r="8497">
          <cell r="R8497">
            <v>0</v>
          </cell>
        </row>
        <row r="8498">
          <cell r="R8498">
            <v>0</v>
          </cell>
        </row>
        <row r="8499">
          <cell r="R8499">
            <v>0</v>
          </cell>
        </row>
        <row r="8500">
          <cell r="R8500">
            <v>0</v>
          </cell>
        </row>
        <row r="8501">
          <cell r="R8501">
            <v>0</v>
          </cell>
        </row>
        <row r="8502">
          <cell r="R8502">
            <v>0</v>
          </cell>
        </row>
        <row r="8503">
          <cell r="R8503">
            <v>0</v>
          </cell>
        </row>
        <row r="8504">
          <cell r="R8504">
            <v>0</v>
          </cell>
        </row>
        <row r="8505">
          <cell r="R8505">
            <v>0</v>
          </cell>
        </row>
        <row r="8506">
          <cell r="R8506">
            <v>0</v>
          </cell>
        </row>
        <row r="8507">
          <cell r="R8507">
            <v>0</v>
          </cell>
        </row>
        <row r="8508">
          <cell r="R8508">
            <v>0</v>
          </cell>
        </row>
        <row r="8509">
          <cell r="R8509">
            <v>0</v>
          </cell>
        </row>
        <row r="8510">
          <cell r="R8510">
            <v>192.35</v>
          </cell>
        </row>
        <row r="8511">
          <cell r="R8511">
            <v>448.23</v>
          </cell>
        </row>
        <row r="8512">
          <cell r="R8512">
            <v>911.76</v>
          </cell>
        </row>
        <row r="8513">
          <cell r="R8513">
            <v>0</v>
          </cell>
        </row>
        <row r="8514">
          <cell r="R8514">
            <v>2021.48</v>
          </cell>
        </row>
        <row r="8515">
          <cell r="R8515">
            <v>3026.1</v>
          </cell>
        </row>
        <row r="8516">
          <cell r="R8516">
            <v>4806.1099999999997</v>
          </cell>
        </row>
        <row r="8517">
          <cell r="R8517">
            <v>3354.27</v>
          </cell>
        </row>
        <row r="8518">
          <cell r="R8518">
            <v>3706.82</v>
          </cell>
        </row>
        <row r="8519">
          <cell r="R8519">
            <v>3247.27</v>
          </cell>
        </row>
        <row r="8520">
          <cell r="R8520">
            <v>3239.89</v>
          </cell>
        </row>
        <row r="8521">
          <cell r="R8521">
            <v>7936.26</v>
          </cell>
        </row>
        <row r="8522">
          <cell r="R8522">
            <v>4958.6400000000003</v>
          </cell>
        </row>
        <row r="8523">
          <cell r="R8523">
            <v>1250.9100000000001</v>
          </cell>
        </row>
        <row r="8524">
          <cell r="R8524">
            <v>1486</v>
          </cell>
        </row>
        <row r="8525">
          <cell r="R8525">
            <v>1546.9</v>
          </cell>
        </row>
        <row r="8526">
          <cell r="R8526">
            <v>842.33</v>
          </cell>
        </row>
        <row r="8527">
          <cell r="R8527">
            <v>1642.29</v>
          </cell>
        </row>
        <row r="8528">
          <cell r="R8528">
            <v>1609.87</v>
          </cell>
        </row>
        <row r="8529">
          <cell r="R8529">
            <v>1652.78</v>
          </cell>
        </row>
        <row r="8530">
          <cell r="R8530">
            <v>1171.3499999999999</v>
          </cell>
        </row>
        <row r="8531">
          <cell r="R8531">
            <v>1059.52</v>
          </cell>
        </row>
        <row r="8532">
          <cell r="R8532">
            <v>1060.97</v>
          </cell>
        </row>
        <row r="8533">
          <cell r="R8533">
            <v>1584.63</v>
          </cell>
        </row>
        <row r="8534">
          <cell r="R8534">
            <v>1302.3699999999999</v>
          </cell>
        </row>
        <row r="8535">
          <cell r="R8535">
            <v>1691.19</v>
          </cell>
        </row>
        <row r="8536">
          <cell r="R8536">
            <v>1262.74</v>
          </cell>
        </row>
        <row r="8537">
          <cell r="R8537">
            <v>1043.08</v>
          </cell>
        </row>
        <row r="8538">
          <cell r="R8538">
            <v>1207.97</v>
          </cell>
        </row>
        <row r="8539">
          <cell r="R8539">
            <v>1377.05</v>
          </cell>
        </row>
        <row r="8540">
          <cell r="R8540">
            <v>981.15</v>
          </cell>
        </row>
        <row r="8541">
          <cell r="R8541">
            <v>950.12</v>
          </cell>
        </row>
        <row r="8542">
          <cell r="R8542">
            <v>658.38</v>
          </cell>
        </row>
        <row r="8543">
          <cell r="R8543">
            <v>1492.52</v>
          </cell>
        </row>
        <row r="8544">
          <cell r="R8544">
            <v>1164.56</v>
          </cell>
        </row>
        <row r="8545">
          <cell r="R8545">
            <v>1334.1</v>
          </cell>
        </row>
        <row r="8546">
          <cell r="R8546">
            <v>658.8</v>
          </cell>
        </row>
        <row r="8547">
          <cell r="R8547">
            <v>1119.1099999999999</v>
          </cell>
        </row>
        <row r="8548">
          <cell r="R8548">
            <v>599.11</v>
          </cell>
        </row>
        <row r="8549">
          <cell r="R8549">
            <v>654.29999999999995</v>
          </cell>
        </row>
        <row r="8550">
          <cell r="R8550">
            <v>604.37</v>
          </cell>
        </row>
        <row r="8551">
          <cell r="R8551">
            <v>922.57</v>
          </cell>
        </row>
        <row r="8552">
          <cell r="R8552">
            <v>970.22</v>
          </cell>
        </row>
        <row r="8553">
          <cell r="R8553">
            <v>600.42999999999995</v>
          </cell>
        </row>
        <row r="8554">
          <cell r="R8554">
            <v>599.11</v>
          </cell>
        </row>
        <row r="8555">
          <cell r="R8555">
            <v>728.35</v>
          </cell>
        </row>
        <row r="8556">
          <cell r="R8556">
            <v>693.09</v>
          </cell>
        </row>
        <row r="8557">
          <cell r="R8557">
            <v>732.78</v>
          </cell>
        </row>
        <row r="8558">
          <cell r="R8558">
            <v>654.42999999999995</v>
          </cell>
        </row>
        <row r="8559">
          <cell r="R8559">
            <v>644.26</v>
          </cell>
        </row>
        <row r="8560">
          <cell r="R8560">
            <v>541.49</v>
          </cell>
        </row>
        <row r="8561">
          <cell r="R8561">
            <v>834</v>
          </cell>
        </row>
        <row r="8562">
          <cell r="R8562">
            <v>731.39</v>
          </cell>
        </row>
        <row r="8563">
          <cell r="R8563">
            <v>556.89</v>
          </cell>
        </row>
        <row r="8564">
          <cell r="R8564">
            <v>575.15</v>
          </cell>
        </row>
        <row r="8565">
          <cell r="R8565">
            <v>864.17</v>
          </cell>
        </row>
        <row r="8566">
          <cell r="R8566">
            <v>595.23</v>
          </cell>
        </row>
        <row r="8567">
          <cell r="R8567">
            <v>1081.68</v>
          </cell>
        </row>
        <row r="8568">
          <cell r="R8568">
            <v>704.73</v>
          </cell>
        </row>
        <row r="8569">
          <cell r="R8569">
            <v>247.78</v>
          </cell>
        </row>
        <row r="8570">
          <cell r="R8570">
            <v>380.98</v>
          </cell>
        </row>
        <row r="8571">
          <cell r="R8571">
            <v>247.78</v>
          </cell>
        </row>
        <row r="8572">
          <cell r="R8572">
            <v>255.95</v>
          </cell>
        </row>
        <row r="8573">
          <cell r="R8573">
            <v>253.29</v>
          </cell>
        </row>
        <row r="8574">
          <cell r="R8574">
            <v>481.27</v>
          </cell>
        </row>
        <row r="8575">
          <cell r="R8575">
            <v>386.76</v>
          </cell>
        </row>
        <row r="8576">
          <cell r="R8576">
            <v>256.72000000000003</v>
          </cell>
        </row>
        <row r="8577">
          <cell r="R8577">
            <v>230.72</v>
          </cell>
        </row>
        <row r="8578">
          <cell r="R8578">
            <v>284.22000000000003</v>
          </cell>
        </row>
        <row r="8579">
          <cell r="R8579">
            <v>265.69</v>
          </cell>
        </row>
        <row r="8580">
          <cell r="R8580">
            <v>196.25</v>
          </cell>
        </row>
        <row r="8581">
          <cell r="R8581">
            <v>300.14999999999998</v>
          </cell>
        </row>
        <row r="8582">
          <cell r="R8582">
            <v>216.85</v>
          </cell>
        </row>
        <row r="8583">
          <cell r="R8583">
            <v>194.34</v>
          </cell>
        </row>
        <row r="8584">
          <cell r="R8584">
            <v>300.33999999999997</v>
          </cell>
        </row>
        <row r="8585">
          <cell r="R8585">
            <v>224.15</v>
          </cell>
        </row>
        <row r="8586">
          <cell r="R8586">
            <v>224.86</v>
          </cell>
        </row>
        <row r="8587">
          <cell r="R8587">
            <v>3282.14</v>
          </cell>
        </row>
        <row r="8588">
          <cell r="R8588">
            <v>3365.26</v>
          </cell>
        </row>
        <row r="8589">
          <cell r="R8589">
            <v>1999.5</v>
          </cell>
        </row>
        <row r="8590">
          <cell r="R8590">
            <v>3823.14</v>
          </cell>
        </row>
        <row r="8591">
          <cell r="R8591">
            <v>3174.18</v>
          </cell>
        </row>
        <row r="8592">
          <cell r="R8592">
            <v>2105.2800000000002</v>
          </cell>
        </row>
        <row r="8593">
          <cell r="R8593">
            <v>2077.1</v>
          </cell>
        </row>
        <row r="8594">
          <cell r="R8594">
            <v>3016.4</v>
          </cell>
        </row>
        <row r="8595">
          <cell r="R8595">
            <v>2175.75</v>
          </cell>
        </row>
        <row r="8596">
          <cell r="R8596">
            <v>3016.4</v>
          </cell>
        </row>
        <row r="8597">
          <cell r="R8597">
            <v>1968.06</v>
          </cell>
        </row>
        <row r="8598">
          <cell r="R8598">
            <v>3082.26</v>
          </cell>
        </row>
        <row r="8599">
          <cell r="R8599">
            <v>1844.2</v>
          </cell>
        </row>
        <row r="8600">
          <cell r="R8600">
            <v>3108.76</v>
          </cell>
        </row>
        <row r="8601">
          <cell r="R8601">
            <v>3065.58</v>
          </cell>
        </row>
        <row r="8602">
          <cell r="R8602">
            <v>1798.56</v>
          </cell>
        </row>
        <row r="8603">
          <cell r="R8603">
            <v>2102.4699999999998</v>
          </cell>
        </row>
        <row r="8604">
          <cell r="R8604">
            <v>5032.84</v>
          </cell>
        </row>
        <row r="8605">
          <cell r="R8605">
            <v>2172.0100000000002</v>
          </cell>
        </row>
        <row r="8606">
          <cell r="R8606">
            <v>2109.02</v>
          </cell>
        </row>
        <row r="8607">
          <cell r="R8607">
            <v>3383.07</v>
          </cell>
        </row>
        <row r="8608">
          <cell r="R8608">
            <v>2865.12</v>
          </cell>
        </row>
        <row r="8609">
          <cell r="R8609">
            <v>2562.89</v>
          </cell>
        </row>
        <row r="8610">
          <cell r="R8610">
            <v>2404.2800000000002</v>
          </cell>
        </row>
        <row r="8611">
          <cell r="R8611">
            <v>3803.92</v>
          </cell>
        </row>
        <row r="8612">
          <cell r="R8612">
            <v>0</v>
          </cell>
        </row>
        <row r="8613">
          <cell r="R8613">
            <v>0</v>
          </cell>
        </row>
        <row r="8614">
          <cell r="R8614">
            <v>0</v>
          </cell>
        </row>
        <row r="8615">
          <cell r="R8615">
            <v>0</v>
          </cell>
        </row>
        <row r="8616">
          <cell r="R8616">
            <v>0</v>
          </cell>
        </row>
        <row r="8617">
          <cell r="R8617">
            <v>0</v>
          </cell>
        </row>
        <row r="8618">
          <cell r="R8618">
            <v>0</v>
          </cell>
        </row>
        <row r="8619">
          <cell r="R8619">
            <v>0</v>
          </cell>
        </row>
        <row r="8620">
          <cell r="R8620">
            <v>0</v>
          </cell>
        </row>
        <row r="8621">
          <cell r="R8621">
            <v>0</v>
          </cell>
        </row>
        <row r="8622">
          <cell r="R8622">
            <v>0</v>
          </cell>
        </row>
        <row r="8623">
          <cell r="R8623">
            <v>0</v>
          </cell>
        </row>
        <row r="8624">
          <cell r="R8624">
            <v>0</v>
          </cell>
        </row>
        <row r="8625">
          <cell r="R8625">
            <v>0</v>
          </cell>
        </row>
        <row r="8626">
          <cell r="R8626">
            <v>0</v>
          </cell>
        </row>
        <row r="8627">
          <cell r="R8627">
            <v>0</v>
          </cell>
        </row>
        <row r="8628">
          <cell r="R8628">
            <v>0</v>
          </cell>
        </row>
        <row r="8629">
          <cell r="R8629">
            <v>0</v>
          </cell>
        </row>
        <row r="8630">
          <cell r="R8630">
            <v>0</v>
          </cell>
        </row>
        <row r="8631">
          <cell r="R8631">
            <v>0</v>
          </cell>
        </row>
        <row r="8632">
          <cell r="R8632">
            <v>0</v>
          </cell>
        </row>
        <row r="8633">
          <cell r="R8633">
            <v>0</v>
          </cell>
        </row>
        <row r="8634">
          <cell r="R8634">
            <v>0</v>
          </cell>
        </row>
        <row r="8635">
          <cell r="R8635">
            <v>0</v>
          </cell>
        </row>
        <row r="8636">
          <cell r="R8636">
            <v>0</v>
          </cell>
        </row>
        <row r="8637">
          <cell r="R8637">
            <v>0</v>
          </cell>
        </row>
        <row r="8638">
          <cell r="R8638">
            <v>0</v>
          </cell>
        </row>
        <row r="8639">
          <cell r="R8639">
            <v>0</v>
          </cell>
        </row>
        <row r="8640">
          <cell r="R8640">
            <v>0</v>
          </cell>
        </row>
        <row r="8641">
          <cell r="R8641">
            <v>2270.75</v>
          </cell>
        </row>
        <row r="8642">
          <cell r="R8642">
            <v>5024.18</v>
          </cell>
        </row>
        <row r="8643">
          <cell r="R8643">
            <v>4524</v>
          </cell>
        </row>
        <row r="8644">
          <cell r="R8644">
            <v>3812.52</v>
          </cell>
        </row>
        <row r="8645">
          <cell r="R8645">
            <v>3510.46</v>
          </cell>
        </row>
        <row r="8646">
          <cell r="R8646">
            <v>2339.58</v>
          </cell>
        </row>
        <row r="8647">
          <cell r="R8647">
            <v>2340.5100000000002</v>
          </cell>
        </row>
        <row r="8648">
          <cell r="R8648">
            <v>3819.61</v>
          </cell>
        </row>
        <row r="8649">
          <cell r="R8649">
            <v>2340.5100000000002</v>
          </cell>
        </row>
        <row r="8650">
          <cell r="R8650">
            <v>0</v>
          </cell>
        </row>
        <row r="8651">
          <cell r="R8651">
            <v>0</v>
          </cell>
        </row>
        <row r="8652">
          <cell r="R8652">
            <v>0</v>
          </cell>
        </row>
        <row r="8653">
          <cell r="R8653">
            <v>0</v>
          </cell>
        </row>
        <row r="8654">
          <cell r="R8654">
            <v>0</v>
          </cell>
        </row>
        <row r="8655">
          <cell r="R8655">
            <v>0</v>
          </cell>
        </row>
        <row r="8656">
          <cell r="R8656">
            <v>0</v>
          </cell>
        </row>
        <row r="8657">
          <cell r="R8657">
            <v>0</v>
          </cell>
        </row>
        <row r="8658">
          <cell r="R8658">
            <v>0</v>
          </cell>
        </row>
        <row r="8659">
          <cell r="R8659">
            <v>0</v>
          </cell>
        </row>
        <row r="8660">
          <cell r="R8660">
            <v>0</v>
          </cell>
        </row>
        <row r="8661">
          <cell r="R8661">
            <v>0</v>
          </cell>
        </row>
        <row r="8662">
          <cell r="R8662">
            <v>0</v>
          </cell>
        </row>
        <row r="8663">
          <cell r="R8663">
            <v>0</v>
          </cell>
        </row>
        <row r="8664">
          <cell r="R8664">
            <v>0</v>
          </cell>
        </row>
        <row r="8665">
          <cell r="R8665">
            <v>0</v>
          </cell>
        </row>
        <row r="8666">
          <cell r="R8666">
            <v>0</v>
          </cell>
        </row>
        <row r="8667">
          <cell r="R8667">
            <v>0</v>
          </cell>
        </row>
        <row r="8668">
          <cell r="R8668">
            <v>0</v>
          </cell>
        </row>
        <row r="8669">
          <cell r="R8669">
            <v>0</v>
          </cell>
        </row>
        <row r="8670">
          <cell r="R8670">
            <v>9382.4</v>
          </cell>
        </row>
        <row r="8671">
          <cell r="R8671">
            <v>9607.08</v>
          </cell>
        </row>
        <row r="8672">
          <cell r="R8672">
            <v>10679.7</v>
          </cell>
        </row>
        <row r="8673">
          <cell r="R8673">
            <v>8585.8799999999992</v>
          </cell>
        </row>
        <row r="8674">
          <cell r="R8674">
            <v>8933.7800000000007</v>
          </cell>
        </row>
        <row r="8675">
          <cell r="R8675">
            <v>8402.7099999999991</v>
          </cell>
        </row>
        <row r="8676">
          <cell r="R8676">
            <v>13330.25</v>
          </cell>
        </row>
        <row r="8677">
          <cell r="R8677">
            <v>13297.55</v>
          </cell>
        </row>
        <row r="8678">
          <cell r="R8678">
            <v>9197.7999999999993</v>
          </cell>
        </row>
        <row r="8679">
          <cell r="R8679">
            <v>9116.74</v>
          </cell>
        </row>
        <row r="8680">
          <cell r="R8680">
            <v>12388.83</v>
          </cell>
        </row>
        <row r="8681">
          <cell r="R8681">
            <v>8607.2000000000007</v>
          </cell>
        </row>
        <row r="8682">
          <cell r="R8682">
            <v>8056.54</v>
          </cell>
        </row>
        <row r="8683">
          <cell r="R8683">
            <v>14762.6</v>
          </cell>
        </row>
        <row r="8684">
          <cell r="R8684">
            <v>9622</v>
          </cell>
        </row>
        <row r="8685">
          <cell r="R8685">
            <v>11011.12</v>
          </cell>
        </row>
        <row r="8686">
          <cell r="R8686">
            <v>9926.76</v>
          </cell>
        </row>
        <row r="8687">
          <cell r="R8687">
            <v>9294.1299999999992</v>
          </cell>
        </row>
        <row r="8688">
          <cell r="R8688">
            <v>9841.49</v>
          </cell>
        </row>
        <row r="8689">
          <cell r="R8689">
            <v>10923.87</v>
          </cell>
        </row>
        <row r="8690">
          <cell r="R8690">
            <v>11127.68</v>
          </cell>
        </row>
        <row r="8691">
          <cell r="R8691">
            <v>9297.42</v>
          </cell>
        </row>
        <row r="8692">
          <cell r="R8692">
            <v>9926.76</v>
          </cell>
        </row>
        <row r="8693">
          <cell r="R8693">
            <v>14534.84</v>
          </cell>
        </row>
        <row r="8694">
          <cell r="R8694">
            <v>9297.42</v>
          </cell>
        </row>
        <row r="8695">
          <cell r="R8695">
            <v>9348.58</v>
          </cell>
        </row>
        <row r="8696">
          <cell r="R8696">
            <v>14656.02</v>
          </cell>
        </row>
        <row r="8697">
          <cell r="R8697">
            <v>7917.98</v>
          </cell>
        </row>
        <row r="8698">
          <cell r="R8698">
            <v>7777.4</v>
          </cell>
        </row>
        <row r="8699">
          <cell r="R8699">
            <v>10678.71</v>
          </cell>
        </row>
        <row r="8700">
          <cell r="R8700">
            <v>12188.42</v>
          </cell>
        </row>
        <row r="8701">
          <cell r="R8701">
            <v>10267.040000000001</v>
          </cell>
        </row>
        <row r="8702">
          <cell r="R8702">
            <v>8664.6299999999992</v>
          </cell>
        </row>
        <row r="8703">
          <cell r="R8703">
            <v>5420.26</v>
          </cell>
        </row>
        <row r="8704">
          <cell r="R8704">
            <v>13798.53</v>
          </cell>
        </row>
        <row r="8705">
          <cell r="R8705">
            <v>9808.74</v>
          </cell>
        </row>
        <row r="8706">
          <cell r="R8706">
            <v>7439.62</v>
          </cell>
        </row>
        <row r="8707">
          <cell r="R8707">
            <v>8597.6</v>
          </cell>
        </row>
        <row r="8708">
          <cell r="R8708">
            <v>11992.99</v>
          </cell>
        </row>
        <row r="8709">
          <cell r="R8709">
            <v>6444.9</v>
          </cell>
        </row>
        <row r="8710">
          <cell r="R8710">
            <v>7441.45</v>
          </cell>
        </row>
        <row r="8711">
          <cell r="R8711">
            <v>11817.13</v>
          </cell>
        </row>
        <row r="8712">
          <cell r="R8712">
            <v>7138.77</v>
          </cell>
        </row>
        <row r="8713">
          <cell r="R8713">
            <v>10348.549999999999</v>
          </cell>
        </row>
        <row r="8714">
          <cell r="R8714">
            <v>11775.91</v>
          </cell>
        </row>
        <row r="8715">
          <cell r="R8715">
            <v>9517.0300000000007</v>
          </cell>
        </row>
        <row r="8716">
          <cell r="R8716">
            <v>8379.18</v>
          </cell>
        </row>
        <row r="8717">
          <cell r="R8717">
            <v>7918.23</v>
          </cell>
        </row>
        <row r="8718">
          <cell r="R8718">
            <v>12024.43</v>
          </cell>
        </row>
        <row r="8719">
          <cell r="R8719">
            <v>7042.47</v>
          </cell>
        </row>
        <row r="8720">
          <cell r="R8720">
            <v>7847.65</v>
          </cell>
        </row>
        <row r="8721">
          <cell r="R8721">
            <v>7847.65</v>
          </cell>
        </row>
        <row r="8722">
          <cell r="R8722">
            <v>7373.83</v>
          </cell>
        </row>
        <row r="8723">
          <cell r="R8723">
            <v>7333.71</v>
          </cell>
        </row>
        <row r="8724">
          <cell r="R8724">
            <v>7963.62</v>
          </cell>
        </row>
        <row r="8725">
          <cell r="R8725">
            <v>8246.6299999999992</v>
          </cell>
        </row>
        <row r="8726">
          <cell r="R8726">
            <v>7613.82</v>
          </cell>
        </row>
        <row r="8727">
          <cell r="R8727">
            <v>10708.13</v>
          </cell>
        </row>
        <row r="8728">
          <cell r="R8728">
            <v>6427.43</v>
          </cell>
        </row>
        <row r="8729">
          <cell r="R8729">
            <v>7103.79</v>
          </cell>
        </row>
        <row r="8730">
          <cell r="R8730">
            <v>10840.39</v>
          </cell>
        </row>
        <row r="8731">
          <cell r="R8731">
            <v>11543.02</v>
          </cell>
        </row>
        <row r="8732">
          <cell r="R8732">
            <v>6645.78</v>
          </cell>
        </row>
        <row r="8733">
          <cell r="R8733">
            <v>18947.099999999999</v>
          </cell>
        </row>
        <row r="8734">
          <cell r="R8734">
            <v>11762.2</v>
          </cell>
        </row>
        <row r="8735">
          <cell r="R8735">
            <v>7443.87</v>
          </cell>
        </row>
        <row r="8736">
          <cell r="R8736">
            <v>10966.33</v>
          </cell>
        </row>
        <row r="8737">
          <cell r="R8737">
            <v>8123.31</v>
          </cell>
        </row>
        <row r="8738">
          <cell r="R8738">
            <v>8119.99</v>
          </cell>
        </row>
        <row r="8739">
          <cell r="R8739">
            <v>7264.24</v>
          </cell>
        </row>
        <row r="8740">
          <cell r="R8740">
            <v>8026.4</v>
          </cell>
        </row>
        <row r="8741">
          <cell r="R8741">
            <v>10326.67</v>
          </cell>
        </row>
        <row r="8742">
          <cell r="R8742">
            <v>7184.07</v>
          </cell>
        </row>
        <row r="8743">
          <cell r="R8743">
            <v>5621</v>
          </cell>
        </row>
        <row r="8744">
          <cell r="R8744">
            <v>10122.84</v>
          </cell>
        </row>
        <row r="8745">
          <cell r="R8745">
            <v>6764.32</v>
          </cell>
        </row>
        <row r="8746">
          <cell r="R8746">
            <v>9990.26</v>
          </cell>
        </row>
        <row r="8747">
          <cell r="R8747">
            <v>7327.87</v>
          </cell>
        </row>
        <row r="8748">
          <cell r="R8748">
            <v>9030.77</v>
          </cell>
        </row>
        <row r="8749">
          <cell r="R8749">
            <v>7065.38</v>
          </cell>
        </row>
        <row r="8750">
          <cell r="R8750">
            <v>11603.34</v>
          </cell>
        </row>
        <row r="8751">
          <cell r="R8751">
            <v>7845.24</v>
          </cell>
        </row>
        <row r="8752">
          <cell r="R8752">
            <v>7698.41</v>
          </cell>
        </row>
        <row r="8753">
          <cell r="R8753">
            <v>7301.96</v>
          </cell>
        </row>
        <row r="8754">
          <cell r="R8754">
            <v>11476.74</v>
          </cell>
        </row>
        <row r="8755">
          <cell r="R8755">
            <v>16892.849999999999</v>
          </cell>
        </row>
        <row r="8756">
          <cell r="R8756">
            <v>6873.02</v>
          </cell>
        </row>
        <row r="8757">
          <cell r="R8757">
            <v>7815.75</v>
          </cell>
        </row>
        <row r="8758">
          <cell r="R8758">
            <v>7632.12</v>
          </cell>
        </row>
        <row r="8759">
          <cell r="R8759">
            <v>8682.77</v>
          </cell>
        </row>
        <row r="8760">
          <cell r="R8760">
            <v>8057.61</v>
          </cell>
        </row>
        <row r="8761">
          <cell r="R8761">
            <v>13180.3</v>
          </cell>
        </row>
        <row r="8762">
          <cell r="R8762">
            <v>6946.29</v>
          </cell>
        </row>
        <row r="8763">
          <cell r="R8763">
            <v>7234.41</v>
          </cell>
        </row>
        <row r="8764">
          <cell r="R8764">
            <v>7234.41</v>
          </cell>
        </row>
        <row r="8765">
          <cell r="R8765">
            <v>8123.31</v>
          </cell>
        </row>
        <row r="8766">
          <cell r="R8766">
            <v>7718.3</v>
          </cell>
        </row>
        <row r="8767">
          <cell r="R8767">
            <v>7718.3</v>
          </cell>
        </row>
        <row r="8768">
          <cell r="R8768">
            <v>9990.26</v>
          </cell>
        </row>
        <row r="8769">
          <cell r="R8769">
            <v>1504.01</v>
          </cell>
        </row>
        <row r="8770">
          <cell r="R8770">
            <v>2543.91</v>
          </cell>
        </row>
        <row r="8771">
          <cell r="R8771">
            <v>1504.01</v>
          </cell>
        </row>
        <row r="8772">
          <cell r="R8772">
            <v>2262.63</v>
          </cell>
        </row>
        <row r="8773">
          <cell r="R8773">
            <v>2021.58</v>
          </cell>
        </row>
        <row r="8774">
          <cell r="R8774">
            <v>1617.7</v>
          </cell>
        </row>
        <row r="8775">
          <cell r="R8775">
            <v>1693.23</v>
          </cell>
        </row>
        <row r="8776">
          <cell r="R8776">
            <v>2177.4</v>
          </cell>
        </row>
        <row r="8777">
          <cell r="R8777">
            <v>1821.39</v>
          </cell>
        </row>
        <row r="8778">
          <cell r="R8778">
            <v>1704.57</v>
          </cell>
        </row>
        <row r="8779">
          <cell r="R8779">
            <v>2208.73</v>
          </cell>
        </row>
        <row r="8780">
          <cell r="R8780">
            <v>1608.88</v>
          </cell>
        </row>
        <row r="8781">
          <cell r="R8781">
            <v>1798.97</v>
          </cell>
        </row>
        <row r="8782">
          <cell r="R8782">
            <v>1732.22</v>
          </cell>
        </row>
        <row r="8783">
          <cell r="R8783">
            <v>1255.57</v>
          </cell>
        </row>
        <row r="8784">
          <cell r="R8784">
            <v>1900.73</v>
          </cell>
        </row>
        <row r="8785">
          <cell r="R8785">
            <v>1764.33</v>
          </cell>
        </row>
        <row r="8786">
          <cell r="R8786">
            <v>2076.54</v>
          </cell>
        </row>
        <row r="8787">
          <cell r="R8787">
            <v>3180.89</v>
          </cell>
        </row>
        <row r="8788">
          <cell r="R8788">
            <v>2021.58</v>
          </cell>
        </row>
        <row r="8789">
          <cell r="R8789">
            <v>1969.9</v>
          </cell>
        </row>
        <row r="8790">
          <cell r="R8790">
            <v>1824.41</v>
          </cell>
        </row>
        <row r="8791">
          <cell r="R8791">
            <v>2362.0100000000002</v>
          </cell>
        </row>
        <row r="8792">
          <cell r="R8792">
            <v>1670.54</v>
          </cell>
        </row>
        <row r="8793">
          <cell r="R8793">
            <v>1807.71</v>
          </cell>
        </row>
        <row r="8794">
          <cell r="R8794">
            <v>2058.39</v>
          </cell>
        </row>
        <row r="8795">
          <cell r="R8795">
            <v>1527.2</v>
          </cell>
        </row>
        <row r="8796">
          <cell r="R8796">
            <v>2119.37</v>
          </cell>
        </row>
        <row r="8797">
          <cell r="R8797">
            <v>1865.95</v>
          </cell>
        </row>
        <row r="8798">
          <cell r="R8798">
            <v>1577.74</v>
          </cell>
        </row>
        <row r="8799">
          <cell r="R8799">
            <v>1995.34</v>
          </cell>
        </row>
        <row r="8800">
          <cell r="R8800">
            <v>2836.24</v>
          </cell>
        </row>
        <row r="8801">
          <cell r="R8801">
            <v>1749.68</v>
          </cell>
        </row>
        <row r="8802">
          <cell r="R8802">
            <v>3595.87</v>
          </cell>
        </row>
        <row r="8803">
          <cell r="R8803">
            <v>3737.41</v>
          </cell>
        </row>
        <row r="8804">
          <cell r="R8804">
            <v>1515.46</v>
          </cell>
        </row>
        <row r="8805">
          <cell r="R8805">
            <v>2536.91</v>
          </cell>
        </row>
        <row r="8806">
          <cell r="R8806">
            <v>1619.45</v>
          </cell>
        </row>
        <row r="8807">
          <cell r="R8807">
            <v>3433.15</v>
          </cell>
        </row>
        <row r="8808">
          <cell r="R8808">
            <v>1526.54</v>
          </cell>
        </row>
        <row r="8809">
          <cell r="R8809">
            <v>2867.49</v>
          </cell>
        </row>
        <row r="8810">
          <cell r="R8810">
            <v>1972.44</v>
          </cell>
        </row>
        <row r="8811">
          <cell r="R8811">
            <v>2021.58</v>
          </cell>
        </row>
        <row r="8812">
          <cell r="R8812">
            <v>1829.54</v>
          </cell>
        </row>
        <row r="8813">
          <cell r="R8813">
            <v>1497.92</v>
          </cell>
        </row>
        <row r="8814">
          <cell r="R8814">
            <v>1850.65</v>
          </cell>
        </row>
        <row r="8815">
          <cell r="R8815">
            <v>1779.09</v>
          </cell>
        </row>
        <row r="8816">
          <cell r="R8816">
            <v>2339.35</v>
          </cell>
        </row>
        <row r="8817">
          <cell r="R8817">
            <v>1978.76</v>
          </cell>
        </row>
        <row r="8818">
          <cell r="R8818">
            <v>3085.44</v>
          </cell>
        </row>
        <row r="8819">
          <cell r="R8819">
            <v>1853.19</v>
          </cell>
        </row>
        <row r="8820">
          <cell r="R8820">
            <v>1721.36</v>
          </cell>
        </row>
        <row r="8821">
          <cell r="R8821">
            <v>2515.29</v>
          </cell>
        </row>
        <row r="8822">
          <cell r="R8822">
            <v>1756.83</v>
          </cell>
        </row>
        <row r="8823">
          <cell r="R8823">
            <v>2087.09</v>
          </cell>
        </row>
        <row r="8824">
          <cell r="R8824">
            <v>1750.46</v>
          </cell>
        </row>
        <row r="8825">
          <cell r="R8825">
            <v>1525.64</v>
          </cell>
        </row>
        <row r="8826">
          <cell r="R8826">
            <v>1715.61</v>
          </cell>
        </row>
        <row r="8827">
          <cell r="R8827">
            <v>0</v>
          </cell>
        </row>
        <row r="8828">
          <cell r="R8828">
            <v>0</v>
          </cell>
        </row>
        <row r="8829">
          <cell r="R8829">
            <v>0</v>
          </cell>
        </row>
        <row r="8830">
          <cell r="R8830">
            <v>0</v>
          </cell>
        </row>
        <row r="8831">
          <cell r="R8831">
            <v>0</v>
          </cell>
        </row>
        <row r="8832">
          <cell r="R8832">
            <v>0</v>
          </cell>
        </row>
        <row r="8833">
          <cell r="R8833">
            <v>0</v>
          </cell>
        </row>
        <row r="8834">
          <cell r="R8834">
            <v>0</v>
          </cell>
        </row>
        <row r="8835">
          <cell r="R8835">
            <v>0</v>
          </cell>
        </row>
        <row r="8836">
          <cell r="R8836">
            <v>0</v>
          </cell>
        </row>
        <row r="8837">
          <cell r="R8837">
            <v>0</v>
          </cell>
        </row>
        <row r="8838">
          <cell r="R8838">
            <v>0</v>
          </cell>
        </row>
        <row r="8839">
          <cell r="R8839">
            <v>0</v>
          </cell>
        </row>
        <row r="8840">
          <cell r="R8840">
            <v>0</v>
          </cell>
        </row>
        <row r="8841">
          <cell r="R8841">
            <v>0</v>
          </cell>
        </row>
        <row r="8842">
          <cell r="R8842">
            <v>0</v>
          </cell>
        </row>
        <row r="8843">
          <cell r="R8843">
            <v>5733.62</v>
          </cell>
        </row>
        <row r="8844">
          <cell r="R8844">
            <v>2171.44</v>
          </cell>
        </row>
        <row r="8845">
          <cell r="R8845">
            <v>3273.61</v>
          </cell>
        </row>
        <row r="8846">
          <cell r="R8846">
            <v>2080.2399999999998</v>
          </cell>
        </row>
        <row r="8847">
          <cell r="R8847">
            <v>4638.79</v>
          </cell>
        </row>
        <row r="8848">
          <cell r="R8848">
            <v>5519.41</v>
          </cell>
        </row>
        <row r="8849">
          <cell r="R8849">
            <v>3472.53</v>
          </cell>
        </row>
        <row r="8850">
          <cell r="R8850">
            <v>1702.51</v>
          </cell>
        </row>
        <row r="8851">
          <cell r="R8851">
            <v>3573.75</v>
          </cell>
        </row>
        <row r="8852">
          <cell r="R8852">
            <v>3448.95</v>
          </cell>
        </row>
        <row r="8853">
          <cell r="R8853">
            <v>2828.12</v>
          </cell>
        </row>
        <row r="8854">
          <cell r="R8854">
            <v>2675.74</v>
          </cell>
        </row>
        <row r="8855">
          <cell r="R8855">
            <v>3343.84</v>
          </cell>
        </row>
        <row r="8856">
          <cell r="R8856">
            <v>3494.89</v>
          </cell>
        </row>
        <row r="8857">
          <cell r="R8857">
            <v>2437.27</v>
          </cell>
        </row>
        <row r="8858">
          <cell r="R8858">
            <v>2600.1999999999998</v>
          </cell>
        </row>
        <row r="8859">
          <cell r="R8859">
            <v>3478.95</v>
          </cell>
        </row>
        <row r="8860">
          <cell r="R8860">
            <v>3005.75</v>
          </cell>
        </row>
        <row r="8861">
          <cell r="R8861">
            <v>2381.59</v>
          </cell>
        </row>
        <row r="8862">
          <cell r="R8862">
            <v>4884.4799999999996</v>
          </cell>
        </row>
        <row r="8863">
          <cell r="R8863">
            <v>2249.19</v>
          </cell>
        </row>
        <row r="8864">
          <cell r="R8864">
            <v>2249.19</v>
          </cell>
        </row>
        <row r="8865">
          <cell r="R8865">
            <v>2899.25</v>
          </cell>
        </row>
        <row r="8866">
          <cell r="R8866">
            <v>3311.95</v>
          </cell>
        </row>
        <row r="8867">
          <cell r="R8867">
            <v>3459.76</v>
          </cell>
        </row>
        <row r="8868">
          <cell r="R8868">
            <v>2276.96</v>
          </cell>
        </row>
        <row r="8869">
          <cell r="R8869">
            <v>2520.84</v>
          </cell>
        </row>
        <row r="8870">
          <cell r="R8870">
            <v>2909.03</v>
          </cell>
        </row>
        <row r="8871">
          <cell r="R8871">
            <v>1947.26</v>
          </cell>
        </row>
        <row r="8872">
          <cell r="R8872">
            <v>5271.58</v>
          </cell>
        </row>
        <row r="8873">
          <cell r="R8873">
            <v>0</v>
          </cell>
        </row>
        <row r="8874">
          <cell r="R8874">
            <v>0</v>
          </cell>
        </row>
        <row r="8875">
          <cell r="R8875">
            <v>0</v>
          </cell>
        </row>
        <row r="8876">
          <cell r="R8876">
            <v>0</v>
          </cell>
        </row>
        <row r="8877">
          <cell r="R8877">
            <v>0</v>
          </cell>
        </row>
        <row r="8878">
          <cell r="R8878">
            <v>0</v>
          </cell>
        </row>
        <row r="8879">
          <cell r="R8879">
            <v>0</v>
          </cell>
        </row>
        <row r="8880">
          <cell r="R8880">
            <v>0</v>
          </cell>
        </row>
        <row r="8881">
          <cell r="R8881">
            <v>0</v>
          </cell>
        </row>
        <row r="8882">
          <cell r="R8882">
            <v>0</v>
          </cell>
        </row>
        <row r="8883">
          <cell r="R8883">
            <v>0</v>
          </cell>
        </row>
        <row r="8884">
          <cell r="R8884">
            <v>4588.84</v>
          </cell>
        </row>
        <row r="8885">
          <cell r="R8885">
            <v>3460.93</v>
          </cell>
        </row>
        <row r="8886">
          <cell r="R8886">
            <v>1647.48</v>
          </cell>
        </row>
        <row r="8887">
          <cell r="R8887">
            <v>1380.38</v>
          </cell>
        </row>
        <row r="8888">
          <cell r="R8888">
            <v>1461.77</v>
          </cell>
        </row>
        <row r="8889">
          <cell r="R8889">
            <v>1883.3</v>
          </cell>
        </row>
        <row r="8890">
          <cell r="R8890">
            <v>1380.38</v>
          </cell>
        </row>
        <row r="8891">
          <cell r="R8891">
            <v>1483.16</v>
          </cell>
        </row>
        <row r="8892">
          <cell r="R8892">
            <v>1802.27</v>
          </cell>
        </row>
        <row r="8893">
          <cell r="R8893">
            <v>1380.38</v>
          </cell>
        </row>
        <row r="8894">
          <cell r="R8894">
            <v>1687.67</v>
          </cell>
        </row>
        <row r="8895">
          <cell r="R8895">
            <v>1813.61</v>
          </cell>
        </row>
        <row r="8896">
          <cell r="R8896">
            <v>1396.58</v>
          </cell>
        </row>
        <row r="8897">
          <cell r="R8897">
            <v>2656.38</v>
          </cell>
        </row>
        <row r="8898">
          <cell r="R8898">
            <v>1533.17</v>
          </cell>
        </row>
        <row r="8899">
          <cell r="R8899">
            <v>2679</v>
          </cell>
        </row>
        <row r="8900">
          <cell r="R8900">
            <v>1944.07</v>
          </cell>
        </row>
        <row r="8901">
          <cell r="R8901">
            <v>1722.86</v>
          </cell>
        </row>
        <row r="8902">
          <cell r="R8902">
            <v>1712.23</v>
          </cell>
        </row>
        <row r="8903">
          <cell r="R8903">
            <v>2784.85</v>
          </cell>
        </row>
        <row r="8904">
          <cell r="R8904">
            <v>3299.05</v>
          </cell>
        </row>
        <row r="8905">
          <cell r="R8905">
            <v>2388.9699999999998</v>
          </cell>
        </row>
        <row r="8906">
          <cell r="R8906">
            <v>2533.83</v>
          </cell>
        </row>
        <row r="8907">
          <cell r="R8907">
            <v>1707.56</v>
          </cell>
        </row>
        <row r="8908">
          <cell r="R8908">
            <v>1850.97</v>
          </cell>
        </row>
        <row r="8909">
          <cell r="R8909">
            <v>1824.23</v>
          </cell>
        </row>
        <row r="8910">
          <cell r="R8910">
            <v>1663.71</v>
          </cell>
        </row>
        <row r="8911">
          <cell r="R8911">
            <v>1937.59</v>
          </cell>
        </row>
        <row r="8912">
          <cell r="R8912">
            <v>1921.41</v>
          </cell>
        </row>
        <row r="8913">
          <cell r="R8913">
            <v>2311.13</v>
          </cell>
        </row>
        <row r="8914">
          <cell r="R8914">
            <v>2642.54</v>
          </cell>
        </row>
        <row r="8915">
          <cell r="R8915">
            <v>2275.0700000000002</v>
          </cell>
        </row>
        <row r="8916">
          <cell r="R8916">
            <v>2971.52</v>
          </cell>
        </row>
        <row r="8917">
          <cell r="R8917">
            <v>2597.73</v>
          </cell>
        </row>
        <row r="8918">
          <cell r="R8918">
            <v>2931.87</v>
          </cell>
        </row>
        <row r="8919">
          <cell r="R8919">
            <v>1573.69</v>
          </cell>
        </row>
        <row r="8920">
          <cell r="R8920">
            <v>2932.46</v>
          </cell>
        </row>
        <row r="8921">
          <cell r="R8921">
            <v>0</v>
          </cell>
        </row>
        <row r="8922">
          <cell r="R8922">
            <v>0</v>
          </cell>
        </row>
        <row r="8923">
          <cell r="R8923">
            <v>0</v>
          </cell>
        </row>
        <row r="8924">
          <cell r="R8924">
            <v>0</v>
          </cell>
        </row>
        <row r="8925">
          <cell r="R8925">
            <v>0</v>
          </cell>
        </row>
        <row r="8926">
          <cell r="R8926">
            <v>0</v>
          </cell>
        </row>
        <row r="8927">
          <cell r="R8927">
            <v>0</v>
          </cell>
        </row>
        <row r="8928">
          <cell r="R8928">
            <v>0</v>
          </cell>
        </row>
        <row r="8929">
          <cell r="R8929">
            <v>0</v>
          </cell>
        </row>
        <row r="8930">
          <cell r="R8930">
            <v>0</v>
          </cell>
        </row>
        <row r="8931">
          <cell r="R8931">
            <v>0</v>
          </cell>
        </row>
        <row r="8932">
          <cell r="R8932">
            <v>1723.39</v>
          </cell>
        </row>
        <row r="8933">
          <cell r="R8933">
            <v>1149.95</v>
          </cell>
        </row>
        <row r="8934">
          <cell r="R8934">
            <v>1485.96</v>
          </cell>
        </row>
        <row r="8935">
          <cell r="R8935">
            <v>1415.84</v>
          </cell>
        </row>
        <row r="8936">
          <cell r="R8936">
            <v>1472.16</v>
          </cell>
        </row>
        <row r="8937">
          <cell r="R8937">
            <v>1070.94</v>
          </cell>
        </row>
        <row r="8938">
          <cell r="R8938">
            <v>1469.4</v>
          </cell>
        </row>
        <row r="8939">
          <cell r="R8939">
            <v>1215.1500000000001</v>
          </cell>
        </row>
        <row r="8940">
          <cell r="R8940">
            <v>1190.56</v>
          </cell>
        </row>
        <row r="8941">
          <cell r="R8941">
            <v>1366.36</v>
          </cell>
        </row>
        <row r="8942">
          <cell r="R8942">
            <v>1270.07</v>
          </cell>
        </row>
        <row r="8943">
          <cell r="R8943">
            <v>919.95</v>
          </cell>
        </row>
        <row r="8944">
          <cell r="R8944">
            <v>3083.17</v>
          </cell>
        </row>
        <row r="8945">
          <cell r="R8945">
            <v>2330.7800000000002</v>
          </cell>
        </row>
        <row r="8946">
          <cell r="R8946">
            <v>2350.86</v>
          </cell>
        </row>
        <row r="8947">
          <cell r="R8947">
            <v>1235.8399999999999</v>
          </cell>
        </row>
        <row r="8948">
          <cell r="R8948">
            <v>1999.46</v>
          </cell>
        </row>
        <row r="8949">
          <cell r="R8949">
            <v>2943.25</v>
          </cell>
        </row>
        <row r="8950">
          <cell r="R8950">
            <v>1972.1</v>
          </cell>
        </row>
        <row r="8951">
          <cell r="R8951">
            <v>2282.7199999999998</v>
          </cell>
        </row>
        <row r="8952">
          <cell r="R8952">
            <v>1294.3699999999999</v>
          </cell>
        </row>
        <row r="8953">
          <cell r="R8953">
            <v>1124.8599999999999</v>
          </cell>
        </row>
        <row r="8954">
          <cell r="R8954">
            <v>1472.65</v>
          </cell>
        </row>
        <row r="8955">
          <cell r="R8955">
            <v>1151.9100000000001</v>
          </cell>
        </row>
        <row r="8956">
          <cell r="R8956">
            <v>1151.9100000000001</v>
          </cell>
        </row>
        <row r="8957">
          <cell r="R8957">
            <v>1837.55</v>
          </cell>
        </row>
        <row r="8958">
          <cell r="R8958">
            <v>2492.0100000000002</v>
          </cell>
        </row>
        <row r="8959">
          <cell r="R8959">
            <v>1313.69</v>
          </cell>
        </row>
        <row r="8960">
          <cell r="R8960">
            <v>1270.6199999999999</v>
          </cell>
        </row>
        <row r="8961">
          <cell r="R8961">
            <v>1802.9</v>
          </cell>
        </row>
        <row r="8962">
          <cell r="R8962">
            <v>1624</v>
          </cell>
        </row>
        <row r="8963">
          <cell r="R8963">
            <v>1813.94</v>
          </cell>
        </row>
        <row r="8964">
          <cell r="R8964">
            <v>1172.3399999999999</v>
          </cell>
        </row>
        <row r="8965">
          <cell r="R8965">
            <v>5080.46</v>
          </cell>
        </row>
        <row r="8966">
          <cell r="R8966">
            <v>1246.8800000000001</v>
          </cell>
        </row>
        <row r="8967">
          <cell r="R8967">
            <v>1318.42</v>
          </cell>
        </row>
        <row r="8968">
          <cell r="R8968">
            <v>1106.6400000000001</v>
          </cell>
        </row>
        <row r="8969">
          <cell r="R8969">
            <v>1870.51</v>
          </cell>
        </row>
        <row r="8970">
          <cell r="R8970">
            <v>1786.33</v>
          </cell>
        </row>
        <row r="8971">
          <cell r="R8971">
            <v>1710.5</v>
          </cell>
        </row>
        <row r="8972">
          <cell r="R8972">
            <v>1942.04</v>
          </cell>
        </row>
        <row r="8973">
          <cell r="R8973">
            <v>1306.51</v>
          </cell>
        </row>
        <row r="8974">
          <cell r="R8974">
            <v>1505.84</v>
          </cell>
        </row>
        <row r="8975">
          <cell r="R8975">
            <v>1840.81</v>
          </cell>
        </row>
        <row r="8976">
          <cell r="R8976">
            <v>1547.34</v>
          </cell>
        </row>
        <row r="8977">
          <cell r="R8977">
            <v>1381.85</v>
          </cell>
        </row>
        <row r="8978">
          <cell r="R8978">
            <v>1118.23</v>
          </cell>
        </row>
        <row r="8979">
          <cell r="R8979">
            <v>1580.38</v>
          </cell>
        </row>
        <row r="8980">
          <cell r="R8980">
            <v>1077.3699999999999</v>
          </cell>
        </row>
        <row r="8981">
          <cell r="R8981">
            <v>2100.5100000000002</v>
          </cell>
        </row>
        <row r="8982">
          <cell r="R8982">
            <v>893.45</v>
          </cell>
        </row>
        <row r="8983">
          <cell r="R8983">
            <v>1777.36</v>
          </cell>
        </row>
        <row r="8984">
          <cell r="R8984">
            <v>1777.36</v>
          </cell>
        </row>
        <row r="8985">
          <cell r="R8985">
            <v>1777.36</v>
          </cell>
        </row>
        <row r="8986">
          <cell r="R8986">
            <v>1350.69</v>
          </cell>
        </row>
        <row r="8987">
          <cell r="R8987">
            <v>1229.21</v>
          </cell>
        </row>
        <row r="8988">
          <cell r="R8988">
            <v>1295.47</v>
          </cell>
        </row>
        <row r="8989">
          <cell r="R8989">
            <v>2385.9699999999998</v>
          </cell>
        </row>
        <row r="8990">
          <cell r="R8990">
            <v>1425.23</v>
          </cell>
        </row>
        <row r="8991">
          <cell r="R8991">
            <v>1196.08</v>
          </cell>
        </row>
        <row r="8992">
          <cell r="R8992">
            <v>2339.0300000000002</v>
          </cell>
        </row>
        <row r="8993">
          <cell r="R8993">
            <v>1209.8900000000001</v>
          </cell>
        </row>
        <row r="8994">
          <cell r="R8994">
            <v>2358.67</v>
          </cell>
        </row>
        <row r="8995">
          <cell r="R8995">
            <v>1218.72</v>
          </cell>
        </row>
        <row r="8996">
          <cell r="R8996">
            <v>1159.6400000000001</v>
          </cell>
        </row>
        <row r="8997">
          <cell r="R8997">
            <v>0</v>
          </cell>
        </row>
        <row r="8998">
          <cell r="R8998">
            <v>0</v>
          </cell>
        </row>
        <row r="8999">
          <cell r="R8999">
            <v>0</v>
          </cell>
        </row>
        <row r="9000">
          <cell r="R9000">
            <v>1418.82</v>
          </cell>
        </row>
        <row r="9001">
          <cell r="R9001">
            <v>1767.35</v>
          </cell>
        </row>
        <row r="9002">
          <cell r="R9002">
            <v>2017.81</v>
          </cell>
        </row>
        <row r="9003">
          <cell r="R9003">
            <v>1520.86</v>
          </cell>
        </row>
        <row r="9004">
          <cell r="R9004">
            <v>2490.0300000000002</v>
          </cell>
        </row>
        <row r="9005">
          <cell r="R9005">
            <v>2526.31</v>
          </cell>
        </row>
        <row r="9006">
          <cell r="R9006">
            <v>1692.08</v>
          </cell>
        </row>
        <row r="9007">
          <cell r="R9007">
            <v>2076.86</v>
          </cell>
        </row>
        <row r="9008">
          <cell r="R9008">
            <v>1903.3</v>
          </cell>
        </row>
        <row r="9009">
          <cell r="R9009">
            <v>1524.45</v>
          </cell>
        </row>
        <row r="9010">
          <cell r="R9010">
            <v>1524.45</v>
          </cell>
        </row>
        <row r="9011">
          <cell r="R9011">
            <v>1524.45</v>
          </cell>
        </row>
        <row r="9012">
          <cell r="R9012">
            <v>1607.66</v>
          </cell>
        </row>
        <row r="9013">
          <cell r="R9013">
            <v>1807.29</v>
          </cell>
        </row>
        <row r="9014">
          <cell r="R9014">
            <v>0</v>
          </cell>
        </row>
        <row r="9015">
          <cell r="R9015">
            <v>0</v>
          </cell>
        </row>
        <row r="9016">
          <cell r="R9016">
            <v>0</v>
          </cell>
        </row>
        <row r="9017">
          <cell r="R9017">
            <v>0</v>
          </cell>
        </row>
        <row r="9018">
          <cell r="R9018">
            <v>0</v>
          </cell>
        </row>
        <row r="9019">
          <cell r="R9019">
            <v>0</v>
          </cell>
        </row>
        <row r="9020">
          <cell r="R9020">
            <v>0</v>
          </cell>
        </row>
        <row r="9021">
          <cell r="R9021">
            <v>0</v>
          </cell>
        </row>
        <row r="9022">
          <cell r="R9022">
            <v>0</v>
          </cell>
        </row>
        <row r="9023">
          <cell r="R9023">
            <v>0</v>
          </cell>
        </row>
        <row r="9024">
          <cell r="R9024">
            <v>0</v>
          </cell>
        </row>
        <row r="9025">
          <cell r="R9025">
            <v>0</v>
          </cell>
        </row>
        <row r="9026">
          <cell r="R9026">
            <v>0</v>
          </cell>
        </row>
        <row r="9027">
          <cell r="R9027">
            <v>0</v>
          </cell>
        </row>
        <row r="9028">
          <cell r="R9028">
            <v>0</v>
          </cell>
        </row>
        <row r="9029">
          <cell r="R9029">
            <v>0</v>
          </cell>
        </row>
        <row r="9030">
          <cell r="R9030">
            <v>0</v>
          </cell>
        </row>
        <row r="9031">
          <cell r="R9031">
            <v>0</v>
          </cell>
        </row>
        <row r="9032">
          <cell r="R9032">
            <v>0</v>
          </cell>
        </row>
        <row r="9033">
          <cell r="R9033">
            <v>0</v>
          </cell>
        </row>
        <row r="9034">
          <cell r="R9034">
            <v>0</v>
          </cell>
        </row>
        <row r="9035">
          <cell r="R9035">
            <v>0</v>
          </cell>
        </row>
        <row r="9036">
          <cell r="R9036">
            <v>0</v>
          </cell>
        </row>
        <row r="9037">
          <cell r="R9037">
            <v>0</v>
          </cell>
        </row>
        <row r="9038">
          <cell r="R9038">
            <v>0</v>
          </cell>
        </row>
        <row r="9039">
          <cell r="R9039">
            <v>0</v>
          </cell>
        </row>
        <row r="9040">
          <cell r="R9040">
            <v>0</v>
          </cell>
        </row>
        <row r="9041">
          <cell r="R9041">
            <v>0</v>
          </cell>
        </row>
        <row r="9042">
          <cell r="R9042">
            <v>0</v>
          </cell>
        </row>
        <row r="9043">
          <cell r="R9043">
            <v>0</v>
          </cell>
        </row>
        <row r="9044">
          <cell r="R9044">
            <v>0</v>
          </cell>
        </row>
        <row r="9045">
          <cell r="R9045">
            <v>0</v>
          </cell>
        </row>
        <row r="9046">
          <cell r="R9046">
            <v>0</v>
          </cell>
        </row>
        <row r="9047">
          <cell r="R9047">
            <v>0</v>
          </cell>
        </row>
        <row r="9048">
          <cell r="R9048">
            <v>0</v>
          </cell>
        </row>
        <row r="9049">
          <cell r="R9049">
            <v>0</v>
          </cell>
        </row>
        <row r="9050">
          <cell r="R9050">
            <v>0</v>
          </cell>
        </row>
        <row r="9051">
          <cell r="R9051">
            <v>0</v>
          </cell>
        </row>
        <row r="9052">
          <cell r="R9052">
            <v>1917.49</v>
          </cell>
        </row>
        <row r="9053">
          <cell r="R9053">
            <v>1622.83</v>
          </cell>
        </row>
        <row r="9054">
          <cell r="R9054">
            <v>2193.46</v>
          </cell>
        </row>
        <row r="9055">
          <cell r="R9055">
            <v>2142.9699999999998</v>
          </cell>
        </row>
        <row r="9056">
          <cell r="R9056">
            <v>1730.71</v>
          </cell>
        </row>
        <row r="9057">
          <cell r="R9057">
            <v>2172.71</v>
          </cell>
        </row>
        <row r="9058">
          <cell r="R9058">
            <v>2297.41</v>
          </cell>
        </row>
        <row r="9059">
          <cell r="R9059">
            <v>1498.33</v>
          </cell>
        </row>
        <row r="9060">
          <cell r="R9060">
            <v>2422.41</v>
          </cell>
        </row>
        <row r="9061">
          <cell r="R9061">
            <v>1483.8</v>
          </cell>
        </row>
        <row r="9062">
          <cell r="R9062">
            <v>0</v>
          </cell>
        </row>
        <row r="9063">
          <cell r="R9063">
            <v>0</v>
          </cell>
        </row>
        <row r="9064">
          <cell r="R9064">
            <v>0</v>
          </cell>
        </row>
        <row r="9065">
          <cell r="R9065">
            <v>0</v>
          </cell>
        </row>
        <row r="9066">
          <cell r="R9066">
            <v>0</v>
          </cell>
        </row>
        <row r="9067">
          <cell r="R9067">
            <v>0</v>
          </cell>
        </row>
        <row r="9068">
          <cell r="R9068">
            <v>0</v>
          </cell>
        </row>
        <row r="9069">
          <cell r="R9069">
            <v>0</v>
          </cell>
        </row>
        <row r="9070">
          <cell r="R9070">
            <v>0</v>
          </cell>
        </row>
        <row r="9071">
          <cell r="R9071">
            <v>0</v>
          </cell>
        </row>
        <row r="9072">
          <cell r="R9072">
            <v>0</v>
          </cell>
        </row>
        <row r="9073">
          <cell r="R9073">
            <v>0</v>
          </cell>
        </row>
        <row r="9074">
          <cell r="R9074">
            <v>0</v>
          </cell>
        </row>
        <row r="9075">
          <cell r="R9075">
            <v>0</v>
          </cell>
        </row>
        <row r="9076">
          <cell r="R9076">
            <v>0</v>
          </cell>
        </row>
        <row r="9077">
          <cell r="R9077">
            <v>0</v>
          </cell>
        </row>
        <row r="9078">
          <cell r="R9078">
            <v>0</v>
          </cell>
        </row>
        <row r="9079">
          <cell r="R9079">
            <v>0</v>
          </cell>
        </row>
        <row r="9080">
          <cell r="R9080">
            <v>0</v>
          </cell>
        </row>
        <row r="9081">
          <cell r="R9081">
            <v>0</v>
          </cell>
        </row>
        <row r="9082">
          <cell r="R9082">
            <v>0</v>
          </cell>
        </row>
        <row r="9083">
          <cell r="R9083">
            <v>0</v>
          </cell>
        </row>
        <row r="9084">
          <cell r="R9084">
            <v>0</v>
          </cell>
        </row>
        <row r="9085">
          <cell r="R9085">
            <v>0</v>
          </cell>
        </row>
        <row r="9086">
          <cell r="R9086">
            <v>0</v>
          </cell>
        </row>
        <row r="9087">
          <cell r="R9087">
            <v>0</v>
          </cell>
        </row>
        <row r="9088">
          <cell r="R9088">
            <v>0</v>
          </cell>
        </row>
        <row r="9089">
          <cell r="R9089">
            <v>0</v>
          </cell>
        </row>
        <row r="9090">
          <cell r="R9090">
            <v>0</v>
          </cell>
        </row>
        <row r="9091">
          <cell r="R9091">
            <v>0</v>
          </cell>
        </row>
        <row r="9092">
          <cell r="R9092">
            <v>0</v>
          </cell>
        </row>
        <row r="9093">
          <cell r="R9093">
            <v>0</v>
          </cell>
        </row>
        <row r="9094">
          <cell r="R9094">
            <v>0</v>
          </cell>
        </row>
        <row r="9095">
          <cell r="R9095">
            <v>0</v>
          </cell>
        </row>
        <row r="9096">
          <cell r="R9096">
            <v>0</v>
          </cell>
        </row>
        <row r="9097">
          <cell r="R9097">
            <v>0</v>
          </cell>
        </row>
        <row r="9098">
          <cell r="R9098">
            <v>0</v>
          </cell>
        </row>
        <row r="9099">
          <cell r="R9099">
            <v>0</v>
          </cell>
        </row>
        <row r="9100">
          <cell r="R9100">
            <v>0</v>
          </cell>
        </row>
        <row r="9101">
          <cell r="R9101">
            <v>0</v>
          </cell>
        </row>
        <row r="9102">
          <cell r="R9102">
            <v>0</v>
          </cell>
        </row>
        <row r="9103">
          <cell r="R9103">
            <v>0</v>
          </cell>
        </row>
        <row r="9104">
          <cell r="R9104">
            <v>0</v>
          </cell>
        </row>
        <row r="9105">
          <cell r="R9105">
            <v>0</v>
          </cell>
        </row>
        <row r="9106">
          <cell r="R9106">
            <v>0</v>
          </cell>
        </row>
        <row r="9107">
          <cell r="R9107">
            <v>0</v>
          </cell>
        </row>
        <row r="9108">
          <cell r="R9108">
            <v>0</v>
          </cell>
        </row>
        <row r="9109">
          <cell r="R9109">
            <v>0</v>
          </cell>
        </row>
        <row r="9110">
          <cell r="R9110">
            <v>0</v>
          </cell>
        </row>
        <row r="9111">
          <cell r="R9111">
            <v>0</v>
          </cell>
        </row>
        <row r="9112">
          <cell r="R9112">
            <v>0</v>
          </cell>
        </row>
        <row r="9113">
          <cell r="R9113">
            <v>0</v>
          </cell>
        </row>
        <row r="9114">
          <cell r="R9114">
            <v>0</v>
          </cell>
        </row>
        <row r="9115">
          <cell r="R9115">
            <v>0</v>
          </cell>
        </row>
        <row r="9116">
          <cell r="R9116">
            <v>0</v>
          </cell>
        </row>
        <row r="9117">
          <cell r="R9117">
            <v>2110.8000000000002</v>
          </cell>
        </row>
        <row r="9118">
          <cell r="R9118">
            <v>2383.83</v>
          </cell>
        </row>
        <row r="9119">
          <cell r="R9119">
            <v>2030.27</v>
          </cell>
        </row>
        <row r="9120">
          <cell r="R9120">
            <v>2260.21</v>
          </cell>
        </row>
        <row r="9121">
          <cell r="R9121">
            <v>1851.57</v>
          </cell>
        </row>
        <row r="9122">
          <cell r="R9122">
            <v>2052.96</v>
          </cell>
        </row>
        <row r="9123">
          <cell r="R9123">
            <v>2052.96</v>
          </cell>
        </row>
        <row r="9124">
          <cell r="R9124">
            <v>1759</v>
          </cell>
        </row>
        <row r="9125">
          <cell r="R9125">
            <v>2052.96</v>
          </cell>
        </row>
        <row r="9126">
          <cell r="R9126">
            <v>2660.4</v>
          </cell>
        </row>
        <row r="9127">
          <cell r="R9127">
            <v>1851.57</v>
          </cell>
        </row>
        <row r="9128">
          <cell r="R9128">
            <v>1955.11</v>
          </cell>
        </row>
        <row r="9129">
          <cell r="R9129">
            <v>1849.97</v>
          </cell>
        </row>
        <row r="9130">
          <cell r="R9130">
            <v>2078.0500000000002</v>
          </cell>
        </row>
        <row r="9131">
          <cell r="R9131">
            <v>2141.48</v>
          </cell>
        </row>
        <row r="9132">
          <cell r="R9132">
            <v>2846.95</v>
          </cell>
        </row>
        <row r="9133">
          <cell r="R9133">
            <v>1155.8800000000001</v>
          </cell>
        </row>
        <row r="9134">
          <cell r="R9134">
            <v>1066.99</v>
          </cell>
        </row>
        <row r="9135">
          <cell r="R9135">
            <v>1484.98</v>
          </cell>
        </row>
        <row r="9136">
          <cell r="R9136">
            <v>2294.87</v>
          </cell>
        </row>
        <row r="9137">
          <cell r="R9137">
            <v>2686.01</v>
          </cell>
        </row>
        <row r="9138">
          <cell r="R9138">
            <v>2568.5700000000002</v>
          </cell>
        </row>
        <row r="9139">
          <cell r="R9139">
            <v>1851.57</v>
          </cell>
        </row>
        <row r="9140">
          <cell r="R9140">
            <v>0</v>
          </cell>
        </row>
        <row r="9141">
          <cell r="R9141">
            <v>0</v>
          </cell>
        </row>
        <row r="9142">
          <cell r="R9142">
            <v>0</v>
          </cell>
        </row>
        <row r="9143">
          <cell r="R9143">
            <v>0</v>
          </cell>
        </row>
        <row r="9144">
          <cell r="R9144">
            <v>0</v>
          </cell>
        </row>
        <row r="9145">
          <cell r="R9145">
            <v>0</v>
          </cell>
        </row>
        <row r="9146">
          <cell r="R9146">
            <v>0</v>
          </cell>
        </row>
        <row r="9147">
          <cell r="R9147">
            <v>0</v>
          </cell>
        </row>
        <row r="9148">
          <cell r="R9148">
            <v>0</v>
          </cell>
        </row>
        <row r="9149">
          <cell r="R9149">
            <v>0</v>
          </cell>
        </row>
        <row r="9150">
          <cell r="R9150">
            <v>0</v>
          </cell>
        </row>
        <row r="9151">
          <cell r="R9151">
            <v>0</v>
          </cell>
        </row>
        <row r="9152">
          <cell r="R9152">
            <v>0</v>
          </cell>
        </row>
        <row r="9153">
          <cell r="R9153">
            <v>0</v>
          </cell>
        </row>
        <row r="9154">
          <cell r="R9154">
            <v>0</v>
          </cell>
        </row>
        <row r="9155">
          <cell r="R9155">
            <v>0</v>
          </cell>
        </row>
        <row r="9156">
          <cell r="R9156">
            <v>0</v>
          </cell>
        </row>
        <row r="9157">
          <cell r="R9157">
            <v>0</v>
          </cell>
        </row>
        <row r="9158">
          <cell r="R9158">
            <v>0</v>
          </cell>
        </row>
        <row r="9159">
          <cell r="R9159">
            <v>0</v>
          </cell>
        </row>
        <row r="9160">
          <cell r="R9160">
            <v>0</v>
          </cell>
        </row>
        <row r="9161">
          <cell r="R9161">
            <v>0</v>
          </cell>
        </row>
        <row r="9162">
          <cell r="R9162">
            <v>0</v>
          </cell>
        </row>
        <row r="9163">
          <cell r="R9163">
            <v>0</v>
          </cell>
        </row>
        <row r="9164">
          <cell r="R9164">
            <v>0</v>
          </cell>
        </row>
        <row r="9165">
          <cell r="R9165">
            <v>0</v>
          </cell>
        </row>
        <row r="9166">
          <cell r="R9166">
            <v>0</v>
          </cell>
        </row>
        <row r="9167">
          <cell r="R9167">
            <v>0</v>
          </cell>
        </row>
        <row r="9168">
          <cell r="R9168">
            <v>0</v>
          </cell>
        </row>
        <row r="9169">
          <cell r="R9169">
            <v>0</v>
          </cell>
        </row>
        <row r="9170">
          <cell r="R9170">
            <v>0</v>
          </cell>
        </row>
        <row r="9171">
          <cell r="R9171">
            <v>0</v>
          </cell>
        </row>
        <row r="9172">
          <cell r="R9172">
            <v>0</v>
          </cell>
        </row>
        <row r="9173">
          <cell r="R9173">
            <v>0</v>
          </cell>
        </row>
        <row r="9174">
          <cell r="R9174">
            <v>0</v>
          </cell>
        </row>
        <row r="9175">
          <cell r="R9175">
            <v>0</v>
          </cell>
        </row>
        <row r="9176">
          <cell r="R9176">
            <v>0</v>
          </cell>
        </row>
        <row r="9177">
          <cell r="R9177">
            <v>0</v>
          </cell>
        </row>
        <row r="9178">
          <cell r="R9178">
            <v>0</v>
          </cell>
        </row>
        <row r="9179">
          <cell r="R9179">
            <v>0</v>
          </cell>
        </row>
        <row r="9180">
          <cell r="R9180">
            <v>0</v>
          </cell>
        </row>
        <row r="9181">
          <cell r="R9181">
            <v>0</v>
          </cell>
        </row>
        <row r="9182">
          <cell r="R9182">
            <v>0</v>
          </cell>
        </row>
        <row r="9183">
          <cell r="R9183">
            <v>0</v>
          </cell>
        </row>
        <row r="9184">
          <cell r="R9184">
            <v>0</v>
          </cell>
        </row>
        <row r="9185">
          <cell r="R9185">
            <v>1602.87</v>
          </cell>
        </row>
        <row r="9186">
          <cell r="R9186">
            <v>1955.98</v>
          </cell>
        </row>
        <row r="9187">
          <cell r="R9187">
            <v>0</v>
          </cell>
        </row>
        <row r="9188">
          <cell r="R9188">
            <v>0</v>
          </cell>
        </row>
        <row r="9189">
          <cell r="R9189">
            <v>0</v>
          </cell>
        </row>
        <row r="9190">
          <cell r="R9190">
            <v>0</v>
          </cell>
        </row>
        <row r="9191">
          <cell r="R9191">
            <v>0</v>
          </cell>
        </row>
        <row r="9192">
          <cell r="R9192">
            <v>0</v>
          </cell>
        </row>
        <row r="9193">
          <cell r="R9193">
            <v>0</v>
          </cell>
        </row>
        <row r="9194">
          <cell r="R9194">
            <v>0</v>
          </cell>
        </row>
        <row r="9195">
          <cell r="R9195">
            <v>0</v>
          </cell>
        </row>
        <row r="9196">
          <cell r="R9196">
            <v>0</v>
          </cell>
        </row>
        <row r="9197">
          <cell r="R9197">
            <v>0</v>
          </cell>
        </row>
        <row r="9198">
          <cell r="R9198">
            <v>0</v>
          </cell>
        </row>
        <row r="9199">
          <cell r="R9199">
            <v>0</v>
          </cell>
        </row>
        <row r="9200">
          <cell r="R9200">
            <v>0</v>
          </cell>
        </row>
        <row r="9201">
          <cell r="R9201">
            <v>0</v>
          </cell>
        </row>
        <row r="9202">
          <cell r="R9202">
            <v>0</v>
          </cell>
        </row>
        <row r="9203">
          <cell r="R9203">
            <v>0</v>
          </cell>
        </row>
        <row r="9204">
          <cell r="R9204">
            <v>0</v>
          </cell>
        </row>
        <row r="9205">
          <cell r="R9205">
            <v>0</v>
          </cell>
        </row>
        <row r="9206">
          <cell r="R9206">
            <v>0</v>
          </cell>
        </row>
        <row r="9207">
          <cell r="R9207">
            <v>0</v>
          </cell>
        </row>
        <row r="9208">
          <cell r="R9208">
            <v>0</v>
          </cell>
        </row>
        <row r="9209">
          <cell r="R9209">
            <v>0</v>
          </cell>
        </row>
        <row r="9210">
          <cell r="R9210">
            <v>0</v>
          </cell>
        </row>
        <row r="9211">
          <cell r="R9211">
            <v>0</v>
          </cell>
        </row>
        <row r="9212">
          <cell r="R9212">
            <v>0</v>
          </cell>
        </row>
        <row r="9213">
          <cell r="R9213">
            <v>0</v>
          </cell>
        </row>
        <row r="9214">
          <cell r="R9214">
            <v>0</v>
          </cell>
        </row>
        <row r="9215">
          <cell r="R9215">
            <v>0</v>
          </cell>
        </row>
        <row r="9216">
          <cell r="R9216">
            <v>0</v>
          </cell>
        </row>
        <row r="9217">
          <cell r="R9217">
            <v>0</v>
          </cell>
        </row>
        <row r="9218">
          <cell r="R9218">
            <v>0</v>
          </cell>
        </row>
        <row r="9219">
          <cell r="R9219">
            <v>0</v>
          </cell>
        </row>
        <row r="9220">
          <cell r="R9220">
            <v>0</v>
          </cell>
        </row>
        <row r="9221">
          <cell r="R9221">
            <v>0</v>
          </cell>
        </row>
        <row r="9222">
          <cell r="R9222">
            <v>0</v>
          </cell>
        </row>
        <row r="9223">
          <cell r="R9223">
            <v>0</v>
          </cell>
        </row>
        <row r="9224">
          <cell r="R9224">
            <v>0</v>
          </cell>
        </row>
        <row r="9225">
          <cell r="R9225">
            <v>0</v>
          </cell>
        </row>
        <row r="9226">
          <cell r="R9226">
            <v>0</v>
          </cell>
        </row>
        <row r="9227">
          <cell r="R9227">
            <v>0</v>
          </cell>
        </row>
        <row r="9228">
          <cell r="R9228">
            <v>0</v>
          </cell>
        </row>
        <row r="9229">
          <cell r="R9229">
            <v>0</v>
          </cell>
        </row>
        <row r="9230">
          <cell r="R9230">
            <v>0</v>
          </cell>
        </row>
        <row r="9231">
          <cell r="R9231">
            <v>0</v>
          </cell>
        </row>
        <row r="9232">
          <cell r="R9232">
            <v>0</v>
          </cell>
        </row>
        <row r="9233">
          <cell r="R9233">
            <v>0</v>
          </cell>
        </row>
        <row r="9234">
          <cell r="R9234">
            <v>0</v>
          </cell>
        </row>
        <row r="9235">
          <cell r="R9235">
            <v>0</v>
          </cell>
        </row>
        <row r="9236">
          <cell r="R9236">
            <v>0</v>
          </cell>
        </row>
        <row r="9237">
          <cell r="R9237">
            <v>0</v>
          </cell>
        </row>
        <row r="9238">
          <cell r="R9238">
            <v>0</v>
          </cell>
        </row>
        <row r="9239">
          <cell r="R9239">
            <v>0</v>
          </cell>
        </row>
        <row r="9240">
          <cell r="R9240">
            <v>0</v>
          </cell>
        </row>
        <row r="9241">
          <cell r="R9241">
            <v>0</v>
          </cell>
        </row>
        <row r="9242">
          <cell r="R9242">
            <v>0</v>
          </cell>
        </row>
        <row r="9243">
          <cell r="R9243">
            <v>0</v>
          </cell>
        </row>
        <row r="9244">
          <cell r="R9244">
            <v>0</v>
          </cell>
        </row>
        <row r="9245">
          <cell r="R9245">
            <v>0</v>
          </cell>
        </row>
        <row r="9246">
          <cell r="R9246">
            <v>0</v>
          </cell>
        </row>
        <row r="9247">
          <cell r="R9247">
            <v>0</v>
          </cell>
        </row>
        <row r="9248">
          <cell r="R9248">
            <v>0</v>
          </cell>
        </row>
        <row r="9249">
          <cell r="R9249">
            <v>0</v>
          </cell>
        </row>
        <row r="9250">
          <cell r="R9250">
            <v>0</v>
          </cell>
        </row>
        <row r="9251">
          <cell r="R9251">
            <v>0</v>
          </cell>
        </row>
        <row r="9252">
          <cell r="R9252">
            <v>0</v>
          </cell>
        </row>
        <row r="9253">
          <cell r="R9253">
            <v>0</v>
          </cell>
        </row>
        <row r="9254">
          <cell r="R9254">
            <v>0</v>
          </cell>
        </row>
        <row r="9255">
          <cell r="R9255">
            <v>0</v>
          </cell>
        </row>
        <row r="9256">
          <cell r="R9256">
            <v>0</v>
          </cell>
        </row>
        <row r="9257">
          <cell r="R9257">
            <v>0</v>
          </cell>
        </row>
        <row r="9258">
          <cell r="R9258">
            <v>0</v>
          </cell>
        </row>
        <row r="9259">
          <cell r="R9259">
            <v>0</v>
          </cell>
        </row>
        <row r="9260">
          <cell r="R9260">
            <v>0</v>
          </cell>
        </row>
        <row r="9261">
          <cell r="R9261">
            <v>0</v>
          </cell>
        </row>
        <row r="9262">
          <cell r="R9262">
            <v>0</v>
          </cell>
        </row>
        <row r="9263">
          <cell r="R9263">
            <v>341.3</v>
          </cell>
        </row>
        <row r="9264">
          <cell r="R9264">
            <v>298.57</v>
          </cell>
        </row>
        <row r="9265">
          <cell r="R9265">
            <v>424.37</v>
          </cell>
        </row>
        <row r="9266">
          <cell r="R9266">
            <v>441.87</v>
          </cell>
        </row>
        <row r="9267">
          <cell r="R9267">
            <v>357.85</v>
          </cell>
        </row>
        <row r="9268">
          <cell r="R9268">
            <v>502.95</v>
          </cell>
        </row>
        <row r="9269">
          <cell r="R9269">
            <v>645.08000000000004</v>
          </cell>
        </row>
        <row r="9270">
          <cell r="R9270">
            <v>523.89</v>
          </cell>
        </row>
        <row r="9271">
          <cell r="R9271">
            <v>603.76</v>
          </cell>
        </row>
        <row r="9272">
          <cell r="R9272">
            <v>370.51</v>
          </cell>
        </row>
        <row r="9273">
          <cell r="R9273">
            <v>368.57</v>
          </cell>
        </row>
        <row r="9274">
          <cell r="R9274">
            <v>530.22</v>
          </cell>
        </row>
        <row r="9275">
          <cell r="R9275">
            <v>349.19</v>
          </cell>
        </row>
        <row r="9276">
          <cell r="R9276">
            <v>298.17</v>
          </cell>
        </row>
        <row r="9277">
          <cell r="R9277">
            <v>386.86</v>
          </cell>
        </row>
        <row r="9278">
          <cell r="R9278">
            <v>354.39</v>
          </cell>
        </row>
        <row r="9279">
          <cell r="R9279">
            <v>512.37</v>
          </cell>
        </row>
        <row r="9280">
          <cell r="R9280">
            <v>512.37</v>
          </cell>
        </row>
        <row r="9281">
          <cell r="R9281">
            <v>436.2</v>
          </cell>
        </row>
        <row r="9282">
          <cell r="R9282">
            <v>297.70999999999998</v>
          </cell>
        </row>
        <row r="9283">
          <cell r="R9283">
            <v>298.17</v>
          </cell>
        </row>
        <row r="9284">
          <cell r="R9284">
            <v>419.8</v>
          </cell>
        </row>
        <row r="9285">
          <cell r="R9285">
            <v>357.62</v>
          </cell>
        </row>
        <row r="9286">
          <cell r="R9286">
            <v>350.13</v>
          </cell>
        </row>
        <row r="9287">
          <cell r="R9287">
            <v>376.98</v>
          </cell>
        </row>
        <row r="9288">
          <cell r="R9288">
            <v>427.1</v>
          </cell>
        </row>
        <row r="9289">
          <cell r="R9289">
            <v>427.1</v>
          </cell>
        </row>
        <row r="9290">
          <cell r="R9290">
            <v>434.71</v>
          </cell>
        </row>
        <row r="9291">
          <cell r="R9291">
            <v>645.08000000000004</v>
          </cell>
        </row>
        <row r="9292">
          <cell r="R9292">
            <v>0</v>
          </cell>
        </row>
        <row r="9293">
          <cell r="R9293">
            <v>0</v>
          </cell>
        </row>
        <row r="9294">
          <cell r="R9294">
            <v>0</v>
          </cell>
        </row>
        <row r="9295">
          <cell r="R9295">
            <v>0</v>
          </cell>
        </row>
        <row r="9296">
          <cell r="R9296">
            <v>0</v>
          </cell>
        </row>
        <row r="9297">
          <cell r="R9297">
            <v>0</v>
          </cell>
        </row>
        <row r="9298">
          <cell r="R9298">
            <v>0</v>
          </cell>
        </row>
        <row r="9299">
          <cell r="R9299">
            <v>0</v>
          </cell>
        </row>
        <row r="9300">
          <cell r="R9300">
            <v>0</v>
          </cell>
        </row>
        <row r="9301">
          <cell r="R9301">
            <v>0</v>
          </cell>
        </row>
        <row r="9302">
          <cell r="R9302">
            <v>0</v>
          </cell>
        </row>
        <row r="9303">
          <cell r="R9303">
            <v>0</v>
          </cell>
        </row>
        <row r="9304">
          <cell r="R9304">
            <v>4255.7</v>
          </cell>
        </row>
        <row r="9305">
          <cell r="R9305">
            <v>3667.16</v>
          </cell>
        </row>
        <row r="9306">
          <cell r="R9306">
            <v>1621.26</v>
          </cell>
        </row>
        <row r="9307">
          <cell r="R9307">
            <v>2699.68</v>
          </cell>
        </row>
        <row r="9308">
          <cell r="R9308">
            <v>1785.79</v>
          </cell>
        </row>
        <row r="9309">
          <cell r="R9309">
            <v>2187.7399999999998</v>
          </cell>
        </row>
        <row r="9310">
          <cell r="R9310">
            <v>1771.41</v>
          </cell>
        </row>
        <row r="9311">
          <cell r="R9311">
            <v>2283.1</v>
          </cell>
        </row>
        <row r="9312">
          <cell r="R9312">
            <v>1685.1</v>
          </cell>
        </row>
        <row r="9313">
          <cell r="R9313">
            <v>2479.88</v>
          </cell>
        </row>
        <row r="9314">
          <cell r="R9314">
            <v>1707.24</v>
          </cell>
        </row>
        <row r="9315">
          <cell r="R9315">
            <v>2178.86</v>
          </cell>
        </row>
        <row r="9316">
          <cell r="R9316">
            <v>1796.47</v>
          </cell>
        </row>
        <row r="9317">
          <cell r="R9317">
            <v>1827.04</v>
          </cell>
        </row>
        <row r="9318">
          <cell r="R9318">
            <v>1921.54</v>
          </cell>
        </row>
        <row r="9319">
          <cell r="R9319">
            <v>1816.82</v>
          </cell>
        </row>
        <row r="9320">
          <cell r="R9320">
            <v>1706.11</v>
          </cell>
        </row>
        <row r="9321">
          <cell r="R9321">
            <v>1816.82</v>
          </cell>
        </row>
        <row r="9322">
          <cell r="R9322">
            <v>2515.84</v>
          </cell>
        </row>
        <row r="9323">
          <cell r="R9323">
            <v>3346.57</v>
          </cell>
        </row>
        <row r="9324">
          <cell r="R9324">
            <v>1865.31</v>
          </cell>
        </row>
        <row r="9325">
          <cell r="R9325">
            <v>2860.09</v>
          </cell>
        </row>
        <row r="9326">
          <cell r="R9326">
            <v>2806.76</v>
          </cell>
        </row>
        <row r="9327">
          <cell r="R9327">
            <v>2895.65</v>
          </cell>
        </row>
        <row r="9328">
          <cell r="R9328">
            <v>1761.22</v>
          </cell>
        </row>
        <row r="9329">
          <cell r="R9329">
            <v>3031.2</v>
          </cell>
        </row>
        <row r="9330">
          <cell r="R9330">
            <v>2618.87</v>
          </cell>
        </row>
        <row r="9331">
          <cell r="R9331">
            <v>1980.87</v>
          </cell>
        </row>
        <row r="9332">
          <cell r="R9332">
            <v>1896.54</v>
          </cell>
        </row>
        <row r="9333">
          <cell r="R9333">
            <v>1816.82</v>
          </cell>
        </row>
        <row r="9334">
          <cell r="R9334">
            <v>2100.4699999999998</v>
          </cell>
        </row>
        <row r="9335">
          <cell r="R9335">
            <v>2790.76</v>
          </cell>
        </row>
        <row r="9336">
          <cell r="R9336">
            <v>1707.24</v>
          </cell>
        </row>
        <row r="9337">
          <cell r="R9337">
            <v>1707.24</v>
          </cell>
        </row>
        <row r="9338">
          <cell r="R9338">
            <v>1843.38</v>
          </cell>
        </row>
        <row r="9339">
          <cell r="R9339">
            <v>1823.66</v>
          </cell>
        </row>
        <row r="9340">
          <cell r="R9340">
            <v>3732.86</v>
          </cell>
        </row>
        <row r="9341">
          <cell r="R9341">
            <v>2620.5100000000002</v>
          </cell>
        </row>
        <row r="9342">
          <cell r="R9342">
            <v>1763.4</v>
          </cell>
        </row>
        <row r="9343">
          <cell r="R9343">
            <v>1923.67</v>
          </cell>
        </row>
        <row r="9344">
          <cell r="R9344">
            <v>1698.14</v>
          </cell>
        </row>
        <row r="9345">
          <cell r="R9345">
            <v>2825.64</v>
          </cell>
        </row>
        <row r="9346">
          <cell r="R9346">
            <v>2893.28</v>
          </cell>
        </row>
        <row r="9347">
          <cell r="R9347">
            <v>2255.87</v>
          </cell>
        </row>
        <row r="9348">
          <cell r="R9348">
            <v>1859.55</v>
          </cell>
        </row>
        <row r="9349">
          <cell r="R9349">
            <v>2169.8000000000002</v>
          </cell>
        </row>
        <row r="9350">
          <cell r="R9350">
            <v>1698.14</v>
          </cell>
        </row>
        <row r="9351">
          <cell r="R9351">
            <v>3658.16</v>
          </cell>
        </row>
        <row r="9352">
          <cell r="R9352">
            <v>4194.88</v>
          </cell>
        </row>
        <row r="9353">
          <cell r="R9353">
            <v>3086.53</v>
          </cell>
        </row>
        <row r="9354">
          <cell r="R9354">
            <v>2751.18</v>
          </cell>
        </row>
        <row r="9355">
          <cell r="R9355">
            <v>1949.75</v>
          </cell>
        </row>
        <row r="9356">
          <cell r="R9356">
            <v>3023.84</v>
          </cell>
        </row>
        <row r="9357">
          <cell r="R9357">
            <v>1884.79</v>
          </cell>
        </row>
        <row r="9358">
          <cell r="R9358">
            <v>2722.35</v>
          </cell>
        </row>
        <row r="9359">
          <cell r="R9359">
            <v>1960.69</v>
          </cell>
        </row>
        <row r="9360">
          <cell r="R9360">
            <v>1799.54</v>
          </cell>
        </row>
        <row r="9361">
          <cell r="R9361">
            <v>2015.13</v>
          </cell>
        </row>
        <row r="9362">
          <cell r="R9362">
            <v>1827.96</v>
          </cell>
        </row>
        <row r="9363">
          <cell r="R9363">
            <v>1827.96</v>
          </cell>
        </row>
        <row r="9364">
          <cell r="R9364">
            <v>1965.99</v>
          </cell>
        </row>
        <row r="9365">
          <cell r="R9365">
            <v>3186.62</v>
          </cell>
        </row>
        <row r="9366">
          <cell r="R9366">
            <v>1976.55</v>
          </cell>
        </row>
        <row r="9367">
          <cell r="R9367">
            <v>1949.75</v>
          </cell>
        </row>
        <row r="9368">
          <cell r="R9368">
            <v>1665.56</v>
          </cell>
        </row>
        <row r="9369">
          <cell r="R9369">
            <v>1640.46</v>
          </cell>
        </row>
        <row r="9370">
          <cell r="R9370">
            <v>1698.14</v>
          </cell>
        </row>
        <row r="9371">
          <cell r="R9371">
            <v>1645.98</v>
          </cell>
        </row>
        <row r="9372">
          <cell r="R9372">
            <v>1645.98</v>
          </cell>
        </row>
        <row r="9373">
          <cell r="R9373">
            <v>1645.98</v>
          </cell>
        </row>
        <row r="9374">
          <cell r="R9374">
            <v>2432.4699999999998</v>
          </cell>
        </row>
        <row r="9375">
          <cell r="R9375">
            <v>2492.7399999999998</v>
          </cell>
        </row>
        <row r="9376">
          <cell r="R9376">
            <v>2118.5700000000002</v>
          </cell>
        </row>
        <row r="9377">
          <cell r="R9377">
            <v>2173.85</v>
          </cell>
        </row>
        <row r="9378">
          <cell r="R9378">
            <v>3110.6</v>
          </cell>
        </row>
        <row r="9379">
          <cell r="R9379">
            <v>2115</v>
          </cell>
        </row>
        <row r="9380">
          <cell r="R9380">
            <v>2613.3000000000002</v>
          </cell>
        </row>
        <row r="9381">
          <cell r="R9381">
            <v>2131.38</v>
          </cell>
        </row>
        <row r="9382">
          <cell r="R9382">
            <v>2539.17</v>
          </cell>
        </row>
        <row r="9383">
          <cell r="R9383">
            <v>2969.96</v>
          </cell>
        </row>
        <row r="9384">
          <cell r="R9384">
            <v>3876.61</v>
          </cell>
        </row>
        <row r="9385">
          <cell r="R9385">
            <v>3307.47</v>
          </cell>
        </row>
        <row r="9386">
          <cell r="R9386">
            <v>2086.12</v>
          </cell>
        </row>
        <row r="9387">
          <cell r="R9387">
            <v>2373.41</v>
          </cell>
        </row>
        <row r="9388">
          <cell r="R9388">
            <v>2345.02</v>
          </cell>
        </row>
        <row r="9389">
          <cell r="R9389">
            <v>2241.58</v>
          </cell>
        </row>
        <row r="9390">
          <cell r="R9390">
            <v>3191.98</v>
          </cell>
        </row>
        <row r="9391">
          <cell r="R9391">
            <v>2214.46</v>
          </cell>
        </row>
        <row r="9392">
          <cell r="R9392">
            <v>4450.5600000000004</v>
          </cell>
        </row>
        <row r="9393">
          <cell r="R9393">
            <v>3294.45</v>
          </cell>
        </row>
        <row r="9394">
          <cell r="R9394">
            <v>3751.36</v>
          </cell>
        </row>
        <row r="9395">
          <cell r="R9395">
            <v>2163.17</v>
          </cell>
        </row>
        <row r="9396">
          <cell r="R9396">
            <v>3156.82</v>
          </cell>
        </row>
        <row r="9397">
          <cell r="R9397">
            <v>3250.24</v>
          </cell>
        </row>
        <row r="9398">
          <cell r="R9398">
            <v>3287.62</v>
          </cell>
        </row>
        <row r="9399">
          <cell r="R9399">
            <v>3529.54</v>
          </cell>
        </row>
        <row r="9400">
          <cell r="R9400">
            <v>2776.05</v>
          </cell>
        </row>
        <row r="9401">
          <cell r="R9401">
            <v>3463.53</v>
          </cell>
        </row>
        <row r="9402">
          <cell r="R9402">
            <v>2332</v>
          </cell>
        </row>
        <row r="9403">
          <cell r="R9403">
            <v>2760.19</v>
          </cell>
        </row>
        <row r="9404">
          <cell r="R9404">
            <v>2333.2199999999998</v>
          </cell>
        </row>
        <row r="9405">
          <cell r="R9405">
            <v>2258.66</v>
          </cell>
        </row>
        <row r="9406">
          <cell r="R9406">
            <v>2684.63</v>
          </cell>
        </row>
        <row r="9407">
          <cell r="R9407">
            <v>3140.21</v>
          </cell>
        </row>
        <row r="9408">
          <cell r="R9408">
            <v>2122.9499999999998</v>
          </cell>
        </row>
        <row r="9409">
          <cell r="R9409">
            <v>3808.82</v>
          </cell>
        </row>
        <row r="9410">
          <cell r="R9410">
            <v>3276.37</v>
          </cell>
        </row>
        <row r="9411">
          <cell r="R9411">
            <v>4690.8999999999996</v>
          </cell>
        </row>
        <row r="9412">
          <cell r="R9412">
            <v>2193.36</v>
          </cell>
        </row>
        <row r="9413">
          <cell r="R9413">
            <v>3876.61</v>
          </cell>
        </row>
        <row r="9414">
          <cell r="R9414">
            <v>2204.33</v>
          </cell>
        </row>
        <row r="9415">
          <cell r="R9415">
            <v>2025.18</v>
          </cell>
        </row>
        <row r="9416">
          <cell r="R9416">
            <v>2025.18</v>
          </cell>
        </row>
        <row r="9417">
          <cell r="R9417">
            <v>2025.18</v>
          </cell>
        </row>
        <row r="9418">
          <cell r="R9418">
            <v>1994.7</v>
          </cell>
        </row>
        <row r="9419">
          <cell r="R9419">
            <v>2025.18</v>
          </cell>
        </row>
        <row r="9420">
          <cell r="R9420">
            <v>2025.18</v>
          </cell>
        </row>
        <row r="9421">
          <cell r="R9421">
            <v>2025.18</v>
          </cell>
        </row>
        <row r="9422">
          <cell r="R9422">
            <v>2025.18</v>
          </cell>
        </row>
        <row r="9423">
          <cell r="R9423">
            <v>2025.18</v>
          </cell>
        </row>
        <row r="9424">
          <cell r="R9424">
            <v>1994.7</v>
          </cell>
        </row>
        <row r="9425">
          <cell r="R9425">
            <v>1994.7</v>
          </cell>
        </row>
        <row r="9426">
          <cell r="R9426">
            <v>1994.7</v>
          </cell>
        </row>
        <row r="9427">
          <cell r="R9427">
            <v>2025.18</v>
          </cell>
        </row>
        <row r="9428">
          <cell r="R9428">
            <v>2025.18</v>
          </cell>
        </row>
        <row r="9429">
          <cell r="R9429">
            <v>2025.18</v>
          </cell>
        </row>
        <row r="9430">
          <cell r="R9430">
            <v>2025.18</v>
          </cell>
        </row>
        <row r="9431">
          <cell r="R9431">
            <v>2025.18</v>
          </cell>
        </row>
        <row r="9432">
          <cell r="R9432">
            <v>2233.5500000000002</v>
          </cell>
        </row>
        <row r="9433">
          <cell r="R9433">
            <v>2025.18</v>
          </cell>
        </row>
        <row r="9434">
          <cell r="R9434">
            <v>1994.7</v>
          </cell>
        </row>
        <row r="9435">
          <cell r="R9435">
            <v>2422.67</v>
          </cell>
        </row>
        <row r="9436">
          <cell r="R9436">
            <v>3586.3</v>
          </cell>
        </row>
        <row r="9437">
          <cell r="R9437">
            <v>2358.34</v>
          </cell>
        </row>
        <row r="9438">
          <cell r="R9438">
            <v>2185.3200000000002</v>
          </cell>
        </row>
        <row r="9439">
          <cell r="R9439">
            <v>2351.09</v>
          </cell>
        </row>
        <row r="9440">
          <cell r="R9440">
            <v>1319.58</v>
          </cell>
        </row>
        <row r="9441">
          <cell r="R9441">
            <v>1348.08</v>
          </cell>
        </row>
        <row r="9442">
          <cell r="R9442">
            <v>1177.73</v>
          </cell>
        </row>
        <row r="9443">
          <cell r="R9443">
            <v>1538.4</v>
          </cell>
        </row>
        <row r="9444">
          <cell r="R9444">
            <v>1239.48</v>
          </cell>
        </row>
        <row r="9445">
          <cell r="R9445">
            <v>1297.53</v>
          </cell>
        </row>
        <row r="9446">
          <cell r="R9446">
            <v>1958.3</v>
          </cell>
        </row>
        <row r="9447">
          <cell r="R9447">
            <v>1111.3499999999999</v>
          </cell>
        </row>
        <row r="9448">
          <cell r="R9448">
            <v>1103.3</v>
          </cell>
        </row>
        <row r="9449">
          <cell r="R9449">
            <v>3191.17</v>
          </cell>
        </row>
        <row r="9450">
          <cell r="R9450">
            <v>1857.92</v>
          </cell>
        </row>
        <row r="9451">
          <cell r="R9451">
            <v>2343.7600000000002</v>
          </cell>
        </row>
        <row r="9452">
          <cell r="R9452">
            <v>1633.4</v>
          </cell>
        </row>
        <row r="9453">
          <cell r="R9453">
            <v>1871.28</v>
          </cell>
        </row>
        <row r="9454">
          <cell r="R9454">
            <v>2084.75</v>
          </cell>
        </row>
        <row r="9455">
          <cell r="R9455">
            <v>1863.01</v>
          </cell>
        </row>
        <row r="9456">
          <cell r="R9456">
            <v>1952.98</v>
          </cell>
        </row>
        <row r="9457">
          <cell r="R9457">
            <v>1709.75</v>
          </cell>
        </row>
        <row r="9458">
          <cell r="R9458">
            <v>1786.65</v>
          </cell>
        </row>
        <row r="9459">
          <cell r="R9459">
            <v>1248.19</v>
          </cell>
        </row>
        <row r="9460">
          <cell r="R9460">
            <v>1901.71</v>
          </cell>
        </row>
        <row r="9461">
          <cell r="R9461">
            <v>3359.27</v>
          </cell>
        </row>
        <row r="9462">
          <cell r="R9462">
            <v>1094.6199999999999</v>
          </cell>
        </row>
        <row r="9463">
          <cell r="R9463">
            <v>1111.3499999999999</v>
          </cell>
        </row>
        <row r="9464">
          <cell r="R9464">
            <v>1661.62</v>
          </cell>
        </row>
        <row r="9465">
          <cell r="R9465">
            <v>2200.41</v>
          </cell>
        </row>
        <row r="9466">
          <cell r="R9466">
            <v>1353.05</v>
          </cell>
        </row>
        <row r="9467">
          <cell r="R9467">
            <v>1268.7</v>
          </cell>
        </row>
        <row r="9468">
          <cell r="R9468">
            <v>1349.3</v>
          </cell>
        </row>
        <row r="9469">
          <cell r="R9469">
            <v>1479.3</v>
          </cell>
        </row>
        <row r="9470">
          <cell r="R9470">
            <v>1545.45</v>
          </cell>
        </row>
        <row r="9471">
          <cell r="R9471">
            <v>1555.38</v>
          </cell>
        </row>
        <row r="9472">
          <cell r="R9472">
            <v>2417.63</v>
          </cell>
        </row>
        <row r="9473">
          <cell r="R9473">
            <v>1828.7</v>
          </cell>
        </row>
        <row r="9474">
          <cell r="R9474">
            <v>1545.45</v>
          </cell>
        </row>
        <row r="9475">
          <cell r="R9475">
            <v>2027.35</v>
          </cell>
        </row>
        <row r="9476">
          <cell r="R9476">
            <v>1282.04</v>
          </cell>
        </row>
        <row r="9477">
          <cell r="R9477">
            <v>1142.45</v>
          </cell>
        </row>
        <row r="9478">
          <cell r="R9478">
            <v>1302.44</v>
          </cell>
        </row>
        <row r="9479">
          <cell r="R9479">
            <v>1423.06</v>
          </cell>
        </row>
        <row r="9480">
          <cell r="R9480">
            <v>1598.81</v>
          </cell>
        </row>
        <row r="9481">
          <cell r="R9481">
            <v>1141.8900000000001</v>
          </cell>
        </row>
        <row r="9482">
          <cell r="R9482">
            <v>1233.96</v>
          </cell>
        </row>
        <row r="9483">
          <cell r="R9483">
            <v>1864.45</v>
          </cell>
        </row>
        <row r="9484">
          <cell r="R9484">
            <v>1834.24</v>
          </cell>
        </row>
        <row r="9485">
          <cell r="R9485">
            <v>3209.95</v>
          </cell>
        </row>
        <row r="9486">
          <cell r="R9486">
            <v>2895.67</v>
          </cell>
        </row>
        <row r="9487">
          <cell r="R9487">
            <v>1722.49</v>
          </cell>
        </row>
        <row r="9488">
          <cell r="R9488">
            <v>1967.21</v>
          </cell>
        </row>
        <row r="9489">
          <cell r="R9489">
            <v>1328.91</v>
          </cell>
        </row>
        <row r="9490">
          <cell r="R9490">
            <v>1349.3</v>
          </cell>
        </row>
        <row r="9491">
          <cell r="R9491">
            <v>1029.97</v>
          </cell>
        </row>
        <row r="9492">
          <cell r="R9492">
            <v>1013.25</v>
          </cell>
        </row>
        <row r="9493">
          <cell r="R9493">
            <v>1013.25</v>
          </cell>
        </row>
        <row r="9494">
          <cell r="R9494">
            <v>2365.81</v>
          </cell>
        </row>
        <row r="9495">
          <cell r="R9495">
            <v>1942.4</v>
          </cell>
        </row>
        <row r="9496">
          <cell r="R9496">
            <v>1954.53</v>
          </cell>
        </row>
        <row r="9497">
          <cell r="R9497">
            <v>2140.0100000000002</v>
          </cell>
        </row>
        <row r="9498">
          <cell r="R9498">
            <v>1146.96</v>
          </cell>
        </row>
        <row r="9499">
          <cell r="R9499">
            <v>2200.41</v>
          </cell>
        </row>
        <row r="9500">
          <cell r="R9500">
            <v>1348.08</v>
          </cell>
        </row>
        <row r="9501">
          <cell r="R9501">
            <v>1913.73</v>
          </cell>
        </row>
        <row r="9502">
          <cell r="R9502">
            <v>1499.81</v>
          </cell>
        </row>
        <row r="9503">
          <cell r="R9503">
            <v>1111.3499999999999</v>
          </cell>
        </row>
        <row r="9504">
          <cell r="R9504">
            <v>1094.6199999999999</v>
          </cell>
        </row>
        <row r="9505">
          <cell r="R9505">
            <v>1111.3499999999999</v>
          </cell>
        </row>
        <row r="9506">
          <cell r="R9506">
            <v>1111.3499999999999</v>
          </cell>
        </row>
        <row r="9507">
          <cell r="R9507">
            <v>1867.72</v>
          </cell>
        </row>
        <row r="9508">
          <cell r="R9508">
            <v>1273.77</v>
          </cell>
        </row>
        <row r="9509">
          <cell r="R9509">
            <v>1408.18</v>
          </cell>
        </row>
        <row r="9510">
          <cell r="R9510">
            <v>1239.48</v>
          </cell>
        </row>
        <row r="9511">
          <cell r="R9511">
            <v>7314.79</v>
          </cell>
        </row>
        <row r="9512">
          <cell r="R9512">
            <v>5525.33</v>
          </cell>
        </row>
        <row r="9513">
          <cell r="R9513">
            <v>5992.44</v>
          </cell>
        </row>
        <row r="9514">
          <cell r="R9514">
            <v>6750.01</v>
          </cell>
        </row>
        <row r="9515">
          <cell r="R9515">
            <v>6942.18</v>
          </cell>
        </row>
        <row r="9516">
          <cell r="R9516">
            <v>5012.37</v>
          </cell>
        </row>
        <row r="9517">
          <cell r="R9517">
            <v>7762.12</v>
          </cell>
        </row>
        <row r="9518">
          <cell r="R9518">
            <v>11425.17</v>
          </cell>
        </row>
        <row r="9519">
          <cell r="R9519">
            <v>5717</v>
          </cell>
        </row>
        <row r="9520">
          <cell r="R9520">
            <v>5321.98</v>
          </cell>
        </row>
        <row r="9521">
          <cell r="R9521">
            <v>13010.56</v>
          </cell>
        </row>
        <row r="9522">
          <cell r="R9522">
            <v>7265.35</v>
          </cell>
        </row>
        <row r="9523">
          <cell r="R9523">
            <v>8287.39</v>
          </cell>
        </row>
        <row r="9524">
          <cell r="R9524">
            <v>5127.22</v>
          </cell>
        </row>
        <row r="9525">
          <cell r="R9525">
            <v>4801.0600000000004</v>
          </cell>
        </row>
        <row r="9526">
          <cell r="R9526">
            <v>5044.3999999999996</v>
          </cell>
        </row>
        <row r="9527">
          <cell r="R9527">
            <v>6727.62</v>
          </cell>
        </row>
        <row r="9528">
          <cell r="R9528">
            <v>10657.79</v>
          </cell>
        </row>
        <row r="9529">
          <cell r="R9529">
            <v>12369.99</v>
          </cell>
        </row>
        <row r="9530">
          <cell r="R9530">
            <v>4506.93</v>
          </cell>
        </row>
        <row r="9531">
          <cell r="R9531">
            <v>5340.75</v>
          </cell>
        </row>
        <row r="9532">
          <cell r="R9532">
            <v>7928.67</v>
          </cell>
        </row>
        <row r="9533">
          <cell r="R9533">
            <v>6314.42</v>
          </cell>
        </row>
        <row r="9534">
          <cell r="R9534">
            <v>7547.1</v>
          </cell>
        </row>
        <row r="9535">
          <cell r="R9535">
            <v>4549.0200000000004</v>
          </cell>
        </row>
        <row r="9536">
          <cell r="R9536">
            <v>4486.6499999999996</v>
          </cell>
        </row>
        <row r="9537">
          <cell r="R9537">
            <v>6147.94</v>
          </cell>
        </row>
        <row r="9538">
          <cell r="R9538">
            <v>6661.98</v>
          </cell>
        </row>
        <row r="9539">
          <cell r="R9539">
            <v>8730.7099999999991</v>
          </cell>
        </row>
        <row r="9540">
          <cell r="R9540">
            <v>3368.6</v>
          </cell>
        </row>
        <row r="9541">
          <cell r="R9541">
            <v>5148.28</v>
          </cell>
        </row>
        <row r="9542">
          <cell r="R9542">
            <v>5148.28</v>
          </cell>
        </row>
        <row r="9543">
          <cell r="R9543">
            <v>7001.97</v>
          </cell>
        </row>
        <row r="9544">
          <cell r="R9544">
            <v>7369.62</v>
          </cell>
        </row>
        <row r="9545">
          <cell r="R9545">
            <v>7501.62</v>
          </cell>
        </row>
        <row r="9546">
          <cell r="R9546">
            <v>7622.49</v>
          </cell>
        </row>
        <row r="9547">
          <cell r="R9547">
            <v>5114</v>
          </cell>
        </row>
        <row r="9548">
          <cell r="R9548">
            <v>6728.66</v>
          </cell>
        </row>
        <row r="9549">
          <cell r="R9549">
            <v>6671.24</v>
          </cell>
        </row>
        <row r="9550">
          <cell r="R9550">
            <v>6636.84</v>
          </cell>
        </row>
        <row r="9551">
          <cell r="R9551">
            <v>7320.25</v>
          </cell>
        </row>
        <row r="9552">
          <cell r="R9552">
            <v>5114</v>
          </cell>
        </row>
        <row r="9553">
          <cell r="R9553">
            <v>5114</v>
          </cell>
        </row>
        <row r="9554">
          <cell r="R9554">
            <v>6072.5</v>
          </cell>
        </row>
        <row r="9555">
          <cell r="R9555">
            <v>8116.57</v>
          </cell>
        </row>
        <row r="9556">
          <cell r="R9556">
            <v>4819.75</v>
          </cell>
        </row>
        <row r="9557">
          <cell r="R9557">
            <v>5104.1899999999996</v>
          </cell>
        </row>
        <row r="9558">
          <cell r="R9558">
            <v>5146.4399999999996</v>
          </cell>
        </row>
        <row r="9559">
          <cell r="R9559">
            <v>12797.04</v>
          </cell>
        </row>
        <row r="9560">
          <cell r="R9560">
            <v>5300.18</v>
          </cell>
        </row>
        <row r="9561">
          <cell r="R9561">
            <v>5225.8999999999996</v>
          </cell>
        </row>
        <row r="9562">
          <cell r="R9562">
            <v>5591.35</v>
          </cell>
        </row>
        <row r="9563">
          <cell r="R9563">
            <v>8102.78</v>
          </cell>
        </row>
        <row r="9564">
          <cell r="R9564">
            <v>4858.03</v>
          </cell>
        </row>
        <row r="9565">
          <cell r="R9565">
            <v>4798.72</v>
          </cell>
        </row>
        <row r="9566">
          <cell r="R9566">
            <v>4696.3500000000004</v>
          </cell>
        </row>
        <row r="9567">
          <cell r="R9567">
            <v>8756.73</v>
          </cell>
        </row>
        <row r="9568">
          <cell r="R9568">
            <v>6805.27</v>
          </cell>
        </row>
        <row r="9569">
          <cell r="R9569">
            <v>8508.82</v>
          </cell>
        </row>
        <row r="9570">
          <cell r="R9570">
            <v>8563.2099999999991</v>
          </cell>
        </row>
        <row r="9571">
          <cell r="R9571">
            <v>5649.98</v>
          </cell>
        </row>
        <row r="9572">
          <cell r="R9572">
            <v>4385.62</v>
          </cell>
        </row>
        <row r="9573">
          <cell r="R9573">
            <v>6651.19</v>
          </cell>
        </row>
        <row r="9574">
          <cell r="R9574">
            <v>7536.45</v>
          </cell>
        </row>
        <row r="9575">
          <cell r="R9575">
            <v>5216.74</v>
          </cell>
        </row>
        <row r="9576">
          <cell r="R9576">
            <v>6805.27</v>
          </cell>
        </row>
        <row r="9577">
          <cell r="R9577">
            <v>3746.74</v>
          </cell>
        </row>
        <row r="9578">
          <cell r="R9578">
            <v>6747</v>
          </cell>
        </row>
        <row r="9579">
          <cell r="R9579">
            <v>7135.01</v>
          </cell>
        </row>
        <row r="9580">
          <cell r="R9580">
            <v>5050.67</v>
          </cell>
        </row>
        <row r="9581">
          <cell r="R9581">
            <v>3841.67</v>
          </cell>
        </row>
        <row r="9582">
          <cell r="R9582">
            <v>6651.23</v>
          </cell>
        </row>
        <row r="9583">
          <cell r="R9583">
            <v>9091.2800000000007</v>
          </cell>
        </row>
        <row r="9584">
          <cell r="R9584">
            <v>5267</v>
          </cell>
        </row>
        <row r="9585">
          <cell r="R9585">
            <v>8585.11</v>
          </cell>
        </row>
        <row r="9586">
          <cell r="R9586">
            <v>6618.88</v>
          </cell>
        </row>
        <row r="9587">
          <cell r="R9587">
            <v>6395.59</v>
          </cell>
        </row>
        <row r="9588">
          <cell r="R9588">
            <v>5062.1899999999996</v>
          </cell>
        </row>
        <row r="9589">
          <cell r="R9589">
            <v>14032.13</v>
          </cell>
        </row>
        <row r="9590">
          <cell r="R9590">
            <v>5874.79</v>
          </cell>
        </row>
        <row r="9591">
          <cell r="R9591">
            <v>7948.02</v>
          </cell>
        </row>
        <row r="9592">
          <cell r="R9592">
            <v>14665.58</v>
          </cell>
        </row>
        <row r="9593">
          <cell r="R9593">
            <v>5649.98</v>
          </cell>
        </row>
        <row r="9594">
          <cell r="R9594">
            <v>5502.77</v>
          </cell>
        </row>
        <row r="9595">
          <cell r="R9595">
            <v>4770.13</v>
          </cell>
        </row>
        <row r="9596">
          <cell r="R9596">
            <v>4701.0200000000004</v>
          </cell>
        </row>
        <row r="9597">
          <cell r="R9597">
            <v>3691.48</v>
          </cell>
        </row>
        <row r="9598">
          <cell r="R9598">
            <v>4860.01</v>
          </cell>
        </row>
        <row r="9599">
          <cell r="R9599">
            <v>8380.0499999999993</v>
          </cell>
        </row>
        <row r="9600">
          <cell r="R9600">
            <v>8359.6</v>
          </cell>
        </row>
        <row r="9601">
          <cell r="R9601">
            <v>5801.61</v>
          </cell>
        </row>
        <row r="9602">
          <cell r="R9602">
            <v>5998.97</v>
          </cell>
        </row>
        <row r="9603">
          <cell r="R9603">
            <v>7452.21</v>
          </cell>
        </row>
        <row r="9604">
          <cell r="R9604">
            <v>8455.8700000000008</v>
          </cell>
        </row>
        <row r="9605">
          <cell r="R9605">
            <v>6716.22</v>
          </cell>
        </row>
        <row r="9606">
          <cell r="R9606">
            <v>5837.71</v>
          </cell>
        </row>
        <row r="9607">
          <cell r="R9607">
            <v>3821.21</v>
          </cell>
        </row>
        <row r="9608">
          <cell r="R9608">
            <v>7312.83</v>
          </cell>
        </row>
        <row r="9609">
          <cell r="R9609">
            <v>6444.24</v>
          </cell>
        </row>
        <row r="9610">
          <cell r="R9610">
            <v>8099.28</v>
          </cell>
        </row>
        <row r="9611">
          <cell r="R9611">
            <v>8099.28</v>
          </cell>
        </row>
        <row r="9612">
          <cell r="R9612">
            <v>6612.72</v>
          </cell>
        </row>
        <row r="9613">
          <cell r="R9613">
            <v>14184.21</v>
          </cell>
        </row>
        <row r="9614">
          <cell r="R9614">
            <v>5303.6</v>
          </cell>
        </row>
        <row r="9615">
          <cell r="R9615">
            <v>7457.02</v>
          </cell>
        </row>
        <row r="9616">
          <cell r="R9616">
            <v>11387.44</v>
          </cell>
        </row>
        <row r="9617">
          <cell r="R9617">
            <v>362.77</v>
          </cell>
        </row>
        <row r="9618">
          <cell r="R9618">
            <v>354.45</v>
          </cell>
        </row>
        <row r="9619">
          <cell r="R9619">
            <v>325.13</v>
          </cell>
        </row>
        <row r="9620">
          <cell r="R9620">
            <v>545.70000000000005</v>
          </cell>
        </row>
        <row r="9621">
          <cell r="R9621">
            <v>453.39</v>
          </cell>
        </row>
        <row r="9622">
          <cell r="R9622">
            <v>533.84</v>
          </cell>
        </row>
        <row r="9623">
          <cell r="R9623">
            <v>316.77</v>
          </cell>
        </row>
        <row r="9624">
          <cell r="R9624">
            <v>316.77</v>
          </cell>
        </row>
        <row r="9625">
          <cell r="R9625">
            <v>316.77</v>
          </cell>
        </row>
        <row r="9626">
          <cell r="R9626">
            <v>316.77</v>
          </cell>
        </row>
        <row r="9627">
          <cell r="R9627">
            <v>312.02999999999997</v>
          </cell>
        </row>
        <row r="9628">
          <cell r="R9628">
            <v>316.77</v>
          </cell>
        </row>
        <row r="9629">
          <cell r="R9629">
            <v>316.77</v>
          </cell>
        </row>
        <row r="9630">
          <cell r="R9630">
            <v>316.77</v>
          </cell>
        </row>
        <row r="9631">
          <cell r="R9631">
            <v>312.02999999999997</v>
          </cell>
        </row>
        <row r="9632">
          <cell r="R9632">
            <v>316.77</v>
          </cell>
        </row>
        <row r="9633">
          <cell r="R9633">
            <v>312.02999999999997</v>
          </cell>
        </row>
        <row r="9634">
          <cell r="R9634">
            <v>320.2</v>
          </cell>
        </row>
        <row r="9635">
          <cell r="R9635">
            <v>320.2</v>
          </cell>
        </row>
        <row r="9636">
          <cell r="R9636">
            <v>316.77</v>
          </cell>
        </row>
        <row r="9637">
          <cell r="R9637">
            <v>316.77</v>
          </cell>
        </row>
        <row r="9638">
          <cell r="R9638">
            <v>312.02999999999997</v>
          </cell>
        </row>
        <row r="9639">
          <cell r="R9639">
            <v>320.2</v>
          </cell>
        </row>
        <row r="9640">
          <cell r="R9640">
            <v>614.69000000000005</v>
          </cell>
        </row>
        <row r="9641">
          <cell r="R9641">
            <v>538.5</v>
          </cell>
        </row>
        <row r="9642">
          <cell r="R9642">
            <v>495.92</v>
          </cell>
        </row>
        <row r="9643">
          <cell r="R9643">
            <v>438.4</v>
          </cell>
        </row>
        <row r="9644">
          <cell r="R9644">
            <v>380.51</v>
          </cell>
        </row>
        <row r="9645">
          <cell r="R9645">
            <v>427.25</v>
          </cell>
        </row>
        <row r="9646">
          <cell r="R9646">
            <v>429.49</v>
          </cell>
        </row>
        <row r="9647">
          <cell r="R9647">
            <v>418.77</v>
          </cell>
        </row>
        <row r="9648">
          <cell r="R9648">
            <v>366.89</v>
          </cell>
        </row>
        <row r="9649">
          <cell r="R9649">
            <v>366.89</v>
          </cell>
        </row>
        <row r="9650">
          <cell r="R9650">
            <v>366.89</v>
          </cell>
        </row>
        <row r="9651">
          <cell r="R9651">
            <v>366.89</v>
          </cell>
        </row>
        <row r="9652">
          <cell r="R9652">
            <v>366.89</v>
          </cell>
        </row>
        <row r="9653">
          <cell r="R9653">
            <v>366.89</v>
          </cell>
        </row>
        <row r="9654">
          <cell r="R9654">
            <v>366.89</v>
          </cell>
        </row>
        <row r="9655">
          <cell r="R9655">
            <v>366.89</v>
          </cell>
        </row>
        <row r="9656">
          <cell r="R9656">
            <v>366.89</v>
          </cell>
        </row>
        <row r="9657">
          <cell r="R9657">
            <v>356</v>
          </cell>
        </row>
        <row r="9658">
          <cell r="R9658">
            <v>428.57</v>
          </cell>
        </row>
        <row r="9659">
          <cell r="R9659">
            <v>356</v>
          </cell>
        </row>
        <row r="9660">
          <cell r="R9660">
            <v>366.89</v>
          </cell>
        </row>
        <row r="9661">
          <cell r="R9661">
            <v>356</v>
          </cell>
        </row>
        <row r="9662">
          <cell r="R9662">
            <v>366.89</v>
          </cell>
        </row>
        <row r="9663">
          <cell r="R9663">
            <v>356</v>
          </cell>
        </row>
        <row r="9664">
          <cell r="R9664">
            <v>374.62</v>
          </cell>
        </row>
        <row r="9665">
          <cell r="R9665">
            <v>716.52</v>
          </cell>
        </row>
        <row r="9666">
          <cell r="R9666">
            <v>222.93</v>
          </cell>
        </row>
        <row r="9667">
          <cell r="R9667">
            <v>222.93</v>
          </cell>
        </row>
        <row r="9668">
          <cell r="R9668">
            <v>395.7</v>
          </cell>
        </row>
        <row r="9669">
          <cell r="R9669">
            <v>391.75</v>
          </cell>
        </row>
        <row r="9670">
          <cell r="R9670">
            <v>475.54</v>
          </cell>
        </row>
        <row r="9671">
          <cell r="R9671">
            <v>460.56</v>
          </cell>
        </row>
        <row r="9672">
          <cell r="R9672">
            <v>538.5</v>
          </cell>
        </row>
        <row r="9673">
          <cell r="R9673">
            <v>574.66</v>
          </cell>
        </row>
        <row r="9674">
          <cell r="R9674">
            <v>467.9</v>
          </cell>
        </row>
        <row r="9675">
          <cell r="R9675">
            <v>336.66</v>
          </cell>
        </row>
        <row r="9676">
          <cell r="R9676">
            <v>533.84</v>
          </cell>
        </row>
        <row r="9677">
          <cell r="R9677">
            <v>533.84</v>
          </cell>
        </row>
        <row r="9678">
          <cell r="R9678">
            <v>533.84</v>
          </cell>
        </row>
        <row r="9679">
          <cell r="R9679">
            <v>411.18</v>
          </cell>
        </row>
        <row r="9680">
          <cell r="R9680">
            <v>533.84</v>
          </cell>
        </row>
        <row r="9681">
          <cell r="R9681">
            <v>316.77</v>
          </cell>
        </row>
        <row r="9682">
          <cell r="R9682">
            <v>312.02999999999997</v>
          </cell>
        </row>
        <row r="9683">
          <cell r="R9683">
            <v>316.77</v>
          </cell>
        </row>
        <row r="9684">
          <cell r="R9684">
            <v>316.77</v>
          </cell>
        </row>
        <row r="9685">
          <cell r="R9685">
            <v>312.02999999999997</v>
          </cell>
        </row>
        <row r="9686">
          <cell r="R9686">
            <v>524.89</v>
          </cell>
        </row>
        <row r="9687">
          <cell r="R9687">
            <v>387.56</v>
          </cell>
        </row>
        <row r="9688">
          <cell r="R9688">
            <v>380.55</v>
          </cell>
        </row>
        <row r="9689">
          <cell r="R9689">
            <v>453.76</v>
          </cell>
        </row>
        <row r="9690">
          <cell r="R9690">
            <v>252.52</v>
          </cell>
        </row>
        <row r="9691">
          <cell r="R9691">
            <v>575.04</v>
          </cell>
        </row>
        <row r="9692">
          <cell r="R9692">
            <v>537.29999999999995</v>
          </cell>
        </row>
        <row r="9693">
          <cell r="R9693">
            <v>1123.9100000000001</v>
          </cell>
        </row>
        <row r="9694">
          <cell r="R9694">
            <v>433.33</v>
          </cell>
        </row>
        <row r="9695">
          <cell r="R9695">
            <v>459.3</v>
          </cell>
        </row>
        <row r="9696">
          <cell r="R9696">
            <v>442.33</v>
          </cell>
        </row>
        <row r="9697">
          <cell r="R9697">
            <v>380.55</v>
          </cell>
        </row>
        <row r="9698">
          <cell r="R9698">
            <v>391.75</v>
          </cell>
        </row>
        <row r="9699">
          <cell r="R9699">
            <v>444.9</v>
          </cell>
        </row>
        <row r="9700">
          <cell r="R9700">
            <v>490.59</v>
          </cell>
        </row>
        <row r="9701">
          <cell r="R9701">
            <v>555.95000000000005</v>
          </cell>
        </row>
        <row r="9702">
          <cell r="R9702">
            <v>349.78</v>
          </cell>
        </row>
        <row r="9703">
          <cell r="R9703">
            <v>316.77</v>
          </cell>
        </row>
        <row r="9704">
          <cell r="R9704">
            <v>312.02999999999997</v>
          </cell>
        </row>
        <row r="9705">
          <cell r="R9705">
            <v>429.49</v>
          </cell>
        </row>
        <row r="9706">
          <cell r="R9706">
            <v>316.77</v>
          </cell>
        </row>
        <row r="9707">
          <cell r="R9707">
            <v>316.77</v>
          </cell>
        </row>
        <row r="9708">
          <cell r="R9708">
            <v>316.77</v>
          </cell>
        </row>
        <row r="9709">
          <cell r="R9709">
            <v>316.77</v>
          </cell>
        </row>
        <row r="9710">
          <cell r="R9710">
            <v>446.17</v>
          </cell>
        </row>
        <row r="9711">
          <cell r="R9711">
            <v>495.71</v>
          </cell>
        </row>
        <row r="9712">
          <cell r="R9712">
            <v>358.62</v>
          </cell>
        </row>
        <row r="9713">
          <cell r="R9713">
            <v>585</v>
          </cell>
        </row>
        <row r="9714">
          <cell r="R9714">
            <v>535.09</v>
          </cell>
        </row>
        <row r="9715">
          <cell r="R9715">
            <v>557.84</v>
          </cell>
        </row>
        <row r="9716">
          <cell r="R9716">
            <v>526.79</v>
          </cell>
        </row>
        <row r="9717">
          <cell r="R9717">
            <v>546.29</v>
          </cell>
        </row>
        <row r="9718">
          <cell r="R9718">
            <v>839.42</v>
          </cell>
        </row>
        <row r="9719">
          <cell r="R9719">
            <v>594.84</v>
          </cell>
        </row>
        <row r="9720">
          <cell r="R9720">
            <v>588.17999999999995</v>
          </cell>
        </row>
        <row r="9721">
          <cell r="R9721">
            <v>742.87</v>
          </cell>
        </row>
        <row r="9722">
          <cell r="R9722">
            <v>742.87</v>
          </cell>
        </row>
        <row r="9723">
          <cell r="R9723">
            <v>598.73</v>
          </cell>
        </row>
        <row r="9724">
          <cell r="R9724">
            <v>598.73</v>
          </cell>
        </row>
        <row r="9725">
          <cell r="R9725">
            <v>661.13</v>
          </cell>
        </row>
        <row r="9726">
          <cell r="R9726">
            <v>651.28</v>
          </cell>
        </row>
        <row r="9727">
          <cell r="R9727">
            <v>548.85</v>
          </cell>
        </row>
        <row r="9728">
          <cell r="R9728">
            <v>511.97</v>
          </cell>
        </row>
        <row r="9729">
          <cell r="R9729">
            <v>848.42</v>
          </cell>
        </row>
        <row r="9730">
          <cell r="R9730">
            <v>602.80999999999995</v>
          </cell>
        </row>
        <row r="9731">
          <cell r="R9731">
            <v>683.96</v>
          </cell>
        </row>
        <row r="9732">
          <cell r="R9732">
            <v>456.06</v>
          </cell>
        </row>
        <row r="9733">
          <cell r="R9733">
            <v>474.06</v>
          </cell>
        </row>
        <row r="9734">
          <cell r="R9734">
            <v>557.58000000000004</v>
          </cell>
        </row>
        <row r="9735">
          <cell r="R9735">
            <v>515.04</v>
          </cell>
        </row>
        <row r="9736">
          <cell r="R9736">
            <v>550.85</v>
          </cell>
        </row>
        <row r="9737">
          <cell r="R9737">
            <v>444.92</v>
          </cell>
        </row>
        <row r="9738">
          <cell r="R9738">
            <v>579.89</v>
          </cell>
        </row>
        <row r="9739">
          <cell r="R9739">
            <v>457.01</v>
          </cell>
        </row>
        <row r="9740">
          <cell r="R9740">
            <v>813.81</v>
          </cell>
        </row>
        <row r="9741">
          <cell r="R9741">
            <v>813.81</v>
          </cell>
        </row>
        <row r="9742">
          <cell r="R9742">
            <v>678.67</v>
          </cell>
        </row>
        <row r="9743">
          <cell r="R9743">
            <v>314.72000000000003</v>
          </cell>
        </row>
        <row r="9744">
          <cell r="R9744">
            <v>292.47000000000003</v>
          </cell>
        </row>
        <row r="9745">
          <cell r="R9745">
            <v>533.04999999999995</v>
          </cell>
        </row>
        <row r="9746">
          <cell r="R9746">
            <v>443.59</v>
          </cell>
        </row>
        <row r="9747">
          <cell r="R9747">
            <v>453.44</v>
          </cell>
        </row>
        <row r="9748">
          <cell r="R9748">
            <v>397.53</v>
          </cell>
        </row>
        <row r="9749">
          <cell r="R9749">
            <v>706.82</v>
          </cell>
        </row>
        <row r="9750">
          <cell r="R9750">
            <v>923.82</v>
          </cell>
        </row>
        <row r="9751">
          <cell r="R9751">
            <v>1256.5999999999999</v>
          </cell>
        </row>
        <row r="9752">
          <cell r="R9752">
            <v>527.15</v>
          </cell>
        </row>
        <row r="9753">
          <cell r="R9753">
            <v>378.57</v>
          </cell>
        </row>
        <row r="9754">
          <cell r="R9754">
            <v>378.57</v>
          </cell>
        </row>
        <row r="9755">
          <cell r="R9755">
            <v>372.89</v>
          </cell>
        </row>
        <row r="9756">
          <cell r="R9756">
            <v>372.89</v>
          </cell>
        </row>
        <row r="9757">
          <cell r="R9757">
            <v>813.33</v>
          </cell>
        </row>
        <row r="9758">
          <cell r="R9758">
            <v>378.57</v>
          </cell>
        </row>
        <row r="9759">
          <cell r="R9759">
            <v>990.16</v>
          </cell>
        </row>
        <row r="9760">
          <cell r="R9760">
            <v>378.57</v>
          </cell>
        </row>
        <row r="9761">
          <cell r="R9761">
            <v>378.57</v>
          </cell>
        </row>
        <row r="9762">
          <cell r="R9762">
            <v>378.57</v>
          </cell>
        </row>
        <row r="9763">
          <cell r="R9763">
            <v>378.57</v>
          </cell>
        </row>
        <row r="9764">
          <cell r="R9764">
            <v>378.57</v>
          </cell>
        </row>
        <row r="9765">
          <cell r="R9765">
            <v>378.57</v>
          </cell>
        </row>
        <row r="9766">
          <cell r="R9766">
            <v>378.57</v>
          </cell>
        </row>
        <row r="9767">
          <cell r="R9767">
            <v>378.57</v>
          </cell>
        </row>
        <row r="9768">
          <cell r="R9768">
            <v>372.89</v>
          </cell>
        </row>
        <row r="9769">
          <cell r="R9769">
            <v>378.57</v>
          </cell>
        </row>
        <row r="9770">
          <cell r="R9770">
            <v>378.57</v>
          </cell>
        </row>
        <row r="9771">
          <cell r="R9771">
            <v>444.36</v>
          </cell>
        </row>
        <row r="9772">
          <cell r="R9772">
            <v>515.79</v>
          </cell>
        </row>
        <row r="9773">
          <cell r="R9773">
            <v>693.13</v>
          </cell>
        </row>
        <row r="9774">
          <cell r="R9774">
            <v>641.28</v>
          </cell>
        </row>
        <row r="9775">
          <cell r="R9775">
            <v>570.64</v>
          </cell>
        </row>
        <row r="9776">
          <cell r="R9776">
            <v>830.77</v>
          </cell>
        </row>
        <row r="9777">
          <cell r="R9777">
            <v>415.26</v>
          </cell>
        </row>
        <row r="9778">
          <cell r="R9778">
            <v>486.89</v>
          </cell>
        </row>
        <row r="9779">
          <cell r="R9779">
            <v>415.26</v>
          </cell>
        </row>
        <row r="9780">
          <cell r="R9780">
            <v>415.26</v>
          </cell>
        </row>
        <row r="9781">
          <cell r="R9781">
            <v>415.26</v>
          </cell>
        </row>
        <row r="9782">
          <cell r="R9782">
            <v>566.59</v>
          </cell>
        </row>
        <row r="9783">
          <cell r="R9783">
            <v>745.88</v>
          </cell>
        </row>
        <row r="9784">
          <cell r="R9784">
            <v>541.89</v>
          </cell>
        </row>
        <row r="9785">
          <cell r="R9785">
            <v>796.97</v>
          </cell>
        </row>
        <row r="9786">
          <cell r="R9786">
            <v>315.22000000000003</v>
          </cell>
        </row>
        <row r="9787">
          <cell r="R9787">
            <v>319.41000000000003</v>
          </cell>
        </row>
        <row r="9788">
          <cell r="R9788">
            <v>613.1</v>
          </cell>
        </row>
        <row r="9789">
          <cell r="R9789">
            <v>742.58</v>
          </cell>
        </row>
        <row r="9790">
          <cell r="R9790">
            <v>634.46</v>
          </cell>
        </row>
        <row r="9791">
          <cell r="R9791">
            <v>613.1</v>
          </cell>
        </row>
        <row r="9792">
          <cell r="R9792">
            <v>509.02</v>
          </cell>
        </row>
        <row r="9793">
          <cell r="R9793">
            <v>500.48</v>
          </cell>
        </row>
        <row r="9794">
          <cell r="R9794">
            <v>611.61</v>
          </cell>
        </row>
        <row r="9795">
          <cell r="R9795">
            <v>556.6</v>
          </cell>
        </row>
        <row r="9796">
          <cell r="R9796">
            <v>904.93</v>
          </cell>
        </row>
        <row r="9797">
          <cell r="R9797">
            <v>787.92</v>
          </cell>
        </row>
        <row r="9798">
          <cell r="R9798">
            <v>796.52</v>
          </cell>
        </row>
        <row r="9799">
          <cell r="R9799">
            <v>889.71</v>
          </cell>
        </row>
        <row r="9800">
          <cell r="R9800">
            <v>487.12</v>
          </cell>
        </row>
        <row r="9801">
          <cell r="R9801">
            <v>543.48</v>
          </cell>
        </row>
        <row r="9802">
          <cell r="R9802">
            <v>455.73</v>
          </cell>
        </row>
        <row r="9803">
          <cell r="R9803">
            <v>455.73</v>
          </cell>
        </row>
        <row r="9804">
          <cell r="R9804">
            <v>617.04</v>
          </cell>
        </row>
        <row r="9805">
          <cell r="R9805">
            <v>455.73</v>
          </cell>
        </row>
        <row r="9806">
          <cell r="R9806">
            <v>455.73</v>
          </cell>
        </row>
        <row r="9807">
          <cell r="R9807">
            <v>455.73</v>
          </cell>
        </row>
        <row r="9808">
          <cell r="R9808">
            <v>455.73</v>
          </cell>
        </row>
        <row r="9809">
          <cell r="R9809">
            <v>455.73</v>
          </cell>
        </row>
        <row r="9810">
          <cell r="R9810">
            <v>455.73</v>
          </cell>
        </row>
        <row r="9811">
          <cell r="R9811">
            <v>705.53</v>
          </cell>
        </row>
        <row r="9812">
          <cell r="R9812">
            <v>455.73</v>
          </cell>
        </row>
        <row r="9813">
          <cell r="R9813">
            <v>455.73</v>
          </cell>
        </row>
        <row r="9814">
          <cell r="R9814">
            <v>455.73</v>
          </cell>
        </row>
        <row r="9815">
          <cell r="R9815">
            <v>529.69000000000005</v>
          </cell>
        </row>
        <row r="9816">
          <cell r="R9816">
            <v>664.52</v>
          </cell>
        </row>
        <row r="9817">
          <cell r="R9817">
            <v>428.05</v>
          </cell>
        </row>
        <row r="9818">
          <cell r="R9818">
            <v>487.35</v>
          </cell>
        </row>
        <row r="9819">
          <cell r="R9819">
            <v>792.44</v>
          </cell>
        </row>
        <row r="9820">
          <cell r="R9820">
            <v>849.9</v>
          </cell>
        </row>
        <row r="9821">
          <cell r="R9821">
            <v>715.21</v>
          </cell>
        </row>
        <row r="9822">
          <cell r="R9822">
            <v>525.95000000000005</v>
          </cell>
        </row>
        <row r="9823">
          <cell r="R9823">
            <v>1313.01</v>
          </cell>
        </row>
        <row r="9824">
          <cell r="R9824">
            <v>802.76</v>
          </cell>
        </row>
        <row r="9825">
          <cell r="R9825">
            <v>1210.8800000000001</v>
          </cell>
        </row>
        <row r="9826">
          <cell r="R9826">
            <v>593.9</v>
          </cell>
        </row>
        <row r="9827">
          <cell r="R9827">
            <v>1071.6500000000001</v>
          </cell>
        </row>
        <row r="9828">
          <cell r="R9828">
            <v>581.6</v>
          </cell>
        </row>
        <row r="9829">
          <cell r="R9829">
            <v>594.91999999999996</v>
          </cell>
        </row>
        <row r="9830">
          <cell r="R9830">
            <v>594.91999999999996</v>
          </cell>
        </row>
        <row r="9831">
          <cell r="R9831">
            <v>594.91999999999996</v>
          </cell>
        </row>
        <row r="9832">
          <cell r="R9832">
            <v>594.91999999999996</v>
          </cell>
        </row>
        <row r="9833">
          <cell r="R9833">
            <v>716.05</v>
          </cell>
        </row>
        <row r="9834">
          <cell r="R9834">
            <v>757.65</v>
          </cell>
        </row>
        <row r="9835">
          <cell r="R9835">
            <v>757.65</v>
          </cell>
        </row>
        <row r="9836">
          <cell r="R9836">
            <v>757.65</v>
          </cell>
        </row>
        <row r="9837">
          <cell r="R9837">
            <v>757.65</v>
          </cell>
        </row>
        <row r="9838">
          <cell r="R9838">
            <v>757.65</v>
          </cell>
        </row>
        <row r="9839">
          <cell r="R9839">
            <v>757.65</v>
          </cell>
        </row>
        <row r="9840">
          <cell r="R9840">
            <v>757.65</v>
          </cell>
        </row>
        <row r="9841">
          <cell r="R9841">
            <v>757.65</v>
          </cell>
        </row>
        <row r="9842">
          <cell r="R9842">
            <v>757.65</v>
          </cell>
        </row>
        <row r="9843">
          <cell r="R9843">
            <v>757.65</v>
          </cell>
        </row>
        <row r="9844">
          <cell r="R9844">
            <v>583.54</v>
          </cell>
        </row>
        <row r="9845">
          <cell r="R9845">
            <v>671.26</v>
          </cell>
        </row>
        <row r="9846">
          <cell r="R9846">
            <v>552.9</v>
          </cell>
        </row>
        <row r="9847">
          <cell r="R9847">
            <v>508.29</v>
          </cell>
        </row>
        <row r="9848">
          <cell r="R9848">
            <v>796.97</v>
          </cell>
        </row>
        <row r="9849">
          <cell r="R9849">
            <v>582.54999999999995</v>
          </cell>
        </row>
        <row r="9850">
          <cell r="R9850">
            <v>1112.47</v>
          </cell>
        </row>
        <row r="9851">
          <cell r="R9851">
            <v>1433.29</v>
          </cell>
        </row>
        <row r="9852">
          <cell r="R9852">
            <v>914.45</v>
          </cell>
        </row>
        <row r="9853">
          <cell r="R9853">
            <v>982.34</v>
          </cell>
        </row>
        <row r="9854">
          <cell r="R9854">
            <v>1569.32</v>
          </cell>
        </row>
        <row r="9855">
          <cell r="R9855">
            <v>761.71</v>
          </cell>
        </row>
        <row r="9856">
          <cell r="R9856">
            <v>761.71</v>
          </cell>
        </row>
        <row r="9857">
          <cell r="R9857">
            <v>761.71</v>
          </cell>
        </row>
        <row r="9858">
          <cell r="R9858">
            <v>761.71</v>
          </cell>
        </row>
        <row r="9859">
          <cell r="R9859">
            <v>761.71</v>
          </cell>
        </row>
        <row r="9860">
          <cell r="R9860">
            <v>761.71</v>
          </cell>
        </row>
        <row r="9861">
          <cell r="R9861">
            <v>740.17</v>
          </cell>
        </row>
        <row r="9862">
          <cell r="R9862">
            <v>1118.1199999999999</v>
          </cell>
        </row>
        <row r="9863">
          <cell r="R9863">
            <v>749.42</v>
          </cell>
        </row>
        <row r="9864">
          <cell r="R9864">
            <v>749.42</v>
          </cell>
        </row>
        <row r="9865">
          <cell r="R9865">
            <v>739.13</v>
          </cell>
        </row>
        <row r="9866">
          <cell r="R9866">
            <v>739.13</v>
          </cell>
        </row>
        <row r="9867">
          <cell r="R9867">
            <v>739.13</v>
          </cell>
        </row>
        <row r="9868">
          <cell r="R9868">
            <v>749.42</v>
          </cell>
        </row>
        <row r="9869">
          <cell r="R9869">
            <v>2222.9699999999998</v>
          </cell>
        </row>
        <row r="9870">
          <cell r="R9870">
            <v>0</v>
          </cell>
        </row>
        <row r="9871">
          <cell r="R9871">
            <v>0</v>
          </cell>
        </row>
        <row r="9872">
          <cell r="R9872">
            <v>0</v>
          </cell>
        </row>
        <row r="9873">
          <cell r="R9873">
            <v>0</v>
          </cell>
        </row>
        <row r="9874">
          <cell r="R9874">
            <v>0</v>
          </cell>
        </row>
        <row r="9875">
          <cell r="R9875">
            <v>0</v>
          </cell>
        </row>
        <row r="9876">
          <cell r="R9876">
            <v>0</v>
          </cell>
        </row>
        <row r="9877">
          <cell r="R9877">
            <v>0</v>
          </cell>
        </row>
        <row r="9878">
          <cell r="R9878">
            <v>0</v>
          </cell>
        </row>
        <row r="9879">
          <cell r="R9879">
            <v>0</v>
          </cell>
        </row>
        <row r="9880">
          <cell r="R9880">
            <v>0</v>
          </cell>
        </row>
        <row r="9881">
          <cell r="R9881">
            <v>0</v>
          </cell>
        </row>
        <row r="9882">
          <cell r="R9882">
            <v>0</v>
          </cell>
        </row>
        <row r="9883">
          <cell r="R9883">
            <v>0</v>
          </cell>
        </row>
        <row r="9884">
          <cell r="R9884">
            <v>0</v>
          </cell>
        </row>
        <row r="9885">
          <cell r="R9885">
            <v>0</v>
          </cell>
        </row>
        <row r="9886">
          <cell r="R9886">
            <v>0</v>
          </cell>
        </row>
        <row r="9887">
          <cell r="R9887">
            <v>0</v>
          </cell>
        </row>
        <row r="9888">
          <cell r="R9888">
            <v>0</v>
          </cell>
        </row>
        <row r="9889">
          <cell r="R9889">
            <v>0</v>
          </cell>
        </row>
        <row r="9890">
          <cell r="R9890">
            <v>0</v>
          </cell>
        </row>
        <row r="9891">
          <cell r="R9891">
            <v>0</v>
          </cell>
        </row>
        <row r="9892">
          <cell r="R9892">
            <v>0</v>
          </cell>
        </row>
        <row r="9893">
          <cell r="R9893">
            <v>0</v>
          </cell>
        </row>
        <row r="9894">
          <cell r="R9894">
            <v>0</v>
          </cell>
        </row>
        <row r="9895">
          <cell r="R9895">
            <v>0</v>
          </cell>
        </row>
        <row r="9896">
          <cell r="R9896">
            <v>0</v>
          </cell>
        </row>
        <row r="9897">
          <cell r="R9897">
            <v>0</v>
          </cell>
        </row>
        <row r="9898">
          <cell r="R9898">
            <v>0</v>
          </cell>
        </row>
        <row r="9899">
          <cell r="R9899">
            <v>0</v>
          </cell>
        </row>
        <row r="9900">
          <cell r="R9900">
            <v>0</v>
          </cell>
        </row>
        <row r="9901">
          <cell r="R9901">
            <v>0</v>
          </cell>
        </row>
        <row r="9902">
          <cell r="R9902">
            <v>0</v>
          </cell>
        </row>
        <row r="9903">
          <cell r="R9903">
            <v>0</v>
          </cell>
        </row>
        <row r="9904">
          <cell r="R9904">
            <v>0</v>
          </cell>
        </row>
        <row r="9905">
          <cell r="R9905">
            <v>0</v>
          </cell>
        </row>
        <row r="9906">
          <cell r="R9906">
            <v>0</v>
          </cell>
        </row>
        <row r="9907">
          <cell r="R9907">
            <v>0</v>
          </cell>
        </row>
        <row r="9908">
          <cell r="R9908">
            <v>0</v>
          </cell>
        </row>
        <row r="9909">
          <cell r="R9909">
            <v>0</v>
          </cell>
        </row>
        <row r="9910">
          <cell r="R9910">
            <v>0</v>
          </cell>
        </row>
        <row r="9911">
          <cell r="R9911">
            <v>0</v>
          </cell>
        </row>
        <row r="9912">
          <cell r="R9912">
            <v>0</v>
          </cell>
        </row>
        <row r="9913">
          <cell r="R9913">
            <v>0</v>
          </cell>
        </row>
        <row r="9914">
          <cell r="R9914">
            <v>0</v>
          </cell>
        </row>
        <row r="9915">
          <cell r="R9915">
            <v>0</v>
          </cell>
        </row>
        <row r="9916">
          <cell r="R9916">
            <v>0</v>
          </cell>
        </row>
        <row r="9917">
          <cell r="R9917">
            <v>0</v>
          </cell>
        </row>
        <row r="9918">
          <cell r="R9918">
            <v>0</v>
          </cell>
        </row>
        <row r="9919">
          <cell r="R9919">
            <v>0</v>
          </cell>
        </row>
        <row r="9920">
          <cell r="R9920">
            <v>0</v>
          </cell>
        </row>
        <row r="9921">
          <cell r="R9921">
            <v>0</v>
          </cell>
        </row>
        <row r="9922">
          <cell r="R9922">
            <v>0</v>
          </cell>
        </row>
        <row r="9923">
          <cell r="R9923">
            <v>0</v>
          </cell>
        </row>
        <row r="9924">
          <cell r="R9924">
            <v>0</v>
          </cell>
        </row>
        <row r="9925">
          <cell r="R9925">
            <v>0</v>
          </cell>
        </row>
        <row r="9926">
          <cell r="R9926">
            <v>0</v>
          </cell>
        </row>
        <row r="9927">
          <cell r="R9927">
            <v>0</v>
          </cell>
        </row>
        <row r="9928">
          <cell r="R9928">
            <v>0</v>
          </cell>
        </row>
        <row r="9929">
          <cell r="R9929">
            <v>0</v>
          </cell>
        </row>
        <row r="9930">
          <cell r="R9930">
            <v>0</v>
          </cell>
        </row>
        <row r="9931">
          <cell r="R9931">
            <v>0</v>
          </cell>
        </row>
        <row r="9932">
          <cell r="R9932">
            <v>0</v>
          </cell>
        </row>
        <row r="9933">
          <cell r="R9933">
            <v>0</v>
          </cell>
        </row>
        <row r="9934">
          <cell r="R9934">
            <v>0</v>
          </cell>
        </row>
        <row r="9935">
          <cell r="R9935">
            <v>0</v>
          </cell>
        </row>
        <row r="9936">
          <cell r="R9936">
            <v>0</v>
          </cell>
        </row>
        <row r="9937">
          <cell r="R9937">
            <v>0</v>
          </cell>
        </row>
        <row r="9938">
          <cell r="R9938">
            <v>0</v>
          </cell>
        </row>
        <row r="9939">
          <cell r="R9939">
            <v>0</v>
          </cell>
        </row>
        <row r="9940">
          <cell r="R9940">
            <v>0</v>
          </cell>
        </row>
        <row r="9941">
          <cell r="R9941">
            <v>0</v>
          </cell>
        </row>
        <row r="9942">
          <cell r="R9942">
            <v>0</v>
          </cell>
        </row>
        <row r="9943">
          <cell r="R9943">
            <v>0</v>
          </cell>
        </row>
        <row r="9944">
          <cell r="R9944">
            <v>0</v>
          </cell>
        </row>
        <row r="9945">
          <cell r="R9945">
            <v>0</v>
          </cell>
        </row>
        <row r="9946">
          <cell r="R9946">
            <v>0</v>
          </cell>
        </row>
        <row r="9947">
          <cell r="R9947">
            <v>0</v>
          </cell>
        </row>
        <row r="9948">
          <cell r="R9948">
            <v>0</v>
          </cell>
        </row>
        <row r="9949">
          <cell r="R9949">
            <v>0</v>
          </cell>
        </row>
        <row r="9950">
          <cell r="R9950">
            <v>0</v>
          </cell>
        </row>
        <row r="9951">
          <cell r="R9951">
            <v>0</v>
          </cell>
        </row>
        <row r="9952">
          <cell r="R9952">
            <v>0</v>
          </cell>
        </row>
        <row r="9953">
          <cell r="R9953">
            <v>0</v>
          </cell>
        </row>
        <row r="9954">
          <cell r="R9954">
            <v>0</v>
          </cell>
        </row>
        <row r="9955">
          <cell r="R9955">
            <v>0</v>
          </cell>
        </row>
        <row r="9956">
          <cell r="R9956">
            <v>0</v>
          </cell>
        </row>
        <row r="9957">
          <cell r="R9957">
            <v>0</v>
          </cell>
        </row>
        <row r="9958">
          <cell r="R9958">
            <v>0</v>
          </cell>
        </row>
        <row r="9959">
          <cell r="R9959">
            <v>0</v>
          </cell>
        </row>
        <row r="9960">
          <cell r="R9960">
            <v>0</v>
          </cell>
        </row>
        <row r="9961">
          <cell r="R9961">
            <v>0</v>
          </cell>
        </row>
        <row r="9962">
          <cell r="R9962">
            <v>0</v>
          </cell>
        </row>
        <row r="9963">
          <cell r="R9963">
            <v>0</v>
          </cell>
        </row>
        <row r="9964">
          <cell r="R9964">
            <v>0</v>
          </cell>
        </row>
        <row r="9965">
          <cell r="R9965">
            <v>0</v>
          </cell>
        </row>
        <row r="9966">
          <cell r="R9966">
            <v>0</v>
          </cell>
        </row>
        <row r="9967">
          <cell r="R9967">
            <v>0</v>
          </cell>
        </row>
        <row r="9968">
          <cell r="R9968">
            <v>0</v>
          </cell>
        </row>
        <row r="9969">
          <cell r="R9969">
            <v>0</v>
          </cell>
        </row>
        <row r="9970">
          <cell r="R9970">
            <v>0</v>
          </cell>
        </row>
        <row r="9971">
          <cell r="R9971">
            <v>0</v>
          </cell>
        </row>
        <row r="9972">
          <cell r="R9972">
            <v>0</v>
          </cell>
        </row>
        <row r="9973">
          <cell r="R9973">
            <v>0</v>
          </cell>
        </row>
        <row r="9974">
          <cell r="R9974">
            <v>0</v>
          </cell>
        </row>
        <row r="9975">
          <cell r="R9975">
            <v>0</v>
          </cell>
        </row>
        <row r="9976">
          <cell r="R9976">
            <v>0</v>
          </cell>
        </row>
        <row r="9977">
          <cell r="R9977">
            <v>0</v>
          </cell>
        </row>
        <row r="9978">
          <cell r="R9978">
            <v>0</v>
          </cell>
        </row>
        <row r="9979">
          <cell r="R9979">
            <v>0</v>
          </cell>
        </row>
        <row r="9980">
          <cell r="R9980">
            <v>0</v>
          </cell>
        </row>
        <row r="9981">
          <cell r="R9981">
            <v>0</v>
          </cell>
        </row>
        <row r="9982">
          <cell r="R9982">
            <v>0</v>
          </cell>
        </row>
        <row r="9983">
          <cell r="R9983">
            <v>0</v>
          </cell>
        </row>
        <row r="9984">
          <cell r="R9984">
            <v>0</v>
          </cell>
        </row>
        <row r="9985">
          <cell r="R9985">
            <v>0</v>
          </cell>
        </row>
        <row r="9986">
          <cell r="R9986">
            <v>0</v>
          </cell>
        </row>
        <row r="9987">
          <cell r="R9987">
            <v>0</v>
          </cell>
        </row>
        <row r="9988">
          <cell r="R9988">
            <v>0</v>
          </cell>
        </row>
        <row r="9989">
          <cell r="R9989">
            <v>0</v>
          </cell>
        </row>
        <row r="9990">
          <cell r="R9990">
            <v>0</v>
          </cell>
        </row>
        <row r="9991">
          <cell r="R9991">
            <v>0</v>
          </cell>
        </row>
        <row r="9992">
          <cell r="R9992">
            <v>0</v>
          </cell>
        </row>
        <row r="9993">
          <cell r="R9993">
            <v>0</v>
          </cell>
        </row>
        <row r="9994">
          <cell r="R9994">
            <v>0</v>
          </cell>
        </row>
        <row r="9995">
          <cell r="R9995">
            <v>0</v>
          </cell>
        </row>
        <row r="9996">
          <cell r="R9996">
            <v>0</v>
          </cell>
        </row>
        <row r="9997">
          <cell r="R9997">
            <v>0</v>
          </cell>
        </row>
        <row r="9998">
          <cell r="R9998">
            <v>0</v>
          </cell>
        </row>
        <row r="9999">
          <cell r="R9999">
            <v>0</v>
          </cell>
        </row>
        <row r="10000">
          <cell r="R10000">
            <v>0</v>
          </cell>
        </row>
        <row r="10001">
          <cell r="R10001">
            <v>0</v>
          </cell>
        </row>
        <row r="10002">
          <cell r="R10002">
            <v>0</v>
          </cell>
        </row>
        <row r="10003">
          <cell r="R10003">
            <v>0</v>
          </cell>
        </row>
        <row r="10004">
          <cell r="R10004">
            <v>0</v>
          </cell>
        </row>
        <row r="10005">
          <cell r="R10005">
            <v>0</v>
          </cell>
        </row>
        <row r="10006">
          <cell r="R10006">
            <v>0</v>
          </cell>
        </row>
        <row r="10007">
          <cell r="R10007">
            <v>0</v>
          </cell>
        </row>
        <row r="10008">
          <cell r="R10008">
            <v>0</v>
          </cell>
        </row>
        <row r="10009">
          <cell r="R10009">
            <v>3956.7</v>
          </cell>
        </row>
        <row r="10010">
          <cell r="R10010">
            <v>2068.44</v>
          </cell>
        </row>
        <row r="10011">
          <cell r="R10011">
            <v>3381.36</v>
          </cell>
        </row>
        <row r="10012">
          <cell r="R10012">
            <v>4518.0600000000004</v>
          </cell>
        </row>
        <row r="10013">
          <cell r="R10013">
            <v>8350.02</v>
          </cell>
        </row>
        <row r="10014">
          <cell r="R10014">
            <v>3968.39</v>
          </cell>
        </row>
        <row r="10015">
          <cell r="R10015">
            <v>4450.58</v>
          </cell>
        </row>
        <row r="10016">
          <cell r="R10016">
            <v>2756.1</v>
          </cell>
        </row>
        <row r="10017">
          <cell r="R10017">
            <v>3872.84</v>
          </cell>
        </row>
        <row r="10018">
          <cell r="R10018">
            <v>3661.35</v>
          </cell>
        </row>
        <row r="10019">
          <cell r="R10019">
            <v>3749.31</v>
          </cell>
        </row>
        <row r="10020">
          <cell r="R10020">
            <v>3748.02</v>
          </cell>
        </row>
        <row r="10021">
          <cell r="R10021">
            <v>4451.95</v>
          </cell>
        </row>
        <row r="10022">
          <cell r="R10022">
            <v>3195</v>
          </cell>
        </row>
        <row r="10023">
          <cell r="R10023">
            <v>3252.29</v>
          </cell>
        </row>
        <row r="10024">
          <cell r="R10024">
            <v>3623.01</v>
          </cell>
        </row>
        <row r="10025">
          <cell r="R10025">
            <v>3058.13</v>
          </cell>
        </row>
        <row r="10026">
          <cell r="R10026">
            <v>3058.13</v>
          </cell>
        </row>
        <row r="10027">
          <cell r="R10027">
            <v>3058.13</v>
          </cell>
        </row>
        <row r="10028">
          <cell r="R10028">
            <v>3058.13</v>
          </cell>
        </row>
        <row r="10029">
          <cell r="R10029">
            <v>3058.13</v>
          </cell>
        </row>
        <row r="10030">
          <cell r="R10030">
            <v>4042.12</v>
          </cell>
        </row>
        <row r="10031">
          <cell r="R10031">
            <v>3027.27</v>
          </cell>
        </row>
        <row r="10032">
          <cell r="R10032">
            <v>3269.09</v>
          </cell>
        </row>
        <row r="10033">
          <cell r="R10033">
            <v>5525.52</v>
          </cell>
        </row>
        <row r="10034">
          <cell r="R10034">
            <v>3058.13</v>
          </cell>
        </row>
        <row r="10035">
          <cell r="R10035">
            <v>3058.13</v>
          </cell>
        </row>
        <row r="10036">
          <cell r="R10036">
            <v>3259.51</v>
          </cell>
        </row>
        <row r="10037">
          <cell r="R10037">
            <v>3058.13</v>
          </cell>
        </row>
        <row r="10038">
          <cell r="R10038">
            <v>6444.31</v>
          </cell>
        </row>
        <row r="10039">
          <cell r="R10039">
            <v>3689.57</v>
          </cell>
        </row>
        <row r="10040">
          <cell r="R10040">
            <v>9570.11</v>
          </cell>
        </row>
        <row r="10041">
          <cell r="R10041">
            <v>8537.17</v>
          </cell>
        </row>
        <row r="10042">
          <cell r="R10042">
            <v>3378.62</v>
          </cell>
        </row>
        <row r="10043">
          <cell r="R10043">
            <v>3378.62</v>
          </cell>
        </row>
        <row r="10044">
          <cell r="R10044">
            <v>2715.07</v>
          </cell>
        </row>
        <row r="10045">
          <cell r="R10045">
            <v>3269.09</v>
          </cell>
        </row>
        <row r="10046">
          <cell r="R10046">
            <v>4451.51</v>
          </cell>
        </row>
        <row r="10047">
          <cell r="R10047">
            <v>4855.8100000000004</v>
          </cell>
        </row>
        <row r="10048">
          <cell r="R10048">
            <v>4267.13</v>
          </cell>
        </row>
        <row r="10049">
          <cell r="R10049">
            <v>8385.19</v>
          </cell>
        </row>
        <row r="10050">
          <cell r="R10050">
            <v>3355.34</v>
          </cell>
        </row>
        <row r="10051">
          <cell r="R10051">
            <v>3186.95</v>
          </cell>
        </row>
        <row r="10052">
          <cell r="R10052">
            <v>2715.07</v>
          </cell>
        </row>
        <row r="10053">
          <cell r="R10053">
            <v>5213.87</v>
          </cell>
        </row>
        <row r="10054">
          <cell r="R10054">
            <v>9291.7900000000009</v>
          </cell>
        </row>
        <row r="10055">
          <cell r="R10055">
            <v>3793.44</v>
          </cell>
        </row>
        <row r="10056">
          <cell r="R10056">
            <v>8435.1299999999992</v>
          </cell>
        </row>
        <row r="10057">
          <cell r="R10057">
            <v>3312.56</v>
          </cell>
        </row>
        <row r="10058">
          <cell r="R10058">
            <v>4269.8599999999997</v>
          </cell>
        </row>
        <row r="10059">
          <cell r="R10059">
            <v>3409.92</v>
          </cell>
        </row>
        <row r="10060">
          <cell r="R10060">
            <v>0</v>
          </cell>
        </row>
        <row r="10061">
          <cell r="R10061">
            <v>0</v>
          </cell>
        </row>
        <row r="10062">
          <cell r="R10062">
            <v>0</v>
          </cell>
        </row>
        <row r="10063">
          <cell r="R10063">
            <v>0</v>
          </cell>
        </row>
        <row r="10064">
          <cell r="R10064">
            <v>0</v>
          </cell>
        </row>
        <row r="10065">
          <cell r="R10065">
            <v>0</v>
          </cell>
        </row>
        <row r="10066">
          <cell r="R10066">
            <v>0</v>
          </cell>
        </row>
        <row r="10067">
          <cell r="R10067">
            <v>0</v>
          </cell>
        </row>
        <row r="10068">
          <cell r="R10068">
            <v>0</v>
          </cell>
        </row>
        <row r="10069">
          <cell r="R10069">
            <v>0</v>
          </cell>
        </row>
        <row r="10070">
          <cell r="R10070">
            <v>0</v>
          </cell>
        </row>
        <row r="10071">
          <cell r="R10071">
            <v>0</v>
          </cell>
        </row>
        <row r="10072">
          <cell r="R10072">
            <v>0</v>
          </cell>
        </row>
        <row r="10073">
          <cell r="R10073">
            <v>0</v>
          </cell>
        </row>
        <row r="10074">
          <cell r="R10074">
            <v>0</v>
          </cell>
        </row>
        <row r="10075">
          <cell r="R10075">
            <v>0</v>
          </cell>
        </row>
        <row r="10076">
          <cell r="R10076">
            <v>0</v>
          </cell>
        </row>
        <row r="10077">
          <cell r="R10077">
            <v>0</v>
          </cell>
        </row>
        <row r="10078">
          <cell r="R10078">
            <v>0</v>
          </cell>
        </row>
        <row r="10079">
          <cell r="R10079">
            <v>0</v>
          </cell>
        </row>
        <row r="10080">
          <cell r="R10080">
            <v>0</v>
          </cell>
        </row>
        <row r="10081">
          <cell r="R10081">
            <v>0</v>
          </cell>
        </row>
        <row r="10082">
          <cell r="R10082">
            <v>0</v>
          </cell>
        </row>
        <row r="10083">
          <cell r="R10083">
            <v>0</v>
          </cell>
        </row>
        <row r="10084">
          <cell r="R10084">
            <v>0</v>
          </cell>
        </row>
        <row r="10085">
          <cell r="R10085">
            <v>0</v>
          </cell>
        </row>
        <row r="10086">
          <cell r="R10086">
            <v>0</v>
          </cell>
        </row>
        <row r="10087">
          <cell r="R10087">
            <v>0</v>
          </cell>
        </row>
        <row r="10088">
          <cell r="R10088">
            <v>0</v>
          </cell>
        </row>
        <row r="10089">
          <cell r="R10089">
            <v>0</v>
          </cell>
        </row>
        <row r="10090">
          <cell r="R10090">
            <v>0</v>
          </cell>
        </row>
        <row r="10091">
          <cell r="R10091">
            <v>0</v>
          </cell>
        </row>
        <row r="10092">
          <cell r="R10092">
            <v>0</v>
          </cell>
        </row>
        <row r="10093">
          <cell r="R10093">
            <v>0</v>
          </cell>
        </row>
        <row r="10094">
          <cell r="R10094">
            <v>0</v>
          </cell>
        </row>
        <row r="10095">
          <cell r="R10095">
            <v>0</v>
          </cell>
        </row>
        <row r="10096">
          <cell r="R10096">
            <v>3849.2</v>
          </cell>
        </row>
        <row r="10097">
          <cell r="R10097">
            <v>4152.2700000000004</v>
          </cell>
        </row>
        <row r="10098">
          <cell r="R10098">
            <v>2477.48</v>
          </cell>
        </row>
        <row r="10099">
          <cell r="R10099">
            <v>3630.12</v>
          </cell>
        </row>
        <row r="10100">
          <cell r="R10100">
            <v>5212.03</v>
          </cell>
        </row>
        <row r="10101">
          <cell r="R10101">
            <v>3041.08</v>
          </cell>
        </row>
        <row r="10102">
          <cell r="R10102">
            <v>3086.89</v>
          </cell>
        </row>
        <row r="10103">
          <cell r="R10103">
            <v>5166.22</v>
          </cell>
        </row>
        <row r="10104">
          <cell r="R10104">
            <v>3084.73</v>
          </cell>
        </row>
        <row r="10105">
          <cell r="R10105">
            <v>9527.2099999999991</v>
          </cell>
        </row>
        <row r="10106">
          <cell r="R10106">
            <v>3084.73</v>
          </cell>
        </row>
        <row r="10107">
          <cell r="R10107">
            <v>5212.03</v>
          </cell>
        </row>
        <row r="10108">
          <cell r="R10108">
            <v>3956.22</v>
          </cell>
        </row>
        <row r="10109">
          <cell r="R10109">
            <v>3115.68</v>
          </cell>
        </row>
        <row r="10110">
          <cell r="R10110">
            <v>8842.7099999999991</v>
          </cell>
        </row>
        <row r="10111">
          <cell r="R10111">
            <v>2738.87</v>
          </cell>
        </row>
        <row r="10112">
          <cell r="R10112">
            <v>5212.03</v>
          </cell>
        </row>
        <row r="10113">
          <cell r="R10113">
            <v>3672.99</v>
          </cell>
        </row>
        <row r="10114">
          <cell r="R10114">
            <v>3069.87</v>
          </cell>
        </row>
        <row r="10115">
          <cell r="R10115">
            <v>3081.04</v>
          </cell>
        </row>
        <row r="10116">
          <cell r="R10116">
            <v>5582.18</v>
          </cell>
        </row>
        <row r="10117">
          <cell r="R10117">
            <v>5450.4</v>
          </cell>
        </row>
        <row r="10118">
          <cell r="R10118">
            <v>3086.89</v>
          </cell>
        </row>
        <row r="10119">
          <cell r="R10119">
            <v>4281.97</v>
          </cell>
        </row>
        <row r="10120">
          <cell r="R10120">
            <v>4953.62</v>
          </cell>
        </row>
        <row r="10121">
          <cell r="R10121">
            <v>4328.3999999999996</v>
          </cell>
        </row>
        <row r="10122">
          <cell r="R10122">
            <v>4021.97</v>
          </cell>
        </row>
        <row r="10123">
          <cell r="R10123">
            <v>5212.03</v>
          </cell>
        </row>
        <row r="10124">
          <cell r="R10124">
            <v>5212.03</v>
          </cell>
        </row>
        <row r="10125">
          <cell r="R10125">
            <v>4181.38</v>
          </cell>
        </row>
        <row r="10126">
          <cell r="R10126">
            <v>5094.45</v>
          </cell>
        </row>
        <row r="10127">
          <cell r="R10127">
            <v>3348.2</v>
          </cell>
        </row>
        <row r="10128">
          <cell r="R10128">
            <v>3041.08</v>
          </cell>
        </row>
        <row r="10129">
          <cell r="R10129">
            <v>3560.79</v>
          </cell>
        </row>
        <row r="10130">
          <cell r="R10130">
            <v>5212.03</v>
          </cell>
        </row>
        <row r="10131">
          <cell r="R10131">
            <v>5032.55</v>
          </cell>
        </row>
        <row r="10132">
          <cell r="R10132">
            <v>5212.03</v>
          </cell>
        </row>
        <row r="10133">
          <cell r="R10133">
            <v>5166.22</v>
          </cell>
        </row>
        <row r="10134">
          <cell r="R10134">
            <v>5212.03</v>
          </cell>
        </row>
        <row r="10135">
          <cell r="R10135">
            <v>6246.13</v>
          </cell>
        </row>
        <row r="10136">
          <cell r="R10136">
            <v>3086.89</v>
          </cell>
        </row>
        <row r="10137">
          <cell r="R10137">
            <v>3086.89</v>
          </cell>
        </row>
        <row r="10138">
          <cell r="R10138">
            <v>3086.89</v>
          </cell>
        </row>
        <row r="10139">
          <cell r="R10139">
            <v>5788.64</v>
          </cell>
        </row>
        <row r="10140">
          <cell r="R10140">
            <v>3684.6</v>
          </cell>
        </row>
        <row r="10141">
          <cell r="R10141">
            <v>3382.82</v>
          </cell>
        </row>
        <row r="10142">
          <cell r="R10142">
            <v>3086.89</v>
          </cell>
        </row>
        <row r="10143">
          <cell r="R10143">
            <v>3086.89</v>
          </cell>
        </row>
        <row r="10144">
          <cell r="R10144">
            <v>3086.89</v>
          </cell>
        </row>
        <row r="10145">
          <cell r="R10145">
            <v>3455.56</v>
          </cell>
        </row>
        <row r="10146">
          <cell r="R10146">
            <v>3086.89</v>
          </cell>
        </row>
        <row r="10147">
          <cell r="R10147">
            <v>3086.89</v>
          </cell>
        </row>
        <row r="10148">
          <cell r="R10148">
            <v>5600.32</v>
          </cell>
        </row>
        <row r="10149">
          <cell r="R10149">
            <v>5190.3999999999996</v>
          </cell>
        </row>
        <row r="10150">
          <cell r="R10150">
            <v>5212.03</v>
          </cell>
        </row>
        <row r="10151">
          <cell r="R10151">
            <v>5212.03</v>
          </cell>
        </row>
        <row r="10152">
          <cell r="R10152">
            <v>6583.23</v>
          </cell>
        </row>
        <row r="10153">
          <cell r="R10153">
            <v>3752.69</v>
          </cell>
        </row>
        <row r="10154">
          <cell r="R10154">
            <v>3320.92</v>
          </cell>
        </row>
        <row r="10155">
          <cell r="R10155">
            <v>3978.64</v>
          </cell>
        </row>
        <row r="10156">
          <cell r="R10156">
            <v>3115.53</v>
          </cell>
        </row>
        <row r="10157">
          <cell r="R10157">
            <v>3597.93</v>
          </cell>
        </row>
        <row r="10158">
          <cell r="R10158">
            <v>3086.89</v>
          </cell>
        </row>
        <row r="10159">
          <cell r="R10159">
            <v>3086.89</v>
          </cell>
        </row>
        <row r="10160">
          <cell r="R10160">
            <v>3672.22</v>
          </cell>
        </row>
        <row r="10161">
          <cell r="R10161">
            <v>4351.6099999999997</v>
          </cell>
        </row>
        <row r="10162">
          <cell r="R10162">
            <v>2526.85</v>
          </cell>
        </row>
        <row r="10163">
          <cell r="R10163">
            <v>3054.6</v>
          </cell>
        </row>
        <row r="10164">
          <cell r="R10164">
            <v>2932.66</v>
          </cell>
        </row>
        <row r="10165">
          <cell r="R10165">
            <v>2932.66</v>
          </cell>
        </row>
        <row r="10166">
          <cell r="R10166">
            <v>2932.66</v>
          </cell>
        </row>
        <row r="10167">
          <cell r="R10167">
            <v>2932.66</v>
          </cell>
        </row>
        <row r="10168">
          <cell r="R10168">
            <v>3054.6</v>
          </cell>
        </row>
        <row r="10169">
          <cell r="R10169">
            <v>2932.66</v>
          </cell>
        </row>
        <row r="10170">
          <cell r="R10170">
            <v>4467.68</v>
          </cell>
        </row>
        <row r="10171">
          <cell r="R10171">
            <v>0</v>
          </cell>
        </row>
        <row r="10172">
          <cell r="R10172">
            <v>0</v>
          </cell>
        </row>
        <row r="10173">
          <cell r="R10173">
            <v>0</v>
          </cell>
        </row>
        <row r="10174">
          <cell r="R10174">
            <v>0</v>
          </cell>
        </row>
        <row r="10175">
          <cell r="R10175">
            <v>0</v>
          </cell>
        </row>
        <row r="10176">
          <cell r="R10176">
            <v>0</v>
          </cell>
        </row>
        <row r="10177">
          <cell r="R10177">
            <v>0</v>
          </cell>
        </row>
        <row r="10178">
          <cell r="R10178">
            <v>0</v>
          </cell>
        </row>
        <row r="10179">
          <cell r="R10179">
            <v>0</v>
          </cell>
        </row>
        <row r="10180">
          <cell r="R10180">
            <v>0</v>
          </cell>
        </row>
        <row r="10181">
          <cell r="R10181">
            <v>0</v>
          </cell>
        </row>
        <row r="10182">
          <cell r="R10182">
            <v>0</v>
          </cell>
        </row>
        <row r="10183">
          <cell r="R10183">
            <v>0</v>
          </cell>
        </row>
        <row r="10184">
          <cell r="R10184">
            <v>0</v>
          </cell>
        </row>
        <row r="10185">
          <cell r="R10185">
            <v>0</v>
          </cell>
        </row>
        <row r="10186">
          <cell r="R10186">
            <v>0</v>
          </cell>
        </row>
        <row r="10187">
          <cell r="R10187">
            <v>0</v>
          </cell>
        </row>
        <row r="10188">
          <cell r="R10188">
            <v>0</v>
          </cell>
        </row>
        <row r="10189">
          <cell r="R10189">
            <v>0</v>
          </cell>
        </row>
        <row r="10190">
          <cell r="R10190">
            <v>0</v>
          </cell>
        </row>
        <row r="10191">
          <cell r="R10191">
            <v>0</v>
          </cell>
        </row>
        <row r="10192">
          <cell r="R10192">
            <v>0</v>
          </cell>
        </row>
        <row r="10193">
          <cell r="R10193">
            <v>0</v>
          </cell>
        </row>
        <row r="10194">
          <cell r="R10194">
            <v>0</v>
          </cell>
        </row>
        <row r="10195">
          <cell r="R10195">
            <v>0</v>
          </cell>
        </row>
        <row r="10196">
          <cell r="R10196">
            <v>0</v>
          </cell>
        </row>
        <row r="10197">
          <cell r="R10197">
            <v>0</v>
          </cell>
        </row>
        <row r="10198">
          <cell r="R10198">
            <v>0</v>
          </cell>
        </row>
        <row r="10199">
          <cell r="R10199">
            <v>0</v>
          </cell>
        </row>
        <row r="10200">
          <cell r="R10200">
            <v>0</v>
          </cell>
        </row>
        <row r="10201">
          <cell r="R10201">
            <v>0</v>
          </cell>
        </row>
        <row r="10202">
          <cell r="R10202">
            <v>0</v>
          </cell>
        </row>
        <row r="10203">
          <cell r="R10203">
            <v>0</v>
          </cell>
        </row>
        <row r="10204">
          <cell r="R10204">
            <v>0</v>
          </cell>
        </row>
        <row r="10205">
          <cell r="R10205">
            <v>0</v>
          </cell>
        </row>
        <row r="10206">
          <cell r="R10206">
            <v>0</v>
          </cell>
        </row>
        <row r="10207">
          <cell r="R10207">
            <v>0</v>
          </cell>
        </row>
        <row r="10208">
          <cell r="R10208">
            <v>0</v>
          </cell>
        </row>
        <row r="10209">
          <cell r="R10209">
            <v>0</v>
          </cell>
        </row>
        <row r="10210">
          <cell r="R10210">
            <v>0</v>
          </cell>
        </row>
        <row r="10211">
          <cell r="R10211">
            <v>0</v>
          </cell>
        </row>
        <row r="10212">
          <cell r="R10212">
            <v>0</v>
          </cell>
        </row>
        <row r="10213">
          <cell r="R10213">
            <v>0</v>
          </cell>
        </row>
        <row r="10214">
          <cell r="R10214">
            <v>0</v>
          </cell>
        </row>
        <row r="10215">
          <cell r="R10215">
            <v>0</v>
          </cell>
        </row>
        <row r="10216">
          <cell r="R10216">
            <v>0</v>
          </cell>
        </row>
        <row r="10217">
          <cell r="R10217">
            <v>0</v>
          </cell>
        </row>
        <row r="10218">
          <cell r="R10218">
            <v>0</v>
          </cell>
        </row>
        <row r="10219">
          <cell r="R10219">
            <v>0</v>
          </cell>
        </row>
        <row r="10220">
          <cell r="R10220">
            <v>0</v>
          </cell>
        </row>
        <row r="10221">
          <cell r="R10221">
            <v>0</v>
          </cell>
        </row>
        <row r="10222">
          <cell r="R10222">
            <v>0</v>
          </cell>
        </row>
        <row r="10223">
          <cell r="R10223">
            <v>0</v>
          </cell>
        </row>
        <row r="10224">
          <cell r="R10224">
            <v>0</v>
          </cell>
        </row>
        <row r="10225">
          <cell r="R10225">
            <v>0</v>
          </cell>
        </row>
        <row r="10226">
          <cell r="R10226">
            <v>0</v>
          </cell>
        </row>
        <row r="10227">
          <cell r="R10227">
            <v>0</v>
          </cell>
        </row>
        <row r="10228">
          <cell r="R10228">
            <v>0</v>
          </cell>
        </row>
        <row r="10229">
          <cell r="R10229">
            <v>0</v>
          </cell>
        </row>
        <row r="10230">
          <cell r="R10230">
            <v>0</v>
          </cell>
        </row>
        <row r="10231">
          <cell r="R10231">
            <v>0</v>
          </cell>
        </row>
        <row r="10232">
          <cell r="R10232">
            <v>0</v>
          </cell>
        </row>
        <row r="10233">
          <cell r="R10233">
            <v>0</v>
          </cell>
        </row>
        <row r="10234">
          <cell r="R10234">
            <v>0</v>
          </cell>
        </row>
        <row r="10235">
          <cell r="R10235">
            <v>0</v>
          </cell>
        </row>
        <row r="10236">
          <cell r="R10236">
            <v>0</v>
          </cell>
        </row>
        <row r="10237">
          <cell r="R10237">
            <v>0</v>
          </cell>
        </row>
        <row r="10238">
          <cell r="R10238">
            <v>0</v>
          </cell>
        </row>
        <row r="10239">
          <cell r="R10239">
            <v>0</v>
          </cell>
        </row>
        <row r="10240">
          <cell r="R10240">
            <v>0</v>
          </cell>
        </row>
        <row r="10241">
          <cell r="R10241">
            <v>0</v>
          </cell>
        </row>
        <row r="10242">
          <cell r="R10242">
            <v>0</v>
          </cell>
        </row>
        <row r="10243">
          <cell r="R10243">
            <v>0</v>
          </cell>
        </row>
        <row r="10244">
          <cell r="R10244">
            <v>0</v>
          </cell>
        </row>
        <row r="10245">
          <cell r="R10245">
            <v>0</v>
          </cell>
        </row>
        <row r="10246">
          <cell r="R10246">
            <v>1792.65</v>
          </cell>
        </row>
        <row r="10247">
          <cell r="R10247">
            <v>2036.44</v>
          </cell>
        </row>
        <row r="10248">
          <cell r="R10248">
            <v>2156.66</v>
          </cell>
        </row>
        <row r="10249">
          <cell r="R10249">
            <v>2219.02</v>
          </cell>
        </row>
        <row r="10250">
          <cell r="R10250">
            <v>2105.9899999999998</v>
          </cell>
        </row>
        <row r="10251">
          <cell r="R10251">
            <v>2396.73</v>
          </cell>
        </row>
        <row r="10252">
          <cell r="R10252">
            <v>1792.65</v>
          </cell>
        </row>
        <row r="10253">
          <cell r="R10253">
            <v>1599.64</v>
          </cell>
        </row>
        <row r="10254">
          <cell r="R10254">
            <v>3818.73</v>
          </cell>
        </row>
        <row r="10255">
          <cell r="R10255">
            <v>2093.2399999999998</v>
          </cell>
        </row>
        <row r="10256">
          <cell r="R10256">
            <v>1624.29</v>
          </cell>
        </row>
        <row r="10257">
          <cell r="R10257">
            <v>2051.29</v>
          </cell>
        </row>
        <row r="10258">
          <cell r="R10258">
            <v>2204.92</v>
          </cell>
        </row>
        <row r="10259">
          <cell r="R10259">
            <v>4594.8</v>
          </cell>
        </row>
        <row r="10260">
          <cell r="R10260">
            <v>2402.56</v>
          </cell>
        </row>
        <row r="10261">
          <cell r="R10261">
            <v>2203.4299999999998</v>
          </cell>
        </row>
        <row r="10262">
          <cell r="R10262">
            <v>2109.89</v>
          </cell>
        </row>
        <row r="10263">
          <cell r="R10263">
            <v>2541.3200000000002</v>
          </cell>
        </row>
        <row r="10264">
          <cell r="R10264">
            <v>4808.6099999999997</v>
          </cell>
        </row>
        <row r="10265">
          <cell r="R10265">
            <v>1824.61</v>
          </cell>
        </row>
        <row r="10266">
          <cell r="R10266">
            <v>2603.69</v>
          </cell>
        </row>
        <row r="10267">
          <cell r="R10267">
            <v>2105.9899999999998</v>
          </cell>
        </row>
        <row r="10268">
          <cell r="R10268">
            <v>2769.63</v>
          </cell>
        </row>
        <row r="10269">
          <cell r="R10269">
            <v>2027.27</v>
          </cell>
        </row>
        <row r="10270">
          <cell r="R10270">
            <v>2906.5</v>
          </cell>
        </row>
        <row r="10271">
          <cell r="R10271">
            <v>1410.54</v>
          </cell>
        </row>
        <row r="10272">
          <cell r="R10272">
            <v>1703.79</v>
          </cell>
        </row>
        <row r="10273">
          <cell r="R10273">
            <v>1410.54</v>
          </cell>
        </row>
        <row r="10274">
          <cell r="R10274">
            <v>1410.54</v>
          </cell>
        </row>
        <row r="10275">
          <cell r="R10275">
            <v>2173.0300000000002</v>
          </cell>
        </row>
        <row r="10276">
          <cell r="R10276">
            <v>1410.54</v>
          </cell>
        </row>
        <row r="10277">
          <cell r="R10277">
            <v>2102.31</v>
          </cell>
        </row>
        <row r="10278">
          <cell r="R10278">
            <v>1410.54</v>
          </cell>
        </row>
        <row r="10279">
          <cell r="R10279">
            <v>2664.31</v>
          </cell>
        </row>
        <row r="10280">
          <cell r="R10280">
            <v>1410.54</v>
          </cell>
        </row>
        <row r="10281">
          <cell r="R10281">
            <v>1410.54</v>
          </cell>
        </row>
        <row r="10282">
          <cell r="R10282">
            <v>0</v>
          </cell>
        </row>
        <row r="10283">
          <cell r="R10283">
            <v>0</v>
          </cell>
        </row>
        <row r="10284">
          <cell r="R10284">
            <v>0</v>
          </cell>
        </row>
        <row r="10285">
          <cell r="R10285">
            <v>0</v>
          </cell>
        </row>
        <row r="10286">
          <cell r="R10286">
            <v>0</v>
          </cell>
        </row>
        <row r="10287">
          <cell r="R10287">
            <v>0</v>
          </cell>
        </row>
        <row r="10288">
          <cell r="R10288">
            <v>0</v>
          </cell>
        </row>
        <row r="10289">
          <cell r="R10289">
            <v>0</v>
          </cell>
        </row>
        <row r="10290">
          <cell r="R10290">
            <v>0</v>
          </cell>
        </row>
        <row r="10291">
          <cell r="R10291">
            <v>0</v>
          </cell>
        </row>
        <row r="10292">
          <cell r="R10292">
            <v>0</v>
          </cell>
        </row>
        <row r="10293">
          <cell r="R10293">
            <v>0</v>
          </cell>
        </row>
        <row r="10294">
          <cell r="R10294">
            <v>0</v>
          </cell>
        </row>
        <row r="10295">
          <cell r="R10295">
            <v>0</v>
          </cell>
        </row>
        <row r="10296">
          <cell r="R10296">
            <v>0</v>
          </cell>
        </row>
        <row r="10297">
          <cell r="R10297">
            <v>0</v>
          </cell>
        </row>
        <row r="10298">
          <cell r="R10298">
            <v>0</v>
          </cell>
        </row>
        <row r="10299">
          <cell r="R10299">
            <v>0</v>
          </cell>
        </row>
        <row r="10300">
          <cell r="R10300">
            <v>0</v>
          </cell>
        </row>
        <row r="10301">
          <cell r="R10301">
            <v>0</v>
          </cell>
        </row>
        <row r="10302">
          <cell r="R10302">
            <v>0</v>
          </cell>
        </row>
        <row r="10303">
          <cell r="R10303">
            <v>0</v>
          </cell>
        </row>
        <row r="10304">
          <cell r="R10304">
            <v>0</v>
          </cell>
        </row>
        <row r="10305">
          <cell r="R10305">
            <v>0</v>
          </cell>
        </row>
        <row r="10306">
          <cell r="R10306">
            <v>0</v>
          </cell>
        </row>
        <row r="10307">
          <cell r="R10307">
            <v>0</v>
          </cell>
        </row>
        <row r="10308">
          <cell r="R10308">
            <v>0</v>
          </cell>
        </row>
        <row r="10309">
          <cell r="R10309">
            <v>0</v>
          </cell>
        </row>
        <row r="10310">
          <cell r="R10310">
            <v>0</v>
          </cell>
        </row>
        <row r="10311">
          <cell r="R10311">
            <v>0</v>
          </cell>
        </row>
        <row r="10312">
          <cell r="R10312">
            <v>0</v>
          </cell>
        </row>
        <row r="10313">
          <cell r="R10313">
            <v>0</v>
          </cell>
        </row>
        <row r="10314">
          <cell r="R10314">
            <v>0</v>
          </cell>
        </row>
        <row r="10315">
          <cell r="R10315">
            <v>0</v>
          </cell>
        </row>
        <row r="10316">
          <cell r="R10316">
            <v>0</v>
          </cell>
        </row>
        <row r="10317">
          <cell r="R10317">
            <v>0</v>
          </cell>
        </row>
        <row r="10318">
          <cell r="R10318">
            <v>0</v>
          </cell>
        </row>
        <row r="10319">
          <cell r="R10319">
            <v>1891.39</v>
          </cell>
        </row>
        <row r="10320">
          <cell r="R10320">
            <v>2171.13</v>
          </cell>
        </row>
        <row r="10321">
          <cell r="R10321">
            <v>1949.98</v>
          </cell>
        </row>
        <row r="10322">
          <cell r="R10322">
            <v>2028.53</v>
          </cell>
        </row>
        <row r="10323">
          <cell r="R10323">
            <v>2324.54</v>
          </cell>
        </row>
        <row r="10324">
          <cell r="R10324">
            <v>1886.39</v>
          </cell>
        </row>
        <row r="10325">
          <cell r="R10325">
            <v>1886.39</v>
          </cell>
        </row>
        <row r="10326">
          <cell r="R10326">
            <v>1886.39</v>
          </cell>
        </row>
        <row r="10327">
          <cell r="R10327">
            <v>1759.21</v>
          </cell>
        </row>
        <row r="10328">
          <cell r="R10328">
            <v>2961.53</v>
          </cell>
        </row>
        <row r="10329">
          <cell r="R10329">
            <v>2174.66</v>
          </cell>
        </row>
        <row r="10330">
          <cell r="R10330">
            <v>1996.42</v>
          </cell>
        </row>
        <row r="10331">
          <cell r="R10331">
            <v>1675.13</v>
          </cell>
        </row>
        <row r="10332">
          <cell r="R10332">
            <v>2065.85</v>
          </cell>
        </row>
        <row r="10333">
          <cell r="R10333">
            <v>1886.39</v>
          </cell>
        </row>
        <row r="10334">
          <cell r="R10334">
            <v>1663.62</v>
          </cell>
        </row>
        <row r="10335">
          <cell r="R10335">
            <v>2297.6</v>
          </cell>
        </row>
        <row r="10336">
          <cell r="R10336">
            <v>1663.62</v>
          </cell>
        </row>
        <row r="10337">
          <cell r="R10337">
            <v>1663.62</v>
          </cell>
        </row>
        <row r="10338">
          <cell r="R10338">
            <v>1663.62</v>
          </cell>
        </row>
        <row r="10339">
          <cell r="R10339">
            <v>1663.62</v>
          </cell>
        </row>
        <row r="10340">
          <cell r="R10340">
            <v>1950.68</v>
          </cell>
        </row>
        <row r="10341">
          <cell r="R10341">
            <v>1562.08</v>
          </cell>
        </row>
        <row r="10342">
          <cell r="R10342">
            <v>1153.6300000000001</v>
          </cell>
        </row>
        <row r="10343">
          <cell r="R10343">
            <v>2081.41</v>
          </cell>
        </row>
        <row r="10344">
          <cell r="R10344">
            <v>1759.21</v>
          </cell>
        </row>
        <row r="10345">
          <cell r="R10345">
            <v>2042.64</v>
          </cell>
        </row>
        <row r="10346">
          <cell r="R10346">
            <v>1723.88</v>
          </cell>
        </row>
        <row r="10347">
          <cell r="R10347">
            <v>1621.53</v>
          </cell>
        </row>
        <row r="10348">
          <cell r="R10348">
            <v>4502.34</v>
          </cell>
        </row>
        <row r="10349">
          <cell r="R10349">
            <v>1687.85</v>
          </cell>
        </row>
        <row r="10350">
          <cell r="R10350">
            <v>1575.51</v>
          </cell>
        </row>
        <row r="10351">
          <cell r="R10351">
            <v>3850.88</v>
          </cell>
        </row>
        <row r="10352">
          <cell r="R10352">
            <v>1343.85</v>
          </cell>
        </row>
        <row r="10353">
          <cell r="R10353">
            <v>1343.85</v>
          </cell>
        </row>
        <row r="10354">
          <cell r="R10354">
            <v>1909</v>
          </cell>
        </row>
        <row r="10355">
          <cell r="R10355">
            <v>1997.05</v>
          </cell>
        </row>
        <row r="10356">
          <cell r="R10356">
            <v>2798.54</v>
          </cell>
        </row>
        <row r="10357">
          <cell r="R10357">
            <v>1598.82</v>
          </cell>
        </row>
        <row r="10358">
          <cell r="R10358">
            <v>1443.77</v>
          </cell>
        </row>
        <row r="10359">
          <cell r="R10359">
            <v>1882.86</v>
          </cell>
        </row>
        <row r="10360">
          <cell r="R10360">
            <v>1928.78</v>
          </cell>
        </row>
        <row r="10361">
          <cell r="R10361">
            <v>3418.18</v>
          </cell>
        </row>
        <row r="10362">
          <cell r="R10362">
            <v>1954.92</v>
          </cell>
        </row>
        <row r="10363">
          <cell r="R10363">
            <v>1171.29</v>
          </cell>
        </row>
        <row r="10364">
          <cell r="R10364">
            <v>1076.97</v>
          </cell>
        </row>
        <row r="10365">
          <cell r="R10365">
            <v>3878.65</v>
          </cell>
        </row>
        <row r="10366">
          <cell r="R10366">
            <v>1670.89</v>
          </cell>
        </row>
        <row r="10367">
          <cell r="R10367">
            <v>1701.27</v>
          </cell>
        </row>
        <row r="10368">
          <cell r="R10368">
            <v>1926.52</v>
          </cell>
        </row>
        <row r="10369">
          <cell r="R10369">
            <v>2022.4</v>
          </cell>
        </row>
        <row r="10370">
          <cell r="R10370">
            <v>1985.31</v>
          </cell>
        </row>
        <row r="10371">
          <cell r="R10371">
            <v>1278.5999999999999</v>
          </cell>
        </row>
        <row r="10372">
          <cell r="R10372">
            <v>1421.76</v>
          </cell>
        </row>
        <row r="10373">
          <cell r="R10373">
            <v>1080.57</v>
          </cell>
        </row>
        <row r="10374">
          <cell r="R10374">
            <v>2183.85</v>
          </cell>
        </row>
        <row r="10375">
          <cell r="R10375">
            <v>1670.89</v>
          </cell>
        </row>
        <row r="10376">
          <cell r="R10376">
            <v>1681.49</v>
          </cell>
        </row>
        <row r="10377">
          <cell r="R10377">
            <v>2183.85</v>
          </cell>
        </row>
        <row r="10378">
          <cell r="R10378">
            <v>1713.28</v>
          </cell>
        </row>
        <row r="10379">
          <cell r="R10379">
            <v>1549.78</v>
          </cell>
        </row>
        <row r="10380">
          <cell r="R10380">
            <v>2472.8200000000002</v>
          </cell>
        </row>
        <row r="10381">
          <cell r="R10381">
            <v>2096.23</v>
          </cell>
        </row>
        <row r="10382">
          <cell r="R10382">
            <v>1998.73</v>
          </cell>
        </row>
        <row r="10383">
          <cell r="R10383">
            <v>1405.98</v>
          </cell>
        </row>
        <row r="10384">
          <cell r="R10384">
            <v>1399.52</v>
          </cell>
        </row>
        <row r="10385">
          <cell r="R10385">
            <v>0</v>
          </cell>
        </row>
        <row r="10386">
          <cell r="R10386">
            <v>0</v>
          </cell>
        </row>
        <row r="10387">
          <cell r="R10387">
            <v>0</v>
          </cell>
        </row>
        <row r="10388">
          <cell r="R10388">
            <v>0</v>
          </cell>
        </row>
        <row r="10389">
          <cell r="R10389">
            <v>0</v>
          </cell>
        </row>
        <row r="10390">
          <cell r="R10390">
            <v>0</v>
          </cell>
        </row>
        <row r="10391">
          <cell r="R10391">
            <v>0</v>
          </cell>
        </row>
        <row r="10392">
          <cell r="R10392">
            <v>0</v>
          </cell>
        </row>
        <row r="10393">
          <cell r="R10393">
            <v>0</v>
          </cell>
        </row>
        <row r="10394">
          <cell r="R10394">
            <v>0</v>
          </cell>
        </row>
        <row r="10395">
          <cell r="R10395">
            <v>0</v>
          </cell>
        </row>
        <row r="10396">
          <cell r="R10396">
            <v>0</v>
          </cell>
        </row>
        <row r="10397">
          <cell r="R10397">
            <v>0</v>
          </cell>
        </row>
        <row r="10398">
          <cell r="R10398">
            <v>0</v>
          </cell>
        </row>
        <row r="10399">
          <cell r="R10399">
            <v>0</v>
          </cell>
        </row>
        <row r="10400">
          <cell r="R10400">
            <v>0</v>
          </cell>
        </row>
        <row r="10401">
          <cell r="R10401">
            <v>0</v>
          </cell>
        </row>
        <row r="10402">
          <cell r="R10402">
            <v>0</v>
          </cell>
        </row>
        <row r="10403">
          <cell r="R10403">
            <v>0</v>
          </cell>
        </row>
        <row r="10404">
          <cell r="R10404">
            <v>0</v>
          </cell>
        </row>
        <row r="10405">
          <cell r="R10405">
            <v>0</v>
          </cell>
        </row>
        <row r="10406">
          <cell r="R10406">
            <v>0</v>
          </cell>
        </row>
        <row r="10407">
          <cell r="R10407">
            <v>0</v>
          </cell>
        </row>
        <row r="10408">
          <cell r="R10408">
            <v>0</v>
          </cell>
        </row>
        <row r="10409">
          <cell r="R10409">
            <v>0</v>
          </cell>
        </row>
        <row r="10410">
          <cell r="R10410">
            <v>0</v>
          </cell>
        </row>
        <row r="10411">
          <cell r="R10411">
            <v>0</v>
          </cell>
        </row>
        <row r="10412">
          <cell r="R10412">
            <v>0</v>
          </cell>
        </row>
        <row r="10413">
          <cell r="R10413">
            <v>0</v>
          </cell>
        </row>
        <row r="10414">
          <cell r="R10414">
            <v>0</v>
          </cell>
        </row>
        <row r="10415">
          <cell r="R10415">
            <v>0</v>
          </cell>
        </row>
        <row r="10416">
          <cell r="R10416">
            <v>0</v>
          </cell>
        </row>
        <row r="10417">
          <cell r="R10417">
            <v>0</v>
          </cell>
        </row>
        <row r="10418">
          <cell r="R10418">
            <v>0</v>
          </cell>
        </row>
        <row r="10419">
          <cell r="R10419">
            <v>0</v>
          </cell>
        </row>
        <row r="10420">
          <cell r="R10420">
            <v>0</v>
          </cell>
        </row>
        <row r="10421">
          <cell r="R10421">
            <v>0</v>
          </cell>
        </row>
        <row r="10422">
          <cell r="R10422">
            <v>0</v>
          </cell>
        </row>
        <row r="10423">
          <cell r="R10423">
            <v>0</v>
          </cell>
        </row>
        <row r="10424">
          <cell r="R10424">
            <v>0</v>
          </cell>
        </row>
        <row r="10425">
          <cell r="R10425">
            <v>0</v>
          </cell>
        </row>
        <row r="10426">
          <cell r="R10426">
            <v>0</v>
          </cell>
        </row>
        <row r="10427">
          <cell r="R10427">
            <v>0</v>
          </cell>
        </row>
        <row r="10428">
          <cell r="R10428">
            <v>0</v>
          </cell>
        </row>
        <row r="10429">
          <cell r="R10429">
            <v>0</v>
          </cell>
        </row>
        <row r="10430">
          <cell r="R10430">
            <v>0</v>
          </cell>
        </row>
        <row r="10431">
          <cell r="R10431">
            <v>0</v>
          </cell>
        </row>
        <row r="10432">
          <cell r="R10432">
            <v>0</v>
          </cell>
        </row>
        <row r="10433">
          <cell r="R10433">
            <v>0</v>
          </cell>
        </row>
        <row r="10434">
          <cell r="R10434">
            <v>0</v>
          </cell>
        </row>
        <row r="10435">
          <cell r="R10435">
            <v>0</v>
          </cell>
        </row>
        <row r="10436">
          <cell r="R10436">
            <v>0</v>
          </cell>
        </row>
        <row r="10437">
          <cell r="R10437">
            <v>0</v>
          </cell>
        </row>
        <row r="10438">
          <cell r="R10438">
            <v>0</v>
          </cell>
        </row>
        <row r="10439">
          <cell r="R10439">
            <v>0</v>
          </cell>
        </row>
        <row r="10440">
          <cell r="R10440">
            <v>0</v>
          </cell>
        </row>
        <row r="10441">
          <cell r="R10441">
            <v>0</v>
          </cell>
        </row>
        <row r="10442">
          <cell r="R10442">
            <v>0</v>
          </cell>
        </row>
        <row r="10443">
          <cell r="R10443">
            <v>0</v>
          </cell>
        </row>
        <row r="10444">
          <cell r="R10444">
            <v>0</v>
          </cell>
        </row>
        <row r="10445">
          <cell r="R10445">
            <v>0</v>
          </cell>
        </row>
        <row r="10446">
          <cell r="R10446">
            <v>0</v>
          </cell>
        </row>
        <row r="10447">
          <cell r="R10447">
            <v>0</v>
          </cell>
        </row>
        <row r="10448">
          <cell r="R10448">
            <v>0</v>
          </cell>
        </row>
        <row r="10449">
          <cell r="R10449">
            <v>0</v>
          </cell>
        </row>
        <row r="10450">
          <cell r="R10450">
            <v>1269.1400000000001</v>
          </cell>
        </row>
        <row r="10451">
          <cell r="R10451">
            <v>1269.1400000000001</v>
          </cell>
        </row>
        <row r="10452">
          <cell r="R10452">
            <v>1269.1400000000001</v>
          </cell>
        </row>
        <row r="10453">
          <cell r="R10453">
            <v>1269.1400000000001</v>
          </cell>
        </row>
        <row r="10454">
          <cell r="R10454">
            <v>1269.1400000000001</v>
          </cell>
        </row>
        <row r="10455">
          <cell r="R10455">
            <v>1269.1400000000001</v>
          </cell>
        </row>
        <row r="10456">
          <cell r="R10456">
            <v>1269.1400000000001</v>
          </cell>
        </row>
        <row r="10457">
          <cell r="R10457">
            <v>1269.1400000000001</v>
          </cell>
        </row>
        <row r="10458">
          <cell r="R10458">
            <v>1449.9</v>
          </cell>
        </row>
        <row r="10459">
          <cell r="R10459">
            <v>1618.03</v>
          </cell>
        </row>
        <row r="10460">
          <cell r="R10460">
            <v>1802.2</v>
          </cell>
        </row>
        <row r="10461">
          <cell r="R10461">
            <v>1578</v>
          </cell>
        </row>
        <row r="10462">
          <cell r="R10462">
            <v>1866.26</v>
          </cell>
        </row>
        <row r="10463">
          <cell r="R10463">
            <v>4070.91</v>
          </cell>
        </row>
        <row r="10464">
          <cell r="R10464">
            <v>1806.34</v>
          </cell>
        </row>
        <row r="10465">
          <cell r="R10465">
            <v>1836</v>
          </cell>
        </row>
        <row r="10466">
          <cell r="R10466">
            <v>1183.4100000000001</v>
          </cell>
        </row>
        <row r="10467">
          <cell r="R10467">
            <v>2227.5</v>
          </cell>
        </row>
        <row r="10468">
          <cell r="R10468">
            <v>1343.38</v>
          </cell>
        </row>
        <row r="10469">
          <cell r="R10469">
            <v>1661.41</v>
          </cell>
        </row>
        <row r="10470">
          <cell r="R10470">
            <v>1597.61</v>
          </cell>
        </row>
        <row r="10471">
          <cell r="R10471">
            <v>2253.27</v>
          </cell>
        </row>
        <row r="10472">
          <cell r="R10472">
            <v>2247.25</v>
          </cell>
        </row>
        <row r="10473">
          <cell r="R10473">
            <v>1821.55</v>
          </cell>
        </row>
        <row r="10474">
          <cell r="R10474">
            <v>1846.24</v>
          </cell>
        </row>
        <row r="10475">
          <cell r="R10475">
            <v>1671.42</v>
          </cell>
        </row>
        <row r="10476">
          <cell r="R10476">
            <v>1330.96</v>
          </cell>
        </row>
        <row r="10477">
          <cell r="R10477">
            <v>1755.71</v>
          </cell>
        </row>
        <row r="10478">
          <cell r="R10478">
            <v>4004.18</v>
          </cell>
        </row>
        <row r="10479">
          <cell r="R10479">
            <v>1596.71</v>
          </cell>
        </row>
        <row r="10480">
          <cell r="R10480">
            <v>2169.86</v>
          </cell>
        </row>
        <row r="10481">
          <cell r="R10481">
            <v>2440.65</v>
          </cell>
        </row>
        <row r="10482">
          <cell r="R10482">
            <v>1804.2</v>
          </cell>
        </row>
        <row r="10483">
          <cell r="R10483">
            <v>1310.28</v>
          </cell>
        </row>
        <row r="10484">
          <cell r="R10484">
            <v>1330.96</v>
          </cell>
        </row>
        <row r="10485">
          <cell r="R10485">
            <v>1553.31</v>
          </cell>
        </row>
        <row r="10486">
          <cell r="R10486">
            <v>1572.79</v>
          </cell>
        </row>
        <row r="10487">
          <cell r="R10487">
            <v>1311.21</v>
          </cell>
        </row>
        <row r="10488">
          <cell r="R10488">
            <v>1330.96</v>
          </cell>
        </row>
        <row r="10489">
          <cell r="R10489">
            <v>1330.96</v>
          </cell>
        </row>
        <row r="10490">
          <cell r="R10490">
            <v>1330.96</v>
          </cell>
        </row>
        <row r="10491">
          <cell r="R10491">
            <v>2152.5100000000002</v>
          </cell>
        </row>
        <row r="10492">
          <cell r="R10492">
            <v>4699.1000000000004</v>
          </cell>
        </row>
        <row r="10493">
          <cell r="R10493">
            <v>1393.95</v>
          </cell>
        </row>
        <row r="10494">
          <cell r="R10494">
            <v>1661.41</v>
          </cell>
        </row>
        <row r="10495">
          <cell r="R10495">
            <v>1330.96</v>
          </cell>
        </row>
        <row r="10496">
          <cell r="R10496">
            <v>1330.96</v>
          </cell>
        </row>
        <row r="10497">
          <cell r="R10497">
            <v>1593.34</v>
          </cell>
        </row>
        <row r="10498">
          <cell r="R10498">
            <v>1806.32</v>
          </cell>
        </row>
        <row r="10499">
          <cell r="R10499">
            <v>1846.24</v>
          </cell>
        </row>
        <row r="10500">
          <cell r="R10500">
            <v>1330.96</v>
          </cell>
        </row>
        <row r="10501">
          <cell r="R10501">
            <v>1330.96</v>
          </cell>
        </row>
        <row r="10502">
          <cell r="R10502">
            <v>1330.96</v>
          </cell>
        </row>
        <row r="10503">
          <cell r="R10503">
            <v>1624.31</v>
          </cell>
        </row>
        <row r="10504">
          <cell r="R10504">
            <v>1624.31</v>
          </cell>
        </row>
        <row r="10505">
          <cell r="R10505">
            <v>1502.17</v>
          </cell>
        </row>
        <row r="10506">
          <cell r="R10506">
            <v>1636.72</v>
          </cell>
        </row>
        <row r="10507">
          <cell r="R10507">
            <v>1474.53</v>
          </cell>
        </row>
        <row r="10508">
          <cell r="R10508">
            <v>2079.7800000000002</v>
          </cell>
        </row>
        <row r="10509">
          <cell r="R10509">
            <v>1372.07</v>
          </cell>
        </row>
        <row r="10510">
          <cell r="R10510">
            <v>1090.23</v>
          </cell>
        </row>
        <row r="10511">
          <cell r="R10511">
            <v>1651.4</v>
          </cell>
        </row>
        <row r="10512">
          <cell r="R10512">
            <v>1089.49</v>
          </cell>
        </row>
        <row r="10513">
          <cell r="R10513">
            <v>1572.79</v>
          </cell>
        </row>
        <row r="10514">
          <cell r="R10514">
            <v>1450.55</v>
          </cell>
        </row>
        <row r="10515">
          <cell r="R10515">
            <v>1534.62</v>
          </cell>
        </row>
        <row r="10516">
          <cell r="R10516">
            <v>1439.87</v>
          </cell>
        </row>
        <row r="10517">
          <cell r="R10517">
            <v>2396.0700000000002</v>
          </cell>
        </row>
        <row r="10518">
          <cell r="R10518">
            <v>1436.27</v>
          </cell>
        </row>
        <row r="10519">
          <cell r="R10519">
            <v>1510.79</v>
          </cell>
        </row>
        <row r="10520">
          <cell r="R10520">
            <v>2432.77</v>
          </cell>
        </row>
        <row r="10521">
          <cell r="R10521">
            <v>1431.87</v>
          </cell>
        </row>
        <row r="10522">
          <cell r="R10522">
            <v>1433.87</v>
          </cell>
        </row>
        <row r="10523">
          <cell r="R10523">
            <v>1501.26</v>
          </cell>
        </row>
        <row r="10524">
          <cell r="R10524">
            <v>1450.55</v>
          </cell>
        </row>
        <row r="10525">
          <cell r="R10525">
            <v>1702.11</v>
          </cell>
        </row>
        <row r="10526">
          <cell r="R10526">
            <v>1505.77</v>
          </cell>
        </row>
        <row r="10527">
          <cell r="R10527">
            <v>1371.61</v>
          </cell>
        </row>
        <row r="10528">
          <cell r="R10528">
            <v>1700.39</v>
          </cell>
        </row>
        <row r="10529">
          <cell r="R10529">
            <v>1298.18</v>
          </cell>
        </row>
        <row r="10530">
          <cell r="R10530">
            <v>1636.72</v>
          </cell>
        </row>
        <row r="10531">
          <cell r="R10531">
            <v>1887.32</v>
          </cell>
        </row>
        <row r="10532">
          <cell r="R10532">
            <v>4004.18</v>
          </cell>
        </row>
        <row r="10533">
          <cell r="R10533">
            <v>1846.24</v>
          </cell>
        </row>
        <row r="10534">
          <cell r="R10534">
            <v>1624.31</v>
          </cell>
        </row>
        <row r="10535">
          <cell r="R10535">
            <v>1624.31</v>
          </cell>
        </row>
        <row r="10536">
          <cell r="R10536">
            <v>1624.31</v>
          </cell>
        </row>
        <row r="10537">
          <cell r="R10537">
            <v>1624.31</v>
          </cell>
        </row>
        <row r="10538">
          <cell r="R10538">
            <v>1624.31</v>
          </cell>
        </row>
        <row r="10539">
          <cell r="R10539">
            <v>1975.98</v>
          </cell>
        </row>
        <row r="10540">
          <cell r="R10540">
            <v>1802.87</v>
          </cell>
        </row>
        <row r="10541">
          <cell r="R10541">
            <v>1757.02</v>
          </cell>
        </row>
        <row r="10542">
          <cell r="R10542">
            <v>1363.74</v>
          </cell>
        </row>
        <row r="10543">
          <cell r="R10543">
            <v>1851.91</v>
          </cell>
        </row>
        <row r="10544">
          <cell r="R10544">
            <v>1593.34</v>
          </cell>
        </row>
        <row r="10545">
          <cell r="R10545">
            <v>1753.49</v>
          </cell>
        </row>
        <row r="10546">
          <cell r="R10546">
            <v>2220.2399999999998</v>
          </cell>
        </row>
        <row r="10547">
          <cell r="R10547">
            <v>1479.24</v>
          </cell>
        </row>
        <row r="10548">
          <cell r="R10548">
            <v>1593.34</v>
          </cell>
        </row>
        <row r="10549">
          <cell r="R10549">
            <v>1806.34</v>
          </cell>
        </row>
        <row r="10550">
          <cell r="R10550">
            <v>1528.62</v>
          </cell>
        </row>
        <row r="10551">
          <cell r="R10551">
            <v>1846.24</v>
          </cell>
        </row>
        <row r="10552">
          <cell r="R10552">
            <v>1480.57</v>
          </cell>
        </row>
        <row r="10553">
          <cell r="R10553">
            <v>1395.97</v>
          </cell>
        </row>
        <row r="10554">
          <cell r="R10554">
            <v>1395.97</v>
          </cell>
        </row>
        <row r="10555">
          <cell r="R10555">
            <v>1414.23</v>
          </cell>
        </row>
        <row r="10556">
          <cell r="R10556">
            <v>1355.63</v>
          </cell>
        </row>
        <row r="10557">
          <cell r="R10557">
            <v>1653.8</v>
          </cell>
        </row>
        <row r="10558">
          <cell r="R10558">
            <v>1882.94</v>
          </cell>
        </row>
        <row r="10559">
          <cell r="R10559">
            <v>2450.91</v>
          </cell>
        </row>
        <row r="10560">
          <cell r="R10560">
            <v>2206.56</v>
          </cell>
        </row>
        <row r="10561">
          <cell r="R10561">
            <v>2733.04</v>
          </cell>
        </row>
        <row r="10562">
          <cell r="R10562">
            <v>1661.41</v>
          </cell>
        </row>
        <row r="10563">
          <cell r="R10563">
            <v>1781.63</v>
          </cell>
        </row>
        <row r="10564">
          <cell r="R10564">
            <v>1534.62</v>
          </cell>
        </row>
        <row r="10565">
          <cell r="R10565">
            <v>1043.78</v>
          </cell>
        </row>
        <row r="10566">
          <cell r="R10566">
            <v>1451.88</v>
          </cell>
        </row>
        <row r="10567">
          <cell r="R10567">
            <v>1475.24</v>
          </cell>
        </row>
        <row r="10568">
          <cell r="R10568">
            <v>1269.1400000000001</v>
          </cell>
        </row>
        <row r="10569">
          <cell r="R10569">
            <v>1269.1400000000001</v>
          </cell>
        </row>
        <row r="10570">
          <cell r="R10570">
            <v>1269.1400000000001</v>
          </cell>
        </row>
        <row r="10571">
          <cell r="R10571">
            <v>1269.1400000000001</v>
          </cell>
        </row>
        <row r="10572">
          <cell r="R10572">
            <v>1534.62</v>
          </cell>
        </row>
        <row r="10573">
          <cell r="R10573">
            <v>2082.04</v>
          </cell>
        </row>
        <row r="10574">
          <cell r="R10574">
            <v>0</v>
          </cell>
        </row>
        <row r="10575">
          <cell r="R10575">
            <v>0</v>
          </cell>
        </row>
        <row r="10576">
          <cell r="R10576">
            <v>0</v>
          </cell>
        </row>
        <row r="10577">
          <cell r="R10577">
            <v>0</v>
          </cell>
        </row>
        <row r="10578">
          <cell r="R10578">
            <v>0</v>
          </cell>
        </row>
        <row r="10579">
          <cell r="R10579">
            <v>0</v>
          </cell>
        </row>
        <row r="10580">
          <cell r="R10580">
            <v>0</v>
          </cell>
        </row>
        <row r="10581">
          <cell r="R10581">
            <v>0</v>
          </cell>
        </row>
        <row r="10582">
          <cell r="R10582">
            <v>0</v>
          </cell>
        </row>
        <row r="10583">
          <cell r="R10583">
            <v>0</v>
          </cell>
        </row>
        <row r="10584">
          <cell r="R10584">
            <v>0</v>
          </cell>
        </row>
        <row r="10585">
          <cell r="R10585">
            <v>0</v>
          </cell>
        </row>
        <row r="10586">
          <cell r="R10586">
            <v>0</v>
          </cell>
        </row>
        <row r="10587">
          <cell r="R10587">
            <v>0</v>
          </cell>
        </row>
        <row r="10588">
          <cell r="R10588">
            <v>0</v>
          </cell>
        </row>
        <row r="10589">
          <cell r="R10589">
            <v>0</v>
          </cell>
        </row>
        <row r="10590">
          <cell r="R10590">
            <v>0</v>
          </cell>
        </row>
        <row r="10591">
          <cell r="R10591">
            <v>0</v>
          </cell>
        </row>
        <row r="10592">
          <cell r="R10592">
            <v>0</v>
          </cell>
        </row>
        <row r="10593">
          <cell r="R10593">
            <v>0</v>
          </cell>
        </row>
        <row r="10594">
          <cell r="R10594">
            <v>1581.93</v>
          </cell>
        </row>
        <row r="10595">
          <cell r="R10595">
            <v>1818.73</v>
          </cell>
        </row>
        <row r="10596">
          <cell r="R10596">
            <v>2028.58</v>
          </cell>
        </row>
        <row r="10597">
          <cell r="R10597">
            <v>2107.4</v>
          </cell>
        </row>
        <row r="10598">
          <cell r="R10598">
            <v>1683.92</v>
          </cell>
        </row>
        <row r="10599">
          <cell r="R10599">
            <v>1708.1</v>
          </cell>
        </row>
        <row r="10600">
          <cell r="R10600">
            <v>2008.61</v>
          </cell>
        </row>
        <row r="10601">
          <cell r="R10601">
            <v>2502.62</v>
          </cell>
        </row>
        <row r="10602">
          <cell r="R10602">
            <v>1744.82</v>
          </cell>
        </row>
        <row r="10603">
          <cell r="R10603">
            <v>1497.31</v>
          </cell>
        </row>
        <row r="10604">
          <cell r="R10604">
            <v>2022.86</v>
          </cell>
        </row>
        <row r="10605">
          <cell r="R10605">
            <v>2206.41</v>
          </cell>
        </row>
        <row r="10606">
          <cell r="R10606">
            <v>2548.4</v>
          </cell>
        </row>
        <row r="10607">
          <cell r="R10607">
            <v>1638.22</v>
          </cell>
        </row>
        <row r="10608">
          <cell r="R10608">
            <v>1741.04</v>
          </cell>
        </row>
        <row r="10609">
          <cell r="R10609">
            <v>1891.63</v>
          </cell>
        </row>
        <row r="10610">
          <cell r="R10610">
            <v>1577.29</v>
          </cell>
        </row>
        <row r="10611">
          <cell r="R10611">
            <v>2034.96</v>
          </cell>
        </row>
        <row r="10612">
          <cell r="R10612">
            <v>2756.71</v>
          </cell>
        </row>
        <row r="10613">
          <cell r="R10613">
            <v>1031.18</v>
          </cell>
        </row>
        <row r="10614">
          <cell r="R10614">
            <v>1031.18</v>
          </cell>
        </row>
        <row r="10615">
          <cell r="R10615">
            <v>1232.18</v>
          </cell>
        </row>
        <row r="10616">
          <cell r="R10616">
            <v>1031.18</v>
          </cell>
        </row>
        <row r="10617">
          <cell r="R10617">
            <v>1042.6099999999999</v>
          </cell>
        </row>
        <row r="10618">
          <cell r="R10618">
            <v>1042.6099999999999</v>
          </cell>
        </row>
        <row r="10619">
          <cell r="R10619">
            <v>1031.18</v>
          </cell>
        </row>
        <row r="10620">
          <cell r="R10620">
            <v>2083.98</v>
          </cell>
        </row>
        <row r="10621">
          <cell r="R10621">
            <v>2079.2199999999998</v>
          </cell>
        </row>
        <row r="10622">
          <cell r="R10622">
            <v>2476.04</v>
          </cell>
        </row>
        <row r="10623">
          <cell r="R10623">
            <v>2153.61</v>
          </cell>
        </row>
        <row r="10624">
          <cell r="R10624">
            <v>3808.94</v>
          </cell>
        </row>
        <row r="10625">
          <cell r="R10625">
            <v>2266.73</v>
          </cell>
        </row>
        <row r="10626">
          <cell r="R10626">
            <v>1824.51</v>
          </cell>
        </row>
        <row r="10627">
          <cell r="R10627">
            <v>1782.93</v>
          </cell>
        </row>
        <row r="10628">
          <cell r="R10628">
            <v>1702.96</v>
          </cell>
        </row>
        <row r="10629">
          <cell r="R10629">
            <v>2102.83</v>
          </cell>
        </row>
        <row r="10630">
          <cell r="R10630">
            <v>2354.5700000000002</v>
          </cell>
        </row>
        <row r="10631">
          <cell r="R10631">
            <v>2112.7199999999998</v>
          </cell>
        </row>
        <row r="10632">
          <cell r="R10632">
            <v>2156.15</v>
          </cell>
        </row>
        <row r="10633">
          <cell r="R10633">
            <v>1859.1</v>
          </cell>
        </row>
        <row r="10634">
          <cell r="R10634">
            <v>2476.8000000000002</v>
          </cell>
        </row>
        <row r="10635">
          <cell r="R10635">
            <v>1955.05</v>
          </cell>
        </row>
        <row r="10636">
          <cell r="R10636">
            <v>2006.86</v>
          </cell>
        </row>
        <row r="10637">
          <cell r="R10637">
            <v>2852.32</v>
          </cell>
        </row>
        <row r="10638">
          <cell r="R10638">
            <v>1943.82</v>
          </cell>
        </row>
        <row r="10639">
          <cell r="R10639">
            <v>1751.71</v>
          </cell>
        </row>
        <row r="10640">
          <cell r="R10640">
            <v>1943.82</v>
          </cell>
        </row>
        <row r="10641">
          <cell r="R10641">
            <v>2518.69</v>
          </cell>
        </row>
        <row r="10642">
          <cell r="R10642">
            <v>1943.82</v>
          </cell>
        </row>
        <row r="10643">
          <cell r="R10643">
            <v>1683.92</v>
          </cell>
        </row>
        <row r="10644">
          <cell r="R10644">
            <v>2268.87</v>
          </cell>
        </row>
        <row r="10645">
          <cell r="R10645">
            <v>2160.7199999999998</v>
          </cell>
        </row>
        <row r="10646">
          <cell r="R10646">
            <v>1837.62</v>
          </cell>
        </row>
        <row r="10647">
          <cell r="R10647">
            <v>2063.2800000000002</v>
          </cell>
        </row>
        <row r="10648">
          <cell r="R10648">
            <v>2925.42</v>
          </cell>
        </row>
        <row r="10649">
          <cell r="R10649">
            <v>2226.98</v>
          </cell>
        </row>
        <row r="10650">
          <cell r="R10650">
            <v>1176.2</v>
          </cell>
        </row>
        <row r="10651">
          <cell r="R10651">
            <v>2583.6999999999998</v>
          </cell>
        </row>
        <row r="10652">
          <cell r="R10652">
            <v>4479.2</v>
          </cell>
        </row>
        <row r="10653">
          <cell r="R10653">
            <v>1577.29</v>
          </cell>
        </row>
        <row r="10654">
          <cell r="R10654">
            <v>1746.67</v>
          </cell>
        </row>
        <row r="10655">
          <cell r="R10655">
            <v>1785.98</v>
          </cell>
        </row>
        <row r="10656">
          <cell r="R10656">
            <v>1785.98</v>
          </cell>
        </row>
        <row r="10657">
          <cell r="R10657">
            <v>1521.86</v>
          </cell>
        </row>
        <row r="10658">
          <cell r="R10658">
            <v>1904.8</v>
          </cell>
        </row>
        <row r="10659">
          <cell r="R10659">
            <v>1708.97</v>
          </cell>
        </row>
        <row r="10660">
          <cell r="R10660">
            <v>2158.4299999999998</v>
          </cell>
        </row>
        <row r="10661">
          <cell r="R10661">
            <v>2906.85</v>
          </cell>
        </row>
        <row r="10662">
          <cell r="R10662">
            <v>1776.97</v>
          </cell>
        </row>
        <row r="10663">
          <cell r="R10663">
            <v>2209.46</v>
          </cell>
        </row>
        <row r="10664">
          <cell r="R10664">
            <v>1789.79</v>
          </cell>
        </row>
        <row r="10665">
          <cell r="R10665">
            <v>2133.3000000000002</v>
          </cell>
        </row>
        <row r="10666">
          <cell r="R10666">
            <v>1294.81</v>
          </cell>
        </row>
        <row r="10667">
          <cell r="R10667">
            <v>2761.66</v>
          </cell>
        </row>
        <row r="10668">
          <cell r="R10668">
            <v>1187.6600000000001</v>
          </cell>
        </row>
        <row r="10669">
          <cell r="R10669">
            <v>2182.42</v>
          </cell>
        </row>
        <row r="10670">
          <cell r="R10670">
            <v>1581.67</v>
          </cell>
        </row>
        <row r="10671">
          <cell r="R10671">
            <v>1638.22</v>
          </cell>
        </row>
        <row r="10672">
          <cell r="R10672">
            <v>1556.38</v>
          </cell>
        </row>
        <row r="10673">
          <cell r="R10673">
            <v>2864.48</v>
          </cell>
        </row>
        <row r="10674">
          <cell r="R10674">
            <v>1878.25</v>
          </cell>
        </row>
        <row r="10675">
          <cell r="R10675">
            <v>2564.09</v>
          </cell>
        </row>
        <row r="10676">
          <cell r="R10676">
            <v>1878.25</v>
          </cell>
        </row>
        <row r="10677">
          <cell r="R10677">
            <v>1878.25</v>
          </cell>
        </row>
        <row r="10678">
          <cell r="R10678">
            <v>1610.17</v>
          </cell>
        </row>
        <row r="10679">
          <cell r="R10679">
            <v>2029.71</v>
          </cell>
        </row>
        <row r="10680">
          <cell r="R10680">
            <v>2092.91</v>
          </cell>
        </row>
        <row r="10681">
          <cell r="R10681">
            <v>3684.79</v>
          </cell>
        </row>
        <row r="10682">
          <cell r="R10682">
            <v>1655.74</v>
          </cell>
        </row>
        <row r="10683">
          <cell r="R10683">
            <v>1436.4</v>
          </cell>
        </row>
        <row r="10684">
          <cell r="R10684">
            <v>1425.4</v>
          </cell>
        </row>
        <row r="10685">
          <cell r="R10685">
            <v>1726.66</v>
          </cell>
        </row>
        <row r="10686">
          <cell r="R10686">
            <v>1413.86</v>
          </cell>
        </row>
        <row r="10687">
          <cell r="R10687">
            <v>1436.4</v>
          </cell>
        </row>
        <row r="10688">
          <cell r="R10688">
            <v>1636.7</v>
          </cell>
        </row>
        <row r="10689">
          <cell r="R10689">
            <v>1724.58</v>
          </cell>
        </row>
        <row r="10690">
          <cell r="R10690">
            <v>1436.4</v>
          </cell>
        </row>
        <row r="10691">
          <cell r="R10691">
            <v>1627.52</v>
          </cell>
        </row>
        <row r="10692">
          <cell r="R10692">
            <v>1724.58</v>
          </cell>
        </row>
        <row r="10693">
          <cell r="R10693">
            <v>1702.03</v>
          </cell>
        </row>
        <row r="10694">
          <cell r="R10694">
            <v>1425.4</v>
          </cell>
        </row>
        <row r="10695">
          <cell r="R10695">
            <v>1385.79</v>
          </cell>
        </row>
        <row r="10696">
          <cell r="R10696">
            <v>1242.4100000000001</v>
          </cell>
        </row>
        <row r="10697">
          <cell r="R10697">
            <v>1756.28</v>
          </cell>
        </row>
        <row r="10698">
          <cell r="R10698">
            <v>1452.76</v>
          </cell>
        </row>
        <row r="10699">
          <cell r="R10699">
            <v>1318.32</v>
          </cell>
        </row>
        <row r="10700">
          <cell r="R10700">
            <v>1705.65</v>
          </cell>
        </row>
        <row r="10701">
          <cell r="R10701">
            <v>1526.03</v>
          </cell>
        </row>
        <row r="10702">
          <cell r="R10702">
            <v>1705.65</v>
          </cell>
        </row>
        <row r="10703">
          <cell r="R10703">
            <v>1705.65</v>
          </cell>
        </row>
        <row r="10704">
          <cell r="R10704">
            <v>1705.65</v>
          </cell>
        </row>
        <row r="10705">
          <cell r="R10705">
            <v>1705.65</v>
          </cell>
        </row>
        <row r="10706">
          <cell r="R10706">
            <v>1526.03</v>
          </cell>
        </row>
        <row r="10707">
          <cell r="R10707">
            <v>1705.65</v>
          </cell>
        </row>
        <row r="10708">
          <cell r="R10708">
            <v>1701.37</v>
          </cell>
        </row>
        <row r="10709">
          <cell r="R10709">
            <v>1794.75</v>
          </cell>
        </row>
        <row r="10710">
          <cell r="R10710">
            <v>1526.03</v>
          </cell>
        </row>
        <row r="10711">
          <cell r="R10711">
            <v>2057.89</v>
          </cell>
        </row>
        <row r="10712">
          <cell r="R10712">
            <v>1701.37</v>
          </cell>
        </row>
        <row r="10713">
          <cell r="R10713">
            <v>1701.37</v>
          </cell>
        </row>
        <row r="10714">
          <cell r="R10714">
            <v>1526.03</v>
          </cell>
        </row>
        <row r="10715">
          <cell r="R10715">
            <v>1526.03</v>
          </cell>
        </row>
        <row r="10716">
          <cell r="R10716">
            <v>1701.37</v>
          </cell>
        </row>
        <row r="10717">
          <cell r="R10717">
            <v>1683.92</v>
          </cell>
        </row>
        <row r="10718">
          <cell r="R10718">
            <v>1536.94</v>
          </cell>
        </row>
        <row r="10719">
          <cell r="R10719">
            <v>1801.21</v>
          </cell>
        </row>
        <row r="10720">
          <cell r="R10720">
            <v>0</v>
          </cell>
        </row>
        <row r="10721">
          <cell r="R10721">
            <v>0</v>
          </cell>
        </row>
        <row r="10722">
          <cell r="R10722">
            <v>0</v>
          </cell>
        </row>
        <row r="10723">
          <cell r="R10723">
            <v>0</v>
          </cell>
        </row>
        <row r="10724">
          <cell r="R10724">
            <v>0</v>
          </cell>
        </row>
        <row r="10725">
          <cell r="R10725">
            <v>0</v>
          </cell>
        </row>
        <row r="10726">
          <cell r="R10726">
            <v>0</v>
          </cell>
        </row>
        <row r="10727">
          <cell r="R10727">
            <v>0</v>
          </cell>
        </row>
        <row r="10728">
          <cell r="R10728">
            <v>0</v>
          </cell>
        </row>
        <row r="10729">
          <cell r="R10729">
            <v>0</v>
          </cell>
        </row>
        <row r="10730">
          <cell r="R10730">
            <v>0</v>
          </cell>
        </row>
        <row r="10731">
          <cell r="R10731">
            <v>0</v>
          </cell>
        </row>
        <row r="10732">
          <cell r="R10732">
            <v>0</v>
          </cell>
        </row>
        <row r="10733">
          <cell r="R10733">
            <v>0</v>
          </cell>
        </row>
        <row r="10734">
          <cell r="R10734">
            <v>0</v>
          </cell>
        </row>
        <row r="10735">
          <cell r="R10735">
            <v>0</v>
          </cell>
        </row>
        <row r="10736">
          <cell r="R10736">
            <v>0</v>
          </cell>
        </row>
        <row r="10737">
          <cell r="R10737">
            <v>0</v>
          </cell>
        </row>
        <row r="10738">
          <cell r="R10738">
            <v>0</v>
          </cell>
        </row>
        <row r="10739">
          <cell r="R10739">
            <v>0</v>
          </cell>
        </row>
        <row r="10740">
          <cell r="R10740">
            <v>0</v>
          </cell>
        </row>
        <row r="10741">
          <cell r="R10741">
            <v>0</v>
          </cell>
        </row>
        <row r="10742">
          <cell r="R10742">
            <v>0</v>
          </cell>
        </row>
        <row r="10743">
          <cell r="R10743">
            <v>0</v>
          </cell>
        </row>
        <row r="10744">
          <cell r="R10744">
            <v>0</v>
          </cell>
        </row>
        <row r="10745">
          <cell r="R10745">
            <v>0</v>
          </cell>
        </row>
        <row r="10746">
          <cell r="R10746">
            <v>0</v>
          </cell>
        </row>
        <row r="10747">
          <cell r="R10747">
            <v>0</v>
          </cell>
        </row>
        <row r="10748">
          <cell r="R10748">
            <v>0</v>
          </cell>
        </row>
        <row r="10749">
          <cell r="R10749">
            <v>0</v>
          </cell>
        </row>
        <row r="10750">
          <cell r="R10750">
            <v>0</v>
          </cell>
        </row>
        <row r="10751">
          <cell r="R10751">
            <v>0</v>
          </cell>
        </row>
        <row r="10752">
          <cell r="R10752">
            <v>0</v>
          </cell>
        </row>
        <row r="10753">
          <cell r="R10753">
            <v>0</v>
          </cell>
        </row>
        <row r="10754">
          <cell r="R10754">
            <v>0</v>
          </cell>
        </row>
        <row r="10755">
          <cell r="R10755">
            <v>0</v>
          </cell>
        </row>
        <row r="10756">
          <cell r="R10756">
            <v>0</v>
          </cell>
        </row>
        <row r="10757">
          <cell r="R10757">
            <v>0</v>
          </cell>
        </row>
        <row r="10758">
          <cell r="R10758">
            <v>0</v>
          </cell>
        </row>
        <row r="10759">
          <cell r="R10759">
            <v>0</v>
          </cell>
        </row>
        <row r="10760">
          <cell r="R10760">
            <v>0</v>
          </cell>
        </row>
        <row r="10761">
          <cell r="R10761">
            <v>0</v>
          </cell>
        </row>
        <row r="10762">
          <cell r="R10762">
            <v>0</v>
          </cell>
        </row>
        <row r="10763">
          <cell r="R10763">
            <v>0</v>
          </cell>
        </row>
        <row r="10764">
          <cell r="R10764">
            <v>0</v>
          </cell>
        </row>
        <row r="10765">
          <cell r="R10765">
            <v>0</v>
          </cell>
        </row>
        <row r="10766">
          <cell r="R10766">
            <v>0</v>
          </cell>
        </row>
        <row r="10767">
          <cell r="R10767">
            <v>0</v>
          </cell>
        </row>
        <row r="10768">
          <cell r="R10768">
            <v>0</v>
          </cell>
        </row>
        <row r="10769">
          <cell r="R10769">
            <v>0</v>
          </cell>
        </row>
        <row r="10770">
          <cell r="R10770">
            <v>0</v>
          </cell>
        </row>
        <row r="10771">
          <cell r="R10771">
            <v>0</v>
          </cell>
        </row>
        <row r="10772">
          <cell r="R10772">
            <v>0</v>
          </cell>
        </row>
        <row r="10773">
          <cell r="R10773">
            <v>0</v>
          </cell>
        </row>
        <row r="10774">
          <cell r="R10774">
            <v>0</v>
          </cell>
        </row>
        <row r="10775">
          <cell r="R10775">
            <v>0</v>
          </cell>
        </row>
        <row r="10776">
          <cell r="R10776">
            <v>0</v>
          </cell>
        </row>
        <row r="10777">
          <cell r="R10777">
            <v>0</v>
          </cell>
        </row>
        <row r="10778">
          <cell r="R10778">
            <v>0</v>
          </cell>
        </row>
        <row r="10779">
          <cell r="R10779">
            <v>0</v>
          </cell>
        </row>
        <row r="10780">
          <cell r="R10780">
            <v>0</v>
          </cell>
        </row>
        <row r="10781">
          <cell r="R10781">
            <v>0</v>
          </cell>
        </row>
        <row r="10782">
          <cell r="R10782">
            <v>0</v>
          </cell>
        </row>
        <row r="10783">
          <cell r="R10783">
            <v>0</v>
          </cell>
        </row>
        <row r="10784">
          <cell r="R10784">
            <v>0</v>
          </cell>
        </row>
        <row r="10785">
          <cell r="R10785">
            <v>0</v>
          </cell>
        </row>
        <row r="10786">
          <cell r="R10786">
            <v>0</v>
          </cell>
        </row>
        <row r="10787">
          <cell r="R10787">
            <v>0</v>
          </cell>
        </row>
        <row r="10788">
          <cell r="R10788">
            <v>0</v>
          </cell>
        </row>
        <row r="10789">
          <cell r="R10789">
            <v>0</v>
          </cell>
        </row>
        <row r="10790">
          <cell r="R10790">
            <v>0</v>
          </cell>
        </row>
        <row r="10791">
          <cell r="R10791">
            <v>0</v>
          </cell>
        </row>
        <row r="10792">
          <cell r="R10792">
            <v>0</v>
          </cell>
        </row>
        <row r="10793">
          <cell r="R10793">
            <v>0</v>
          </cell>
        </row>
        <row r="10794">
          <cell r="R10794">
            <v>0</v>
          </cell>
        </row>
        <row r="10795">
          <cell r="R10795">
            <v>0</v>
          </cell>
        </row>
        <row r="10796">
          <cell r="R10796">
            <v>0</v>
          </cell>
        </row>
        <row r="10797">
          <cell r="R10797">
            <v>0</v>
          </cell>
        </row>
        <row r="10798">
          <cell r="R10798">
            <v>0</v>
          </cell>
        </row>
        <row r="10799">
          <cell r="R10799">
            <v>0</v>
          </cell>
        </row>
        <row r="10800">
          <cell r="R10800">
            <v>0</v>
          </cell>
        </row>
        <row r="10801">
          <cell r="R10801">
            <v>0</v>
          </cell>
        </row>
        <row r="10802">
          <cell r="R10802">
            <v>0</v>
          </cell>
        </row>
        <row r="10803">
          <cell r="R10803">
            <v>0</v>
          </cell>
        </row>
        <row r="10804">
          <cell r="R10804">
            <v>0</v>
          </cell>
        </row>
        <row r="10805">
          <cell r="R10805">
            <v>0</v>
          </cell>
        </row>
        <row r="10806">
          <cell r="R10806">
            <v>0</v>
          </cell>
        </row>
        <row r="10807">
          <cell r="R10807">
            <v>0</v>
          </cell>
        </row>
        <row r="10808">
          <cell r="R10808">
            <v>0</v>
          </cell>
        </row>
        <row r="10809">
          <cell r="R10809">
            <v>0</v>
          </cell>
        </row>
        <row r="10810">
          <cell r="R10810">
            <v>0</v>
          </cell>
        </row>
        <row r="10811">
          <cell r="R10811">
            <v>0</v>
          </cell>
        </row>
        <row r="10812">
          <cell r="R10812">
            <v>0</v>
          </cell>
        </row>
        <row r="10813">
          <cell r="R10813">
            <v>0</v>
          </cell>
        </row>
        <row r="10814">
          <cell r="R10814">
            <v>0</v>
          </cell>
        </row>
        <row r="10815">
          <cell r="R10815">
            <v>0</v>
          </cell>
        </row>
        <row r="10816">
          <cell r="R10816">
            <v>0</v>
          </cell>
        </row>
        <row r="10817">
          <cell r="R10817">
            <v>0</v>
          </cell>
        </row>
        <row r="10818">
          <cell r="R10818">
            <v>0</v>
          </cell>
        </row>
        <row r="10819">
          <cell r="R10819">
            <v>0</v>
          </cell>
        </row>
        <row r="10820">
          <cell r="R10820">
            <v>0</v>
          </cell>
        </row>
        <row r="10821">
          <cell r="R10821">
            <v>0</v>
          </cell>
        </row>
        <row r="10822">
          <cell r="R10822">
            <v>0</v>
          </cell>
        </row>
        <row r="10823">
          <cell r="R10823">
            <v>0</v>
          </cell>
        </row>
        <row r="10824">
          <cell r="R10824">
            <v>0</v>
          </cell>
        </row>
        <row r="10825">
          <cell r="R10825">
            <v>0</v>
          </cell>
        </row>
        <row r="10826">
          <cell r="R10826">
            <v>0</v>
          </cell>
        </row>
        <row r="10827">
          <cell r="R10827">
            <v>0</v>
          </cell>
        </row>
        <row r="10828">
          <cell r="R10828">
            <v>0</v>
          </cell>
        </row>
        <row r="10829">
          <cell r="R10829">
            <v>0</v>
          </cell>
        </row>
        <row r="10830">
          <cell r="R10830">
            <v>0</v>
          </cell>
        </row>
        <row r="10831">
          <cell r="R10831">
            <v>0</v>
          </cell>
        </row>
        <row r="10832">
          <cell r="R10832">
            <v>0</v>
          </cell>
        </row>
        <row r="10833">
          <cell r="R10833">
            <v>0</v>
          </cell>
        </row>
        <row r="10834">
          <cell r="R10834">
            <v>0</v>
          </cell>
        </row>
        <row r="10835">
          <cell r="R10835">
            <v>0</v>
          </cell>
        </row>
        <row r="10836">
          <cell r="R10836">
            <v>0</v>
          </cell>
        </row>
        <row r="10837">
          <cell r="R10837">
            <v>0</v>
          </cell>
        </row>
        <row r="10838">
          <cell r="R10838">
            <v>0</v>
          </cell>
        </row>
        <row r="10839">
          <cell r="R10839">
            <v>0</v>
          </cell>
        </row>
        <row r="10840">
          <cell r="R10840">
            <v>0</v>
          </cell>
        </row>
        <row r="10841">
          <cell r="R10841">
            <v>0</v>
          </cell>
        </row>
        <row r="10842">
          <cell r="R10842">
            <v>0</v>
          </cell>
        </row>
        <row r="10843">
          <cell r="R10843">
            <v>0</v>
          </cell>
        </row>
        <row r="10844">
          <cell r="R10844">
            <v>0</v>
          </cell>
        </row>
        <row r="10845">
          <cell r="R10845">
            <v>0</v>
          </cell>
        </row>
        <row r="10846">
          <cell r="R10846">
            <v>0</v>
          </cell>
        </row>
        <row r="10847">
          <cell r="R10847">
            <v>0</v>
          </cell>
        </row>
        <row r="10848">
          <cell r="R10848">
            <v>0</v>
          </cell>
        </row>
        <row r="10849">
          <cell r="R10849">
            <v>0</v>
          </cell>
        </row>
        <row r="10850">
          <cell r="R10850">
            <v>0</v>
          </cell>
        </row>
        <row r="10851">
          <cell r="R10851">
            <v>0</v>
          </cell>
        </row>
        <row r="10852">
          <cell r="R10852">
            <v>0</v>
          </cell>
        </row>
        <row r="10853">
          <cell r="R10853">
            <v>0</v>
          </cell>
        </row>
        <row r="10854">
          <cell r="R10854">
            <v>0</v>
          </cell>
        </row>
        <row r="10855">
          <cell r="R10855">
            <v>0</v>
          </cell>
        </row>
        <row r="10856">
          <cell r="R10856">
            <v>0</v>
          </cell>
        </row>
        <row r="10857">
          <cell r="R10857">
            <v>0</v>
          </cell>
        </row>
        <row r="10858">
          <cell r="R10858">
            <v>0</v>
          </cell>
        </row>
        <row r="10859">
          <cell r="R10859">
            <v>0</v>
          </cell>
        </row>
        <row r="10860">
          <cell r="R10860">
            <v>0</v>
          </cell>
        </row>
        <row r="10861">
          <cell r="R10861">
            <v>0</v>
          </cell>
        </row>
        <row r="10862">
          <cell r="R10862">
            <v>0</v>
          </cell>
        </row>
        <row r="10863">
          <cell r="R10863">
            <v>0</v>
          </cell>
        </row>
        <row r="10864">
          <cell r="R10864">
            <v>0</v>
          </cell>
        </row>
        <row r="10865">
          <cell r="R10865">
            <v>0</v>
          </cell>
        </row>
        <row r="10866">
          <cell r="R10866">
            <v>0</v>
          </cell>
        </row>
        <row r="10867">
          <cell r="R10867">
            <v>0</v>
          </cell>
        </row>
        <row r="10868">
          <cell r="R10868">
            <v>0</v>
          </cell>
        </row>
        <row r="10869">
          <cell r="R10869">
            <v>0</v>
          </cell>
        </row>
        <row r="10870">
          <cell r="R10870">
            <v>0</v>
          </cell>
        </row>
        <row r="10871">
          <cell r="R10871">
            <v>0</v>
          </cell>
        </row>
        <row r="10872">
          <cell r="R10872">
            <v>0</v>
          </cell>
        </row>
        <row r="10873">
          <cell r="R10873">
            <v>0</v>
          </cell>
        </row>
        <row r="10874">
          <cell r="R10874">
            <v>0</v>
          </cell>
        </row>
        <row r="10875">
          <cell r="R10875">
            <v>0</v>
          </cell>
        </row>
        <row r="10876">
          <cell r="R10876">
            <v>0</v>
          </cell>
        </row>
        <row r="10877">
          <cell r="R10877">
            <v>0</v>
          </cell>
        </row>
        <row r="10878">
          <cell r="R10878">
            <v>0</v>
          </cell>
        </row>
        <row r="10879">
          <cell r="R10879">
            <v>0</v>
          </cell>
        </row>
        <row r="10880">
          <cell r="R10880">
            <v>0</v>
          </cell>
        </row>
        <row r="10881">
          <cell r="R10881">
            <v>0</v>
          </cell>
        </row>
        <row r="10882">
          <cell r="R10882">
            <v>0</v>
          </cell>
        </row>
        <row r="10883">
          <cell r="R10883">
            <v>0</v>
          </cell>
        </row>
        <row r="10884">
          <cell r="R10884">
            <v>0</v>
          </cell>
        </row>
        <row r="10885">
          <cell r="R10885">
            <v>0</v>
          </cell>
        </row>
        <row r="10886">
          <cell r="R10886">
            <v>0</v>
          </cell>
        </row>
        <row r="10887">
          <cell r="R10887">
            <v>0</v>
          </cell>
        </row>
        <row r="10888">
          <cell r="R10888">
            <v>0</v>
          </cell>
        </row>
        <row r="10889">
          <cell r="R10889">
            <v>0</v>
          </cell>
        </row>
        <row r="10890">
          <cell r="R10890">
            <v>0</v>
          </cell>
        </row>
        <row r="10891">
          <cell r="R10891">
            <v>0</v>
          </cell>
        </row>
        <row r="10892">
          <cell r="R10892">
            <v>0</v>
          </cell>
        </row>
        <row r="10893">
          <cell r="R10893">
            <v>0</v>
          </cell>
        </row>
        <row r="10894">
          <cell r="R10894">
            <v>0</v>
          </cell>
        </row>
        <row r="10895">
          <cell r="R10895">
            <v>0</v>
          </cell>
        </row>
        <row r="10896">
          <cell r="R10896">
            <v>0</v>
          </cell>
        </row>
        <row r="10897">
          <cell r="R10897">
            <v>0</v>
          </cell>
        </row>
        <row r="10898">
          <cell r="R10898">
            <v>0</v>
          </cell>
        </row>
        <row r="10899">
          <cell r="R10899">
            <v>0</v>
          </cell>
        </row>
        <row r="10900">
          <cell r="R10900">
            <v>0</v>
          </cell>
        </row>
        <row r="10901">
          <cell r="R10901">
            <v>0</v>
          </cell>
        </row>
        <row r="10902">
          <cell r="R10902">
            <v>0</v>
          </cell>
        </row>
        <row r="10903">
          <cell r="R10903">
            <v>0</v>
          </cell>
        </row>
        <row r="10904">
          <cell r="R10904">
            <v>0</v>
          </cell>
        </row>
        <row r="10905">
          <cell r="R10905">
            <v>0</v>
          </cell>
        </row>
        <row r="10906">
          <cell r="R10906">
            <v>0</v>
          </cell>
        </row>
        <row r="10907">
          <cell r="R10907">
            <v>0</v>
          </cell>
        </row>
        <row r="10908">
          <cell r="R10908">
            <v>0</v>
          </cell>
        </row>
        <row r="10909">
          <cell r="R10909">
            <v>0</v>
          </cell>
        </row>
        <row r="10910">
          <cell r="R10910">
            <v>0</v>
          </cell>
        </row>
        <row r="10911">
          <cell r="R10911">
            <v>0</v>
          </cell>
        </row>
        <row r="10912">
          <cell r="R10912">
            <v>0</v>
          </cell>
        </row>
        <row r="10913">
          <cell r="R10913">
            <v>0</v>
          </cell>
        </row>
        <row r="10914">
          <cell r="R10914">
            <v>0</v>
          </cell>
        </row>
        <row r="10915">
          <cell r="R10915">
            <v>0</v>
          </cell>
        </row>
        <row r="10916">
          <cell r="R10916">
            <v>0</v>
          </cell>
        </row>
        <row r="10917">
          <cell r="R10917">
            <v>0</v>
          </cell>
        </row>
        <row r="10918">
          <cell r="R10918">
            <v>0</v>
          </cell>
        </row>
        <row r="10919">
          <cell r="R10919">
            <v>0</v>
          </cell>
        </row>
        <row r="10920">
          <cell r="R10920">
            <v>0</v>
          </cell>
        </row>
        <row r="10921">
          <cell r="R10921">
            <v>0</v>
          </cell>
        </row>
        <row r="10922">
          <cell r="R10922">
            <v>0</v>
          </cell>
        </row>
        <row r="10923">
          <cell r="R10923">
            <v>0</v>
          </cell>
        </row>
        <row r="10924">
          <cell r="R10924">
            <v>0</v>
          </cell>
        </row>
        <row r="10925">
          <cell r="R10925">
            <v>0</v>
          </cell>
        </row>
        <row r="10926">
          <cell r="R10926">
            <v>0</v>
          </cell>
        </row>
        <row r="10927">
          <cell r="R10927">
            <v>0</v>
          </cell>
        </row>
        <row r="10928">
          <cell r="R10928">
            <v>0</v>
          </cell>
        </row>
        <row r="10929">
          <cell r="R10929">
            <v>0</v>
          </cell>
        </row>
        <row r="10930">
          <cell r="R10930">
            <v>0</v>
          </cell>
        </row>
        <row r="10931">
          <cell r="R10931">
            <v>0</v>
          </cell>
        </row>
        <row r="10932">
          <cell r="R10932">
            <v>0</v>
          </cell>
        </row>
        <row r="10933">
          <cell r="R10933">
            <v>0</v>
          </cell>
        </row>
        <row r="10934">
          <cell r="R10934">
            <v>0</v>
          </cell>
        </row>
        <row r="10935">
          <cell r="R10935">
            <v>0</v>
          </cell>
        </row>
        <row r="10936">
          <cell r="R10936">
            <v>0</v>
          </cell>
        </row>
        <row r="10937">
          <cell r="R10937">
            <v>0</v>
          </cell>
        </row>
        <row r="10938">
          <cell r="R10938">
            <v>0</v>
          </cell>
        </row>
        <row r="10939">
          <cell r="R10939">
            <v>0</v>
          </cell>
        </row>
        <row r="10940">
          <cell r="R10940">
            <v>0</v>
          </cell>
        </row>
        <row r="10941">
          <cell r="R10941">
            <v>0</v>
          </cell>
        </row>
        <row r="10942">
          <cell r="R10942">
            <v>0</v>
          </cell>
        </row>
        <row r="10943">
          <cell r="R10943">
            <v>0</v>
          </cell>
        </row>
        <row r="10944">
          <cell r="R10944">
            <v>0</v>
          </cell>
        </row>
        <row r="10945">
          <cell r="R10945">
            <v>0</v>
          </cell>
        </row>
        <row r="10946">
          <cell r="R10946">
            <v>0</v>
          </cell>
        </row>
        <row r="10947">
          <cell r="R10947">
            <v>0</v>
          </cell>
        </row>
        <row r="10948">
          <cell r="R10948">
            <v>0</v>
          </cell>
        </row>
        <row r="10949">
          <cell r="R10949">
            <v>0</v>
          </cell>
        </row>
        <row r="10950">
          <cell r="R10950">
            <v>0</v>
          </cell>
        </row>
        <row r="10951">
          <cell r="R10951">
            <v>0</v>
          </cell>
        </row>
        <row r="10952">
          <cell r="R10952">
            <v>0</v>
          </cell>
        </row>
        <row r="10953">
          <cell r="R10953">
            <v>0</v>
          </cell>
        </row>
        <row r="10954">
          <cell r="R10954">
            <v>0</v>
          </cell>
        </row>
        <row r="10955">
          <cell r="R10955">
            <v>0</v>
          </cell>
        </row>
        <row r="10956">
          <cell r="R10956">
            <v>0</v>
          </cell>
        </row>
        <row r="10957">
          <cell r="R10957">
            <v>0</v>
          </cell>
        </row>
        <row r="10958">
          <cell r="R10958">
            <v>0</v>
          </cell>
        </row>
        <row r="10959">
          <cell r="R10959">
            <v>0</v>
          </cell>
        </row>
        <row r="10960">
          <cell r="R10960">
            <v>0</v>
          </cell>
        </row>
        <row r="10961">
          <cell r="R10961">
            <v>0</v>
          </cell>
        </row>
        <row r="10962">
          <cell r="R10962">
            <v>0</v>
          </cell>
        </row>
        <row r="10963">
          <cell r="R10963">
            <v>0</v>
          </cell>
        </row>
        <row r="10964">
          <cell r="R10964">
            <v>0</v>
          </cell>
        </row>
        <row r="10965">
          <cell r="R10965">
            <v>0</v>
          </cell>
        </row>
        <row r="10966">
          <cell r="R10966">
            <v>0</v>
          </cell>
        </row>
        <row r="10967">
          <cell r="R10967">
            <v>0</v>
          </cell>
        </row>
        <row r="10968">
          <cell r="R10968">
            <v>0</v>
          </cell>
        </row>
        <row r="10969">
          <cell r="R10969">
            <v>0</v>
          </cell>
        </row>
        <row r="10970">
          <cell r="R10970">
            <v>0</v>
          </cell>
        </row>
        <row r="10971">
          <cell r="R10971">
            <v>0</v>
          </cell>
        </row>
        <row r="10972">
          <cell r="R10972">
            <v>0</v>
          </cell>
        </row>
        <row r="10973">
          <cell r="R10973">
            <v>0</v>
          </cell>
        </row>
        <row r="10974">
          <cell r="R10974">
            <v>0</v>
          </cell>
        </row>
        <row r="10975">
          <cell r="R10975">
            <v>0</v>
          </cell>
        </row>
        <row r="10976">
          <cell r="R10976">
            <v>0</v>
          </cell>
        </row>
        <row r="10977">
          <cell r="R10977">
            <v>0</v>
          </cell>
        </row>
        <row r="10978">
          <cell r="R10978">
            <v>0</v>
          </cell>
        </row>
        <row r="10979">
          <cell r="R10979">
            <v>0</v>
          </cell>
        </row>
        <row r="10980">
          <cell r="R10980">
            <v>0</v>
          </cell>
        </row>
        <row r="10981">
          <cell r="R10981">
            <v>0</v>
          </cell>
        </row>
        <row r="10982">
          <cell r="R10982">
            <v>0</v>
          </cell>
        </row>
        <row r="10983">
          <cell r="R10983">
            <v>0</v>
          </cell>
        </row>
        <row r="10984">
          <cell r="R10984">
            <v>0</v>
          </cell>
        </row>
        <row r="10985">
          <cell r="R10985">
            <v>0</v>
          </cell>
        </row>
        <row r="10986">
          <cell r="R10986">
            <v>0</v>
          </cell>
        </row>
        <row r="10987">
          <cell r="R10987">
            <v>0</v>
          </cell>
        </row>
        <row r="10988">
          <cell r="R10988">
            <v>0</v>
          </cell>
        </row>
        <row r="10989">
          <cell r="R10989">
            <v>0</v>
          </cell>
        </row>
        <row r="10990">
          <cell r="R10990">
            <v>0</v>
          </cell>
        </row>
        <row r="10991">
          <cell r="R10991">
            <v>0</v>
          </cell>
        </row>
        <row r="10992">
          <cell r="R10992">
            <v>0</v>
          </cell>
        </row>
        <row r="10993">
          <cell r="R10993">
            <v>0</v>
          </cell>
        </row>
        <row r="10994">
          <cell r="R10994">
            <v>0</v>
          </cell>
        </row>
        <row r="10995">
          <cell r="R10995">
            <v>0</v>
          </cell>
        </row>
        <row r="10996">
          <cell r="R10996">
            <v>0</v>
          </cell>
        </row>
        <row r="10997">
          <cell r="R10997">
            <v>0</v>
          </cell>
        </row>
        <row r="10998">
          <cell r="R10998">
            <v>0</v>
          </cell>
        </row>
        <row r="10999">
          <cell r="R10999">
            <v>0</v>
          </cell>
        </row>
        <row r="11000">
          <cell r="R11000">
            <v>0</v>
          </cell>
        </row>
        <row r="11001">
          <cell r="R11001">
            <v>0</v>
          </cell>
        </row>
        <row r="11002">
          <cell r="R11002">
            <v>0</v>
          </cell>
        </row>
        <row r="11003">
          <cell r="R11003">
            <v>0</v>
          </cell>
        </row>
        <row r="11004">
          <cell r="R11004">
            <v>0</v>
          </cell>
        </row>
        <row r="11005">
          <cell r="R11005">
            <v>0</v>
          </cell>
        </row>
        <row r="11006">
          <cell r="R11006">
            <v>0</v>
          </cell>
        </row>
        <row r="11007">
          <cell r="R11007">
            <v>0</v>
          </cell>
        </row>
        <row r="11008">
          <cell r="R11008">
            <v>0</v>
          </cell>
        </row>
        <row r="11009">
          <cell r="R11009">
            <v>0</v>
          </cell>
        </row>
        <row r="11010">
          <cell r="R11010">
            <v>0</v>
          </cell>
        </row>
        <row r="11011">
          <cell r="R11011">
            <v>0</v>
          </cell>
        </row>
        <row r="11012">
          <cell r="R11012">
            <v>0</v>
          </cell>
        </row>
        <row r="11013">
          <cell r="R11013">
            <v>0</v>
          </cell>
        </row>
        <row r="11014">
          <cell r="R11014">
            <v>0</v>
          </cell>
        </row>
        <row r="11015">
          <cell r="R11015">
            <v>0</v>
          </cell>
        </row>
        <row r="11016">
          <cell r="R11016">
            <v>0</v>
          </cell>
        </row>
        <row r="11017">
          <cell r="R11017">
            <v>0</v>
          </cell>
        </row>
        <row r="11018">
          <cell r="R11018">
            <v>0</v>
          </cell>
        </row>
        <row r="11019">
          <cell r="R11019">
            <v>0</v>
          </cell>
        </row>
        <row r="11020">
          <cell r="R11020">
            <v>0</v>
          </cell>
        </row>
        <row r="11021">
          <cell r="R11021">
            <v>0</v>
          </cell>
        </row>
        <row r="11022">
          <cell r="R11022">
            <v>0</v>
          </cell>
        </row>
        <row r="11023">
          <cell r="R11023">
            <v>0</v>
          </cell>
        </row>
        <row r="11024">
          <cell r="R11024">
            <v>0</v>
          </cell>
        </row>
        <row r="11025">
          <cell r="R11025">
            <v>0</v>
          </cell>
        </row>
        <row r="11026">
          <cell r="R11026">
            <v>0</v>
          </cell>
        </row>
        <row r="11027">
          <cell r="R11027">
            <v>0</v>
          </cell>
        </row>
        <row r="11028">
          <cell r="R11028">
            <v>0</v>
          </cell>
        </row>
        <row r="11029">
          <cell r="R11029">
            <v>0</v>
          </cell>
        </row>
        <row r="11030">
          <cell r="R11030">
            <v>0</v>
          </cell>
        </row>
        <row r="11031">
          <cell r="R11031">
            <v>0</v>
          </cell>
        </row>
        <row r="11032">
          <cell r="R11032">
            <v>0</v>
          </cell>
        </row>
        <row r="11033">
          <cell r="R11033">
            <v>0</v>
          </cell>
        </row>
        <row r="11034">
          <cell r="R11034">
            <v>0</v>
          </cell>
        </row>
        <row r="11035">
          <cell r="R11035">
            <v>0</v>
          </cell>
        </row>
        <row r="11036">
          <cell r="R11036">
            <v>0</v>
          </cell>
        </row>
        <row r="11037">
          <cell r="R11037">
            <v>0</v>
          </cell>
        </row>
        <row r="11038">
          <cell r="R11038">
            <v>0</v>
          </cell>
        </row>
        <row r="11039">
          <cell r="R11039">
            <v>0</v>
          </cell>
        </row>
        <row r="11040">
          <cell r="R11040">
            <v>0</v>
          </cell>
        </row>
        <row r="11041">
          <cell r="R11041">
            <v>0</v>
          </cell>
        </row>
        <row r="11042">
          <cell r="R11042">
            <v>0</v>
          </cell>
        </row>
        <row r="11043">
          <cell r="R11043">
            <v>0</v>
          </cell>
        </row>
        <row r="11044">
          <cell r="R11044">
            <v>0</v>
          </cell>
        </row>
        <row r="11045">
          <cell r="R11045">
            <v>0</v>
          </cell>
        </row>
        <row r="11046">
          <cell r="R11046">
            <v>0</v>
          </cell>
        </row>
        <row r="11047">
          <cell r="R11047">
            <v>0</v>
          </cell>
        </row>
        <row r="11048">
          <cell r="R11048">
            <v>0</v>
          </cell>
        </row>
        <row r="11049">
          <cell r="R11049">
            <v>0</v>
          </cell>
        </row>
        <row r="11050">
          <cell r="R11050">
            <v>0</v>
          </cell>
        </row>
        <row r="11051">
          <cell r="R11051">
            <v>0</v>
          </cell>
        </row>
        <row r="11052">
          <cell r="R11052">
            <v>0</v>
          </cell>
        </row>
        <row r="11053">
          <cell r="R11053">
            <v>0</v>
          </cell>
        </row>
        <row r="11054">
          <cell r="R11054">
            <v>0</v>
          </cell>
        </row>
        <row r="11055">
          <cell r="R11055">
            <v>0</v>
          </cell>
        </row>
        <row r="11056">
          <cell r="R11056">
            <v>0</v>
          </cell>
        </row>
        <row r="11057">
          <cell r="R11057">
            <v>0</v>
          </cell>
        </row>
        <row r="11058">
          <cell r="R11058">
            <v>0</v>
          </cell>
        </row>
        <row r="11059">
          <cell r="R11059">
            <v>0</v>
          </cell>
        </row>
        <row r="11060">
          <cell r="R11060">
            <v>0</v>
          </cell>
        </row>
        <row r="11061">
          <cell r="R11061">
            <v>0</v>
          </cell>
        </row>
        <row r="11062">
          <cell r="R11062">
            <v>0</v>
          </cell>
        </row>
        <row r="11063">
          <cell r="R11063">
            <v>0</v>
          </cell>
        </row>
        <row r="11064">
          <cell r="R11064">
            <v>0</v>
          </cell>
        </row>
        <row r="11065">
          <cell r="R11065">
            <v>0</v>
          </cell>
        </row>
        <row r="11066">
          <cell r="R11066">
            <v>0</v>
          </cell>
        </row>
        <row r="11067">
          <cell r="R11067">
            <v>0</v>
          </cell>
        </row>
        <row r="11068">
          <cell r="R11068">
            <v>0</v>
          </cell>
        </row>
        <row r="11069">
          <cell r="R11069">
            <v>0</v>
          </cell>
        </row>
        <row r="11070">
          <cell r="R11070">
            <v>0</v>
          </cell>
        </row>
        <row r="11071">
          <cell r="R11071">
            <v>0</v>
          </cell>
        </row>
        <row r="11072">
          <cell r="R11072">
            <v>0</v>
          </cell>
        </row>
        <row r="11073">
          <cell r="R11073">
            <v>0</v>
          </cell>
        </row>
        <row r="11074">
          <cell r="R11074">
            <v>0</v>
          </cell>
        </row>
        <row r="11075">
          <cell r="R11075">
            <v>0</v>
          </cell>
        </row>
        <row r="11076">
          <cell r="R11076">
            <v>0</v>
          </cell>
        </row>
        <row r="11077">
          <cell r="R11077">
            <v>0</v>
          </cell>
        </row>
        <row r="11078">
          <cell r="R11078">
            <v>0</v>
          </cell>
        </row>
        <row r="11079">
          <cell r="R11079">
            <v>0</v>
          </cell>
        </row>
        <row r="11080">
          <cell r="R11080">
            <v>0</v>
          </cell>
        </row>
        <row r="11081">
          <cell r="R11081">
            <v>0</v>
          </cell>
        </row>
        <row r="11082">
          <cell r="R11082">
            <v>0</v>
          </cell>
        </row>
        <row r="11083">
          <cell r="R11083">
            <v>0</v>
          </cell>
        </row>
        <row r="11084">
          <cell r="R11084">
            <v>0</v>
          </cell>
        </row>
        <row r="11085">
          <cell r="R11085">
            <v>0</v>
          </cell>
        </row>
        <row r="11086">
          <cell r="R11086">
            <v>0</v>
          </cell>
        </row>
        <row r="11087">
          <cell r="R11087">
            <v>0</v>
          </cell>
        </row>
        <row r="11088">
          <cell r="R11088">
            <v>0</v>
          </cell>
        </row>
        <row r="11089">
          <cell r="R11089">
            <v>0</v>
          </cell>
        </row>
        <row r="11090">
          <cell r="R11090">
            <v>0</v>
          </cell>
        </row>
        <row r="11091">
          <cell r="R11091">
            <v>0</v>
          </cell>
        </row>
        <row r="11092">
          <cell r="R11092">
            <v>0</v>
          </cell>
        </row>
        <row r="11093">
          <cell r="R11093">
            <v>0</v>
          </cell>
        </row>
        <row r="11094">
          <cell r="R11094">
            <v>0</v>
          </cell>
        </row>
        <row r="11095">
          <cell r="R11095">
            <v>0</v>
          </cell>
        </row>
        <row r="11096">
          <cell r="R11096">
            <v>0</v>
          </cell>
        </row>
        <row r="11097">
          <cell r="R11097">
            <v>0</v>
          </cell>
        </row>
        <row r="11098">
          <cell r="R11098">
            <v>0</v>
          </cell>
        </row>
        <row r="11099">
          <cell r="R11099">
            <v>0</v>
          </cell>
        </row>
        <row r="11100">
          <cell r="R11100">
            <v>0</v>
          </cell>
        </row>
        <row r="11101">
          <cell r="R11101">
            <v>0</v>
          </cell>
        </row>
        <row r="11102">
          <cell r="R11102">
            <v>0</v>
          </cell>
        </row>
        <row r="11103">
          <cell r="R11103">
            <v>0</v>
          </cell>
        </row>
        <row r="11104">
          <cell r="R11104">
            <v>0</v>
          </cell>
        </row>
        <row r="11105">
          <cell r="R11105">
            <v>0</v>
          </cell>
        </row>
        <row r="11106">
          <cell r="R11106">
            <v>0</v>
          </cell>
        </row>
        <row r="11107">
          <cell r="R11107">
            <v>0</v>
          </cell>
        </row>
        <row r="11108">
          <cell r="R11108">
            <v>0</v>
          </cell>
        </row>
        <row r="11109">
          <cell r="R11109">
            <v>0</v>
          </cell>
        </row>
        <row r="11110">
          <cell r="R11110">
            <v>0</v>
          </cell>
        </row>
        <row r="11111">
          <cell r="R11111">
            <v>0</v>
          </cell>
        </row>
        <row r="11112">
          <cell r="R11112">
            <v>0</v>
          </cell>
        </row>
        <row r="11113">
          <cell r="R11113">
            <v>0</v>
          </cell>
        </row>
        <row r="11114">
          <cell r="R11114">
            <v>0</v>
          </cell>
        </row>
        <row r="11115">
          <cell r="R11115">
            <v>0</v>
          </cell>
        </row>
        <row r="11116">
          <cell r="R11116">
            <v>0</v>
          </cell>
        </row>
        <row r="11117">
          <cell r="R11117">
            <v>0</v>
          </cell>
        </row>
        <row r="11118">
          <cell r="R11118">
            <v>0</v>
          </cell>
        </row>
        <row r="11119">
          <cell r="R11119">
            <v>0</v>
          </cell>
        </row>
        <row r="11120">
          <cell r="R11120">
            <v>0</v>
          </cell>
        </row>
        <row r="11121">
          <cell r="R11121">
            <v>0</v>
          </cell>
        </row>
        <row r="11122">
          <cell r="R11122">
            <v>0</v>
          </cell>
        </row>
        <row r="11123">
          <cell r="R11123">
            <v>0</v>
          </cell>
        </row>
        <row r="11124">
          <cell r="R11124">
            <v>0</v>
          </cell>
        </row>
        <row r="11125">
          <cell r="R11125">
            <v>0</v>
          </cell>
        </row>
        <row r="11126">
          <cell r="R11126">
            <v>0</v>
          </cell>
        </row>
        <row r="11127">
          <cell r="R11127">
            <v>0</v>
          </cell>
        </row>
        <row r="11128">
          <cell r="R11128">
            <v>0</v>
          </cell>
        </row>
        <row r="11129">
          <cell r="R11129">
            <v>0</v>
          </cell>
        </row>
        <row r="11130">
          <cell r="R11130">
            <v>0</v>
          </cell>
        </row>
        <row r="11131">
          <cell r="R11131">
            <v>0</v>
          </cell>
        </row>
        <row r="11132">
          <cell r="R11132">
            <v>0</v>
          </cell>
        </row>
        <row r="11133">
          <cell r="R11133">
            <v>0</v>
          </cell>
        </row>
        <row r="11134">
          <cell r="R11134">
            <v>0</v>
          </cell>
        </row>
        <row r="11135">
          <cell r="R11135">
            <v>0</v>
          </cell>
        </row>
        <row r="11136">
          <cell r="R11136">
            <v>0</v>
          </cell>
        </row>
        <row r="11137">
          <cell r="R11137">
            <v>0</v>
          </cell>
        </row>
        <row r="11138">
          <cell r="R11138">
            <v>0</v>
          </cell>
        </row>
        <row r="11139">
          <cell r="R11139">
            <v>0</v>
          </cell>
        </row>
        <row r="11140">
          <cell r="R11140">
            <v>0</v>
          </cell>
        </row>
        <row r="11141">
          <cell r="R11141">
            <v>0</v>
          </cell>
        </row>
        <row r="11142">
          <cell r="R11142">
            <v>0</v>
          </cell>
        </row>
        <row r="11143">
          <cell r="R11143">
            <v>0</v>
          </cell>
        </row>
        <row r="11144">
          <cell r="R11144">
            <v>0</v>
          </cell>
        </row>
        <row r="11145">
          <cell r="R11145">
            <v>0</v>
          </cell>
        </row>
        <row r="11146">
          <cell r="R11146">
            <v>0</v>
          </cell>
        </row>
        <row r="11147">
          <cell r="R11147">
            <v>0</v>
          </cell>
        </row>
        <row r="11148">
          <cell r="R11148">
            <v>0</v>
          </cell>
        </row>
        <row r="11149">
          <cell r="R11149">
            <v>0</v>
          </cell>
        </row>
        <row r="11150">
          <cell r="R11150">
            <v>0</v>
          </cell>
        </row>
        <row r="11151">
          <cell r="R11151">
            <v>0</v>
          </cell>
        </row>
        <row r="11152">
          <cell r="R11152">
            <v>0</v>
          </cell>
        </row>
        <row r="11153">
          <cell r="R11153">
            <v>0</v>
          </cell>
        </row>
        <row r="11154">
          <cell r="R11154">
            <v>0</v>
          </cell>
        </row>
        <row r="11155">
          <cell r="R11155">
            <v>0</v>
          </cell>
        </row>
        <row r="11156">
          <cell r="R11156">
            <v>0</v>
          </cell>
        </row>
        <row r="11157">
          <cell r="R11157">
            <v>0</v>
          </cell>
        </row>
        <row r="11158">
          <cell r="R11158">
            <v>0</v>
          </cell>
        </row>
        <row r="11159">
          <cell r="R11159">
            <v>0</v>
          </cell>
        </row>
        <row r="11160">
          <cell r="R11160">
            <v>0</v>
          </cell>
        </row>
        <row r="11161">
          <cell r="R11161">
            <v>0</v>
          </cell>
        </row>
        <row r="11162">
          <cell r="R11162">
            <v>0</v>
          </cell>
        </row>
        <row r="11163">
          <cell r="R11163">
            <v>0</v>
          </cell>
        </row>
        <row r="11164">
          <cell r="R11164">
            <v>0</v>
          </cell>
        </row>
        <row r="11165">
          <cell r="R11165">
            <v>0</v>
          </cell>
        </row>
        <row r="11166">
          <cell r="R11166">
            <v>0</v>
          </cell>
        </row>
        <row r="11167">
          <cell r="R11167">
            <v>0</v>
          </cell>
        </row>
        <row r="11168">
          <cell r="R11168">
            <v>0</v>
          </cell>
        </row>
        <row r="11169">
          <cell r="R11169">
            <v>0</v>
          </cell>
        </row>
        <row r="11170">
          <cell r="R11170">
            <v>0</v>
          </cell>
        </row>
        <row r="11171">
          <cell r="R11171">
            <v>0</v>
          </cell>
        </row>
        <row r="11172">
          <cell r="R11172">
            <v>0</v>
          </cell>
        </row>
        <row r="11173">
          <cell r="R11173">
            <v>0</v>
          </cell>
        </row>
        <row r="11174">
          <cell r="R11174">
            <v>0</v>
          </cell>
        </row>
        <row r="11175">
          <cell r="R11175">
            <v>0</v>
          </cell>
        </row>
        <row r="11176">
          <cell r="R11176">
            <v>0</v>
          </cell>
        </row>
        <row r="11177">
          <cell r="R11177">
            <v>0</v>
          </cell>
        </row>
        <row r="11178">
          <cell r="R11178">
            <v>0</v>
          </cell>
        </row>
        <row r="11179">
          <cell r="R11179">
            <v>0</v>
          </cell>
        </row>
        <row r="11180">
          <cell r="R11180">
            <v>0</v>
          </cell>
        </row>
        <row r="11181">
          <cell r="R11181">
            <v>0</v>
          </cell>
        </row>
        <row r="11182">
          <cell r="R11182">
            <v>0</v>
          </cell>
        </row>
        <row r="11183">
          <cell r="R11183">
            <v>0</v>
          </cell>
        </row>
        <row r="11184">
          <cell r="R11184">
            <v>0</v>
          </cell>
        </row>
        <row r="11185">
          <cell r="R11185">
            <v>0</v>
          </cell>
        </row>
        <row r="11186">
          <cell r="R11186">
            <v>0</v>
          </cell>
        </row>
        <row r="11187">
          <cell r="R11187">
            <v>0</v>
          </cell>
        </row>
        <row r="11188">
          <cell r="R11188">
            <v>0</v>
          </cell>
        </row>
        <row r="11189">
          <cell r="R11189">
            <v>0</v>
          </cell>
        </row>
        <row r="11190">
          <cell r="R11190">
            <v>0</v>
          </cell>
        </row>
        <row r="11191">
          <cell r="R11191">
            <v>0</v>
          </cell>
        </row>
        <row r="11192">
          <cell r="R11192">
            <v>0</v>
          </cell>
        </row>
        <row r="11193">
          <cell r="R11193">
            <v>0</v>
          </cell>
        </row>
        <row r="11194">
          <cell r="R11194">
            <v>0</v>
          </cell>
        </row>
        <row r="11195">
          <cell r="R11195">
            <v>0</v>
          </cell>
        </row>
        <row r="11196">
          <cell r="R11196">
            <v>0</v>
          </cell>
        </row>
        <row r="11197">
          <cell r="R11197">
            <v>0</v>
          </cell>
        </row>
        <row r="11198">
          <cell r="R11198">
            <v>0</v>
          </cell>
        </row>
        <row r="11199">
          <cell r="R11199">
            <v>0</v>
          </cell>
        </row>
        <row r="11200">
          <cell r="R11200">
            <v>0</v>
          </cell>
        </row>
        <row r="11201">
          <cell r="R11201">
            <v>0</v>
          </cell>
        </row>
        <row r="11202">
          <cell r="R11202">
            <v>0</v>
          </cell>
        </row>
        <row r="11203">
          <cell r="R11203">
            <v>0</v>
          </cell>
        </row>
        <row r="11204">
          <cell r="R11204">
            <v>0</v>
          </cell>
        </row>
        <row r="11205">
          <cell r="R11205">
            <v>0</v>
          </cell>
        </row>
        <row r="11206">
          <cell r="R11206">
            <v>0</v>
          </cell>
        </row>
        <row r="11207">
          <cell r="R11207">
            <v>0</v>
          </cell>
        </row>
        <row r="11208">
          <cell r="R11208">
            <v>0</v>
          </cell>
        </row>
        <row r="11209">
          <cell r="R11209">
            <v>0</v>
          </cell>
        </row>
        <row r="11210">
          <cell r="R11210">
            <v>0</v>
          </cell>
        </row>
        <row r="11211">
          <cell r="R11211">
            <v>0</v>
          </cell>
        </row>
        <row r="11212">
          <cell r="R11212">
            <v>0</v>
          </cell>
        </row>
        <row r="11213">
          <cell r="R11213">
            <v>0</v>
          </cell>
        </row>
        <row r="11214">
          <cell r="R11214">
            <v>0</v>
          </cell>
        </row>
        <row r="11215">
          <cell r="R11215">
            <v>0</v>
          </cell>
        </row>
        <row r="11216">
          <cell r="R11216">
            <v>0</v>
          </cell>
        </row>
        <row r="11217">
          <cell r="R11217">
            <v>0</v>
          </cell>
        </row>
        <row r="11218">
          <cell r="R11218">
            <v>0</v>
          </cell>
        </row>
        <row r="11219">
          <cell r="R11219">
            <v>0</v>
          </cell>
        </row>
        <row r="11220">
          <cell r="R11220">
            <v>0</v>
          </cell>
        </row>
        <row r="11221">
          <cell r="R11221">
            <v>0</v>
          </cell>
        </row>
        <row r="11222">
          <cell r="R11222">
            <v>0</v>
          </cell>
        </row>
        <row r="11223">
          <cell r="R11223">
            <v>0</v>
          </cell>
        </row>
        <row r="11224">
          <cell r="R11224">
            <v>0</v>
          </cell>
        </row>
        <row r="11225">
          <cell r="R11225">
            <v>0</v>
          </cell>
        </row>
        <row r="11226">
          <cell r="R11226">
            <v>0</v>
          </cell>
        </row>
        <row r="11227">
          <cell r="R11227">
            <v>0</v>
          </cell>
        </row>
        <row r="11228">
          <cell r="R11228">
            <v>0</v>
          </cell>
        </row>
        <row r="11229">
          <cell r="R11229">
            <v>0</v>
          </cell>
        </row>
        <row r="11230">
          <cell r="R11230">
            <v>0</v>
          </cell>
        </row>
        <row r="11231">
          <cell r="R11231">
            <v>0</v>
          </cell>
        </row>
        <row r="11232">
          <cell r="R11232">
            <v>0</v>
          </cell>
        </row>
        <row r="11233">
          <cell r="R11233">
            <v>0</v>
          </cell>
        </row>
        <row r="11234">
          <cell r="R11234">
            <v>0</v>
          </cell>
        </row>
        <row r="11235">
          <cell r="R11235">
            <v>0</v>
          </cell>
        </row>
        <row r="11236">
          <cell r="R11236">
            <v>0</v>
          </cell>
        </row>
        <row r="11237">
          <cell r="R11237">
            <v>0</v>
          </cell>
        </row>
        <row r="11238">
          <cell r="R11238">
            <v>0</v>
          </cell>
        </row>
        <row r="11239">
          <cell r="R11239">
            <v>0</v>
          </cell>
        </row>
        <row r="11240">
          <cell r="R11240">
            <v>0</v>
          </cell>
        </row>
        <row r="11241">
          <cell r="R11241">
            <v>0</v>
          </cell>
        </row>
        <row r="11242">
          <cell r="R11242">
            <v>0</v>
          </cell>
        </row>
        <row r="11243">
          <cell r="R11243">
            <v>0</v>
          </cell>
        </row>
        <row r="11244">
          <cell r="R11244">
            <v>0</v>
          </cell>
        </row>
        <row r="11245">
          <cell r="R11245">
            <v>0</v>
          </cell>
        </row>
        <row r="11246">
          <cell r="R11246">
            <v>0</v>
          </cell>
        </row>
        <row r="11247">
          <cell r="R11247">
            <v>0</v>
          </cell>
        </row>
        <row r="11248">
          <cell r="R11248">
            <v>0</v>
          </cell>
        </row>
        <row r="11249">
          <cell r="R11249">
            <v>0</v>
          </cell>
        </row>
        <row r="11250">
          <cell r="R11250">
            <v>0</v>
          </cell>
        </row>
        <row r="11251">
          <cell r="R11251">
            <v>0</v>
          </cell>
        </row>
        <row r="11252">
          <cell r="R11252">
            <v>0</v>
          </cell>
        </row>
        <row r="11253">
          <cell r="R11253">
            <v>0</v>
          </cell>
        </row>
        <row r="11254">
          <cell r="R11254">
            <v>0</v>
          </cell>
        </row>
        <row r="11255">
          <cell r="R11255">
            <v>0</v>
          </cell>
        </row>
        <row r="11256">
          <cell r="R11256">
            <v>0</v>
          </cell>
        </row>
        <row r="11257">
          <cell r="R11257">
            <v>0</v>
          </cell>
        </row>
        <row r="11258">
          <cell r="R11258">
            <v>0</v>
          </cell>
        </row>
        <row r="11259">
          <cell r="R11259">
            <v>0</v>
          </cell>
        </row>
        <row r="11260">
          <cell r="R11260">
            <v>0</v>
          </cell>
        </row>
        <row r="11261">
          <cell r="R11261">
            <v>0</v>
          </cell>
        </row>
        <row r="11262">
          <cell r="R11262">
            <v>0</v>
          </cell>
        </row>
        <row r="11263">
          <cell r="R11263">
            <v>0</v>
          </cell>
        </row>
        <row r="11264">
          <cell r="R11264">
            <v>0</v>
          </cell>
        </row>
        <row r="11265">
          <cell r="R11265">
            <v>0</v>
          </cell>
        </row>
        <row r="11266">
          <cell r="R11266">
            <v>0</v>
          </cell>
        </row>
        <row r="11267">
          <cell r="R11267">
            <v>0</v>
          </cell>
        </row>
        <row r="11268">
          <cell r="R11268">
            <v>0</v>
          </cell>
        </row>
        <row r="11269">
          <cell r="R11269">
            <v>0</v>
          </cell>
        </row>
        <row r="11270">
          <cell r="R11270">
            <v>0</v>
          </cell>
        </row>
        <row r="11271">
          <cell r="R11271">
            <v>0</v>
          </cell>
        </row>
        <row r="11272">
          <cell r="R11272">
            <v>0</v>
          </cell>
        </row>
        <row r="11273">
          <cell r="R11273">
            <v>0</v>
          </cell>
        </row>
        <row r="11274">
          <cell r="R11274">
            <v>0</v>
          </cell>
        </row>
        <row r="11275">
          <cell r="R11275">
            <v>0</v>
          </cell>
        </row>
        <row r="11276">
          <cell r="R11276">
            <v>0</v>
          </cell>
        </row>
        <row r="11277">
          <cell r="R11277">
            <v>0</v>
          </cell>
        </row>
        <row r="11278">
          <cell r="R11278">
            <v>0</v>
          </cell>
        </row>
        <row r="11279">
          <cell r="R11279">
            <v>0</v>
          </cell>
        </row>
        <row r="11280">
          <cell r="R11280">
            <v>0</v>
          </cell>
        </row>
        <row r="11281">
          <cell r="R11281">
            <v>0</v>
          </cell>
        </row>
        <row r="11282">
          <cell r="R11282">
            <v>0</v>
          </cell>
        </row>
        <row r="11283">
          <cell r="R11283">
            <v>0</v>
          </cell>
        </row>
        <row r="11284">
          <cell r="R11284">
            <v>0</v>
          </cell>
        </row>
        <row r="11285">
          <cell r="R11285">
            <v>0</v>
          </cell>
        </row>
        <row r="11286">
          <cell r="R11286">
            <v>0</v>
          </cell>
        </row>
        <row r="11287">
          <cell r="R11287">
            <v>0</v>
          </cell>
        </row>
        <row r="11288">
          <cell r="R11288">
            <v>0</v>
          </cell>
        </row>
        <row r="11289">
          <cell r="R11289">
            <v>0</v>
          </cell>
        </row>
        <row r="11290">
          <cell r="R11290">
            <v>0</v>
          </cell>
        </row>
        <row r="11291">
          <cell r="R11291">
            <v>0</v>
          </cell>
        </row>
        <row r="11292">
          <cell r="R11292">
            <v>0</v>
          </cell>
        </row>
        <row r="11293">
          <cell r="R11293">
            <v>0</v>
          </cell>
        </row>
        <row r="11294">
          <cell r="R11294">
            <v>0</v>
          </cell>
        </row>
        <row r="11295">
          <cell r="R11295">
            <v>0</v>
          </cell>
        </row>
        <row r="11296">
          <cell r="R11296">
            <v>0</v>
          </cell>
        </row>
        <row r="11297">
          <cell r="R11297">
            <v>0</v>
          </cell>
        </row>
        <row r="11298">
          <cell r="R11298">
            <v>0</v>
          </cell>
        </row>
        <row r="11299">
          <cell r="R11299">
            <v>0</v>
          </cell>
        </row>
        <row r="11300">
          <cell r="R11300">
            <v>0</v>
          </cell>
        </row>
        <row r="11301">
          <cell r="R11301">
            <v>0</v>
          </cell>
        </row>
        <row r="11302">
          <cell r="R11302">
            <v>0</v>
          </cell>
        </row>
        <row r="11303">
          <cell r="R11303">
            <v>0</v>
          </cell>
        </row>
        <row r="11304">
          <cell r="R11304">
            <v>0</v>
          </cell>
        </row>
        <row r="11305">
          <cell r="R11305">
            <v>0</v>
          </cell>
        </row>
        <row r="11306">
          <cell r="R11306">
            <v>0</v>
          </cell>
        </row>
        <row r="11307">
          <cell r="R11307">
            <v>0</v>
          </cell>
        </row>
        <row r="11308">
          <cell r="R11308">
            <v>0</v>
          </cell>
        </row>
        <row r="11309">
          <cell r="R11309">
            <v>0</v>
          </cell>
        </row>
        <row r="11310">
          <cell r="R11310">
            <v>0</v>
          </cell>
        </row>
        <row r="11311">
          <cell r="R11311">
            <v>0</v>
          </cell>
        </row>
        <row r="11312">
          <cell r="R11312">
            <v>0</v>
          </cell>
        </row>
        <row r="11313">
          <cell r="R11313">
            <v>0</v>
          </cell>
        </row>
        <row r="11314">
          <cell r="R11314">
            <v>0</v>
          </cell>
        </row>
        <row r="11315">
          <cell r="R11315">
            <v>0</v>
          </cell>
        </row>
        <row r="11316">
          <cell r="R11316">
            <v>0</v>
          </cell>
        </row>
        <row r="11317">
          <cell r="R11317">
            <v>0</v>
          </cell>
        </row>
        <row r="11318">
          <cell r="R11318">
            <v>0</v>
          </cell>
        </row>
        <row r="11319">
          <cell r="R11319">
            <v>0</v>
          </cell>
        </row>
        <row r="11320">
          <cell r="R11320">
            <v>0</v>
          </cell>
        </row>
        <row r="11321">
          <cell r="R11321">
            <v>0</v>
          </cell>
        </row>
        <row r="11322">
          <cell r="R11322">
            <v>0</v>
          </cell>
        </row>
        <row r="11323">
          <cell r="R11323">
            <v>0</v>
          </cell>
        </row>
        <row r="11324">
          <cell r="R11324">
            <v>0</v>
          </cell>
        </row>
        <row r="11325">
          <cell r="R11325">
            <v>0</v>
          </cell>
        </row>
        <row r="11326">
          <cell r="R11326">
            <v>0</v>
          </cell>
        </row>
        <row r="11327">
          <cell r="R11327">
            <v>0</v>
          </cell>
        </row>
        <row r="11328">
          <cell r="R11328">
            <v>0</v>
          </cell>
        </row>
        <row r="11329">
          <cell r="R11329">
            <v>0</v>
          </cell>
        </row>
        <row r="11330">
          <cell r="R11330">
            <v>0</v>
          </cell>
        </row>
        <row r="11331">
          <cell r="R11331">
            <v>0</v>
          </cell>
        </row>
        <row r="11332">
          <cell r="R11332">
            <v>0</v>
          </cell>
        </row>
        <row r="11333">
          <cell r="R11333">
            <v>0</v>
          </cell>
        </row>
        <row r="11334">
          <cell r="R11334">
            <v>0</v>
          </cell>
        </row>
        <row r="11335">
          <cell r="R11335">
            <v>0</v>
          </cell>
        </row>
        <row r="11336">
          <cell r="R11336">
            <v>0</v>
          </cell>
        </row>
        <row r="11337">
          <cell r="R11337">
            <v>0</v>
          </cell>
        </row>
        <row r="11338">
          <cell r="R11338">
            <v>0</v>
          </cell>
        </row>
        <row r="11339">
          <cell r="R11339">
            <v>0</v>
          </cell>
        </row>
        <row r="11340">
          <cell r="R11340">
            <v>0</v>
          </cell>
        </row>
        <row r="11341">
          <cell r="R11341">
            <v>0</v>
          </cell>
        </row>
        <row r="11342">
          <cell r="R11342">
            <v>0</v>
          </cell>
        </row>
        <row r="11343">
          <cell r="R11343">
            <v>0</v>
          </cell>
        </row>
        <row r="11344">
          <cell r="R11344">
            <v>0</v>
          </cell>
        </row>
        <row r="11345">
          <cell r="R11345">
            <v>0</v>
          </cell>
        </row>
        <row r="11346">
          <cell r="R11346">
            <v>0</v>
          </cell>
        </row>
        <row r="11347">
          <cell r="R11347">
            <v>0</v>
          </cell>
        </row>
        <row r="11348">
          <cell r="R11348">
            <v>0</v>
          </cell>
        </row>
        <row r="11349">
          <cell r="R11349">
            <v>0</v>
          </cell>
        </row>
        <row r="11350">
          <cell r="R11350">
            <v>0</v>
          </cell>
        </row>
        <row r="11351">
          <cell r="R11351">
            <v>0</v>
          </cell>
        </row>
        <row r="11352">
          <cell r="R11352">
            <v>0</v>
          </cell>
        </row>
        <row r="11353">
          <cell r="R11353">
            <v>0</v>
          </cell>
        </row>
        <row r="11354">
          <cell r="R11354">
            <v>0</v>
          </cell>
        </row>
        <row r="11355">
          <cell r="R11355">
            <v>0</v>
          </cell>
        </row>
        <row r="11356">
          <cell r="R11356">
            <v>0</v>
          </cell>
        </row>
        <row r="11357">
          <cell r="R11357">
            <v>0</v>
          </cell>
        </row>
        <row r="11358">
          <cell r="R11358">
            <v>0</v>
          </cell>
        </row>
        <row r="11359">
          <cell r="R11359">
            <v>0</v>
          </cell>
        </row>
        <row r="11360">
          <cell r="R11360">
            <v>0</v>
          </cell>
        </row>
        <row r="11361">
          <cell r="R11361">
            <v>0</v>
          </cell>
        </row>
        <row r="11362">
          <cell r="R11362">
            <v>0</v>
          </cell>
        </row>
        <row r="11363">
          <cell r="R11363">
            <v>0</v>
          </cell>
        </row>
        <row r="11364">
          <cell r="R11364">
            <v>0</v>
          </cell>
        </row>
        <row r="11365">
          <cell r="R11365">
            <v>0</v>
          </cell>
        </row>
        <row r="11366">
          <cell r="R11366">
            <v>0</v>
          </cell>
        </row>
        <row r="11367">
          <cell r="R11367">
            <v>0</v>
          </cell>
        </row>
        <row r="11368">
          <cell r="R11368">
            <v>0</v>
          </cell>
        </row>
        <row r="11369">
          <cell r="R11369">
            <v>0</v>
          </cell>
        </row>
        <row r="11370">
          <cell r="R11370">
            <v>0</v>
          </cell>
        </row>
        <row r="11371">
          <cell r="R11371">
            <v>0</v>
          </cell>
        </row>
        <row r="11372">
          <cell r="R11372">
            <v>0</v>
          </cell>
        </row>
        <row r="11373">
          <cell r="R11373">
            <v>0</v>
          </cell>
        </row>
        <row r="11374">
          <cell r="R11374">
            <v>0</v>
          </cell>
        </row>
        <row r="11375">
          <cell r="R11375">
            <v>0</v>
          </cell>
        </row>
        <row r="11376">
          <cell r="R11376">
            <v>0</v>
          </cell>
        </row>
        <row r="11377">
          <cell r="R11377">
            <v>0</v>
          </cell>
        </row>
        <row r="11378">
          <cell r="R11378">
            <v>0</v>
          </cell>
        </row>
        <row r="11379">
          <cell r="R11379">
            <v>0</v>
          </cell>
        </row>
        <row r="11380">
          <cell r="R11380">
            <v>0</v>
          </cell>
        </row>
        <row r="11381">
          <cell r="R11381">
            <v>0</v>
          </cell>
        </row>
        <row r="11382">
          <cell r="R11382">
            <v>0</v>
          </cell>
        </row>
        <row r="11383">
          <cell r="R11383">
            <v>0</v>
          </cell>
        </row>
        <row r="11384">
          <cell r="R11384">
            <v>0</v>
          </cell>
        </row>
        <row r="11385">
          <cell r="R11385">
            <v>0</v>
          </cell>
        </row>
        <row r="11386">
          <cell r="R11386">
            <v>0</v>
          </cell>
        </row>
        <row r="11387">
          <cell r="R11387">
            <v>0</v>
          </cell>
        </row>
        <row r="11388">
          <cell r="R11388">
            <v>0</v>
          </cell>
        </row>
        <row r="11389">
          <cell r="R11389">
            <v>0</v>
          </cell>
        </row>
        <row r="11390">
          <cell r="R11390">
            <v>0</v>
          </cell>
        </row>
        <row r="11391">
          <cell r="R11391">
            <v>0</v>
          </cell>
        </row>
        <row r="11392">
          <cell r="R11392">
            <v>0</v>
          </cell>
        </row>
        <row r="11393">
          <cell r="R11393">
            <v>0</v>
          </cell>
        </row>
        <row r="11394">
          <cell r="R11394">
            <v>0</v>
          </cell>
        </row>
        <row r="11395">
          <cell r="R11395">
            <v>0</v>
          </cell>
        </row>
        <row r="11396">
          <cell r="R11396">
            <v>0</v>
          </cell>
        </row>
        <row r="11397">
          <cell r="R11397">
            <v>0</v>
          </cell>
        </row>
        <row r="11398">
          <cell r="R11398">
            <v>0</v>
          </cell>
        </row>
        <row r="11399">
          <cell r="R11399">
            <v>0</v>
          </cell>
        </row>
        <row r="11400">
          <cell r="R11400">
            <v>0</v>
          </cell>
        </row>
        <row r="11401">
          <cell r="R11401">
            <v>0</v>
          </cell>
        </row>
        <row r="11402">
          <cell r="R11402">
            <v>0</v>
          </cell>
        </row>
        <row r="11403">
          <cell r="R11403">
            <v>0</v>
          </cell>
        </row>
        <row r="11404">
          <cell r="R11404">
            <v>0</v>
          </cell>
        </row>
        <row r="11405">
          <cell r="R11405">
            <v>0</v>
          </cell>
        </row>
        <row r="11406">
          <cell r="R11406">
            <v>0</v>
          </cell>
        </row>
        <row r="11407">
          <cell r="R11407">
            <v>0</v>
          </cell>
        </row>
        <row r="11408">
          <cell r="R11408">
            <v>0</v>
          </cell>
        </row>
        <row r="11409">
          <cell r="R11409">
            <v>0</v>
          </cell>
        </row>
        <row r="11410">
          <cell r="R11410">
            <v>0</v>
          </cell>
        </row>
        <row r="11411">
          <cell r="R11411">
            <v>0</v>
          </cell>
        </row>
        <row r="11412">
          <cell r="R11412">
            <v>0</v>
          </cell>
        </row>
        <row r="11413">
          <cell r="R11413">
            <v>0</v>
          </cell>
        </row>
        <row r="11414">
          <cell r="R11414">
            <v>0</v>
          </cell>
        </row>
        <row r="11415">
          <cell r="R11415">
            <v>0</v>
          </cell>
        </row>
        <row r="11416">
          <cell r="R11416">
            <v>0</v>
          </cell>
        </row>
        <row r="11417">
          <cell r="R11417">
            <v>0</v>
          </cell>
        </row>
        <row r="11418">
          <cell r="R11418">
            <v>0</v>
          </cell>
        </row>
        <row r="11419">
          <cell r="R11419">
            <v>0</v>
          </cell>
        </row>
        <row r="11420">
          <cell r="R11420">
            <v>0</v>
          </cell>
        </row>
        <row r="11421">
          <cell r="R11421">
            <v>0</v>
          </cell>
        </row>
        <row r="11422">
          <cell r="R11422">
            <v>0</v>
          </cell>
        </row>
        <row r="11423">
          <cell r="R11423">
            <v>0</v>
          </cell>
        </row>
        <row r="11424">
          <cell r="R11424">
            <v>0</v>
          </cell>
        </row>
        <row r="11425">
          <cell r="R11425">
            <v>0</v>
          </cell>
        </row>
        <row r="11426">
          <cell r="R11426">
            <v>0</v>
          </cell>
        </row>
        <row r="11427">
          <cell r="R11427">
            <v>0</v>
          </cell>
        </row>
        <row r="11428">
          <cell r="R11428">
            <v>0</v>
          </cell>
        </row>
        <row r="11429">
          <cell r="R11429">
            <v>0</v>
          </cell>
        </row>
        <row r="11430">
          <cell r="R11430">
            <v>0</v>
          </cell>
        </row>
        <row r="11431">
          <cell r="R11431">
            <v>0</v>
          </cell>
        </row>
        <row r="11432">
          <cell r="R11432">
            <v>0</v>
          </cell>
        </row>
        <row r="11433">
          <cell r="R11433">
            <v>0</v>
          </cell>
        </row>
        <row r="11434">
          <cell r="R11434">
            <v>0</v>
          </cell>
        </row>
        <row r="11435">
          <cell r="R11435">
            <v>0</v>
          </cell>
        </row>
        <row r="11436">
          <cell r="R11436">
            <v>0</v>
          </cell>
        </row>
        <row r="11437">
          <cell r="R11437">
            <v>0</v>
          </cell>
        </row>
        <row r="11438">
          <cell r="R11438">
            <v>0</v>
          </cell>
        </row>
        <row r="11439">
          <cell r="R11439">
            <v>0</v>
          </cell>
        </row>
        <row r="11440">
          <cell r="R11440">
            <v>0</v>
          </cell>
        </row>
        <row r="11441">
          <cell r="R11441">
            <v>0</v>
          </cell>
        </row>
        <row r="11442">
          <cell r="R11442">
            <v>0</v>
          </cell>
        </row>
        <row r="11443">
          <cell r="R11443">
            <v>0</v>
          </cell>
        </row>
        <row r="11444">
          <cell r="R11444">
            <v>0</v>
          </cell>
        </row>
        <row r="11445">
          <cell r="R11445">
            <v>0</v>
          </cell>
        </row>
        <row r="11446">
          <cell r="R11446">
            <v>0</v>
          </cell>
        </row>
        <row r="11447">
          <cell r="R11447">
            <v>0</v>
          </cell>
        </row>
        <row r="11448">
          <cell r="R11448">
            <v>0</v>
          </cell>
        </row>
        <row r="11449">
          <cell r="R11449">
            <v>0</v>
          </cell>
        </row>
        <row r="11450">
          <cell r="R11450">
            <v>0</v>
          </cell>
        </row>
        <row r="11451">
          <cell r="R11451">
            <v>0</v>
          </cell>
        </row>
        <row r="11452">
          <cell r="R11452">
            <v>0</v>
          </cell>
        </row>
        <row r="11453">
          <cell r="R11453">
            <v>0</v>
          </cell>
        </row>
        <row r="11454">
          <cell r="R11454">
            <v>0</v>
          </cell>
        </row>
        <row r="11455">
          <cell r="R11455">
            <v>0</v>
          </cell>
        </row>
        <row r="11456">
          <cell r="R11456">
            <v>0</v>
          </cell>
        </row>
        <row r="11457">
          <cell r="R11457">
            <v>0</v>
          </cell>
        </row>
        <row r="11458">
          <cell r="R11458">
            <v>0</v>
          </cell>
        </row>
        <row r="11459">
          <cell r="R11459">
            <v>0</v>
          </cell>
        </row>
        <row r="11460">
          <cell r="R11460">
            <v>0</v>
          </cell>
        </row>
        <row r="11461">
          <cell r="R11461">
            <v>0</v>
          </cell>
        </row>
        <row r="11462">
          <cell r="R11462">
            <v>0</v>
          </cell>
        </row>
        <row r="11463">
          <cell r="R11463">
            <v>0</v>
          </cell>
        </row>
        <row r="11464">
          <cell r="R11464">
            <v>0</v>
          </cell>
        </row>
        <row r="11465">
          <cell r="R11465">
            <v>0</v>
          </cell>
        </row>
        <row r="11466">
          <cell r="R11466">
            <v>0</v>
          </cell>
        </row>
        <row r="11467">
          <cell r="R11467">
            <v>0</v>
          </cell>
        </row>
        <row r="11468">
          <cell r="R11468">
            <v>0</v>
          </cell>
        </row>
        <row r="11469">
          <cell r="R11469">
            <v>0</v>
          </cell>
        </row>
        <row r="11470">
          <cell r="R11470">
            <v>0</v>
          </cell>
        </row>
        <row r="11471">
          <cell r="R11471">
            <v>0</v>
          </cell>
        </row>
        <row r="11472">
          <cell r="R11472">
            <v>0</v>
          </cell>
        </row>
        <row r="11473">
          <cell r="R11473">
            <v>0</v>
          </cell>
        </row>
        <row r="11474">
          <cell r="R11474">
            <v>0</v>
          </cell>
        </row>
        <row r="11475">
          <cell r="R11475">
            <v>0</v>
          </cell>
        </row>
        <row r="11476">
          <cell r="R11476">
            <v>0</v>
          </cell>
        </row>
        <row r="11477">
          <cell r="R11477">
            <v>0</v>
          </cell>
        </row>
        <row r="11478">
          <cell r="R11478">
            <v>0</v>
          </cell>
        </row>
        <row r="11479">
          <cell r="R11479">
            <v>0</v>
          </cell>
        </row>
        <row r="11480">
          <cell r="R11480">
            <v>0</v>
          </cell>
        </row>
        <row r="11481">
          <cell r="R11481">
            <v>0</v>
          </cell>
        </row>
        <row r="11482">
          <cell r="R11482">
            <v>0</v>
          </cell>
        </row>
        <row r="11483">
          <cell r="R11483">
            <v>0</v>
          </cell>
        </row>
        <row r="11484">
          <cell r="R11484">
            <v>0</v>
          </cell>
        </row>
        <row r="11485">
          <cell r="R11485">
            <v>0</v>
          </cell>
        </row>
        <row r="11486">
          <cell r="R11486">
            <v>0</v>
          </cell>
        </row>
        <row r="11487">
          <cell r="R11487">
            <v>0</v>
          </cell>
        </row>
        <row r="11488">
          <cell r="R11488">
            <v>0</v>
          </cell>
        </row>
        <row r="11489">
          <cell r="R11489">
            <v>0</v>
          </cell>
        </row>
        <row r="11490">
          <cell r="R11490">
            <v>0</v>
          </cell>
        </row>
        <row r="11491">
          <cell r="R11491">
            <v>0</v>
          </cell>
        </row>
        <row r="11492">
          <cell r="R11492">
            <v>0</v>
          </cell>
        </row>
        <row r="11493">
          <cell r="R11493">
            <v>0</v>
          </cell>
        </row>
        <row r="11494">
          <cell r="R11494">
            <v>0</v>
          </cell>
        </row>
        <row r="11495">
          <cell r="R11495">
            <v>0</v>
          </cell>
        </row>
        <row r="11496">
          <cell r="R11496">
            <v>0</v>
          </cell>
        </row>
        <row r="11497">
          <cell r="R11497">
            <v>0</v>
          </cell>
        </row>
        <row r="11498">
          <cell r="R11498">
            <v>0</v>
          </cell>
        </row>
        <row r="11499">
          <cell r="R11499">
            <v>0</v>
          </cell>
        </row>
        <row r="11500">
          <cell r="R11500">
            <v>0</v>
          </cell>
        </row>
        <row r="11501">
          <cell r="R11501">
            <v>0</v>
          </cell>
        </row>
        <row r="11502">
          <cell r="R11502">
            <v>0</v>
          </cell>
        </row>
        <row r="11503">
          <cell r="R11503">
            <v>0</v>
          </cell>
        </row>
        <row r="11504">
          <cell r="R11504">
            <v>0</v>
          </cell>
        </row>
        <row r="11505">
          <cell r="R11505">
            <v>0</v>
          </cell>
        </row>
        <row r="11506">
          <cell r="R11506">
            <v>0</v>
          </cell>
        </row>
        <row r="11507">
          <cell r="R11507">
            <v>0</v>
          </cell>
        </row>
        <row r="11508">
          <cell r="R11508">
            <v>0</v>
          </cell>
        </row>
        <row r="11509">
          <cell r="R11509">
            <v>0</v>
          </cell>
        </row>
        <row r="11510">
          <cell r="R11510">
            <v>0</v>
          </cell>
        </row>
        <row r="11511">
          <cell r="R11511">
            <v>0</v>
          </cell>
        </row>
        <row r="11512">
          <cell r="R11512">
            <v>0</v>
          </cell>
        </row>
        <row r="11513">
          <cell r="R11513">
            <v>0</v>
          </cell>
        </row>
        <row r="11514">
          <cell r="R11514">
            <v>0</v>
          </cell>
        </row>
        <row r="11515">
          <cell r="R11515">
            <v>0</v>
          </cell>
        </row>
        <row r="11516">
          <cell r="R11516">
            <v>0</v>
          </cell>
        </row>
        <row r="11517">
          <cell r="R11517">
            <v>0</v>
          </cell>
        </row>
        <row r="11518">
          <cell r="R11518">
            <v>0</v>
          </cell>
        </row>
        <row r="11519">
          <cell r="R11519">
            <v>0</v>
          </cell>
        </row>
        <row r="11520">
          <cell r="R11520">
            <v>0</v>
          </cell>
        </row>
        <row r="11521">
          <cell r="R11521">
            <v>0</v>
          </cell>
        </row>
        <row r="11522">
          <cell r="R11522">
            <v>0</v>
          </cell>
        </row>
        <row r="11523">
          <cell r="R11523">
            <v>0</v>
          </cell>
        </row>
        <row r="11524">
          <cell r="R11524">
            <v>0</v>
          </cell>
        </row>
        <row r="11525">
          <cell r="R11525">
            <v>0</v>
          </cell>
        </row>
        <row r="11526">
          <cell r="R11526">
            <v>0</v>
          </cell>
        </row>
        <row r="11527">
          <cell r="R11527">
            <v>0</v>
          </cell>
        </row>
        <row r="11528">
          <cell r="R11528">
            <v>0</v>
          </cell>
        </row>
        <row r="11529">
          <cell r="R11529">
            <v>0</v>
          </cell>
        </row>
        <row r="11530">
          <cell r="R11530">
            <v>0</v>
          </cell>
        </row>
        <row r="11531">
          <cell r="R11531">
            <v>0</v>
          </cell>
        </row>
        <row r="11532">
          <cell r="R11532">
            <v>0</v>
          </cell>
        </row>
        <row r="11533">
          <cell r="R11533">
            <v>0</v>
          </cell>
        </row>
        <row r="11534">
          <cell r="R11534">
            <v>0</v>
          </cell>
        </row>
        <row r="11535">
          <cell r="R11535">
            <v>0</v>
          </cell>
        </row>
        <row r="11536">
          <cell r="R11536">
            <v>0</v>
          </cell>
        </row>
        <row r="11537">
          <cell r="R11537">
            <v>0</v>
          </cell>
        </row>
        <row r="11538">
          <cell r="R11538">
            <v>0</v>
          </cell>
        </row>
        <row r="11539">
          <cell r="R11539">
            <v>0</v>
          </cell>
        </row>
        <row r="11540">
          <cell r="R11540">
            <v>0</v>
          </cell>
        </row>
        <row r="11541">
          <cell r="R11541">
            <v>0</v>
          </cell>
        </row>
        <row r="11542">
          <cell r="R11542">
            <v>0</v>
          </cell>
        </row>
        <row r="11543">
          <cell r="R11543">
            <v>0</v>
          </cell>
        </row>
        <row r="11544">
          <cell r="R11544">
            <v>0</v>
          </cell>
        </row>
        <row r="11545">
          <cell r="R11545">
            <v>0</v>
          </cell>
        </row>
        <row r="11546">
          <cell r="R11546">
            <v>0</v>
          </cell>
        </row>
        <row r="11547">
          <cell r="R11547">
            <v>0</v>
          </cell>
        </row>
        <row r="11548">
          <cell r="R11548">
            <v>0</v>
          </cell>
        </row>
        <row r="11549">
          <cell r="R11549">
            <v>0</v>
          </cell>
        </row>
        <row r="11550">
          <cell r="R11550">
            <v>0</v>
          </cell>
        </row>
        <row r="11551">
          <cell r="R11551">
            <v>0</v>
          </cell>
        </row>
        <row r="11552">
          <cell r="R11552">
            <v>0</v>
          </cell>
        </row>
        <row r="11553">
          <cell r="R11553">
            <v>0</v>
          </cell>
        </row>
        <row r="11554">
          <cell r="R11554">
            <v>0</v>
          </cell>
        </row>
        <row r="11555">
          <cell r="R11555">
            <v>0</v>
          </cell>
        </row>
        <row r="11556">
          <cell r="R11556">
            <v>0</v>
          </cell>
        </row>
        <row r="11557">
          <cell r="R11557">
            <v>0</v>
          </cell>
        </row>
        <row r="11558">
          <cell r="R11558">
            <v>0</v>
          </cell>
        </row>
        <row r="11559">
          <cell r="R11559">
            <v>0</v>
          </cell>
        </row>
        <row r="11560">
          <cell r="R11560">
            <v>0</v>
          </cell>
        </row>
        <row r="11561">
          <cell r="R11561">
            <v>0</v>
          </cell>
        </row>
        <row r="11562">
          <cell r="R11562">
            <v>0</v>
          </cell>
        </row>
        <row r="11563">
          <cell r="R11563">
            <v>0</v>
          </cell>
        </row>
        <row r="11564">
          <cell r="R11564">
            <v>0</v>
          </cell>
        </row>
        <row r="11565">
          <cell r="R11565">
            <v>0</v>
          </cell>
        </row>
        <row r="11566">
          <cell r="R11566">
            <v>0</v>
          </cell>
        </row>
        <row r="11567">
          <cell r="R11567">
            <v>0</v>
          </cell>
        </row>
        <row r="11568">
          <cell r="R11568">
            <v>0</v>
          </cell>
        </row>
        <row r="11569">
          <cell r="R11569">
            <v>0</v>
          </cell>
        </row>
        <row r="11570">
          <cell r="R11570">
            <v>0</v>
          </cell>
        </row>
        <row r="11571">
          <cell r="R11571">
            <v>0</v>
          </cell>
        </row>
        <row r="11572">
          <cell r="R11572">
            <v>0</v>
          </cell>
        </row>
        <row r="11573">
          <cell r="R11573">
            <v>0</v>
          </cell>
        </row>
        <row r="11574">
          <cell r="R11574">
            <v>0</v>
          </cell>
        </row>
        <row r="11575">
          <cell r="R11575">
            <v>0</v>
          </cell>
        </row>
        <row r="11576">
          <cell r="R11576">
            <v>0</v>
          </cell>
        </row>
        <row r="11577">
          <cell r="R11577">
            <v>0</v>
          </cell>
        </row>
        <row r="11578">
          <cell r="R11578">
            <v>0</v>
          </cell>
        </row>
        <row r="11579">
          <cell r="R11579">
            <v>0</v>
          </cell>
        </row>
        <row r="11580">
          <cell r="R11580">
            <v>0</v>
          </cell>
        </row>
        <row r="11581">
          <cell r="R11581">
            <v>0</v>
          </cell>
        </row>
        <row r="11582">
          <cell r="R11582">
            <v>0</v>
          </cell>
        </row>
        <row r="11583">
          <cell r="R11583">
            <v>0</v>
          </cell>
        </row>
        <row r="11584">
          <cell r="R11584">
            <v>0</v>
          </cell>
        </row>
        <row r="11585">
          <cell r="R11585">
            <v>0</v>
          </cell>
        </row>
        <row r="11586">
          <cell r="R11586">
            <v>0</v>
          </cell>
        </row>
        <row r="11587">
          <cell r="R11587">
            <v>0</v>
          </cell>
        </row>
        <row r="11588">
          <cell r="R11588">
            <v>0</v>
          </cell>
        </row>
        <row r="11589">
          <cell r="R11589">
            <v>0</v>
          </cell>
        </row>
        <row r="11590">
          <cell r="R11590">
            <v>0</v>
          </cell>
        </row>
        <row r="11591">
          <cell r="R11591">
            <v>0</v>
          </cell>
        </row>
        <row r="11592">
          <cell r="R11592">
            <v>0</v>
          </cell>
        </row>
        <row r="11593">
          <cell r="R11593">
            <v>0</v>
          </cell>
        </row>
        <row r="11594">
          <cell r="R11594">
            <v>0</v>
          </cell>
        </row>
        <row r="11595">
          <cell r="R11595">
            <v>0</v>
          </cell>
        </row>
        <row r="11596">
          <cell r="R11596">
            <v>0</v>
          </cell>
        </row>
        <row r="11597">
          <cell r="R11597">
            <v>0</v>
          </cell>
        </row>
        <row r="11598">
          <cell r="R11598">
            <v>0</v>
          </cell>
        </row>
        <row r="11599">
          <cell r="R11599">
            <v>0</v>
          </cell>
        </row>
        <row r="11600">
          <cell r="R11600">
            <v>0</v>
          </cell>
        </row>
        <row r="11601">
          <cell r="R11601">
            <v>0</v>
          </cell>
        </row>
        <row r="11602">
          <cell r="R11602">
            <v>0</v>
          </cell>
        </row>
        <row r="11603">
          <cell r="R11603">
            <v>0</v>
          </cell>
        </row>
        <row r="11604">
          <cell r="R11604">
            <v>0</v>
          </cell>
        </row>
        <row r="11605">
          <cell r="R11605">
            <v>0</v>
          </cell>
        </row>
        <row r="11606">
          <cell r="R11606">
            <v>0</v>
          </cell>
        </row>
        <row r="11607">
          <cell r="R11607">
            <v>0</v>
          </cell>
        </row>
        <row r="11608">
          <cell r="R11608">
            <v>0</v>
          </cell>
        </row>
        <row r="11609">
          <cell r="R11609">
            <v>0</v>
          </cell>
        </row>
        <row r="11610">
          <cell r="R11610">
            <v>0</v>
          </cell>
        </row>
        <row r="11611">
          <cell r="R11611">
            <v>0</v>
          </cell>
        </row>
        <row r="11612">
          <cell r="R11612">
            <v>0</v>
          </cell>
        </row>
        <row r="11613">
          <cell r="R11613">
            <v>0</v>
          </cell>
        </row>
        <row r="11614">
          <cell r="R11614">
            <v>0</v>
          </cell>
        </row>
        <row r="11615">
          <cell r="R11615">
            <v>0</v>
          </cell>
        </row>
        <row r="11616">
          <cell r="R11616">
            <v>0</v>
          </cell>
        </row>
        <row r="11617">
          <cell r="R11617">
            <v>0</v>
          </cell>
        </row>
        <row r="11618">
          <cell r="R11618">
            <v>0</v>
          </cell>
        </row>
        <row r="11619">
          <cell r="R11619">
            <v>0</v>
          </cell>
        </row>
        <row r="11620">
          <cell r="R11620">
            <v>0</v>
          </cell>
        </row>
        <row r="11621">
          <cell r="R11621">
            <v>0</v>
          </cell>
        </row>
        <row r="11622">
          <cell r="R11622">
            <v>0</v>
          </cell>
        </row>
        <row r="11623">
          <cell r="R11623">
            <v>0</v>
          </cell>
        </row>
        <row r="11624">
          <cell r="R11624">
            <v>0</v>
          </cell>
        </row>
        <row r="11625">
          <cell r="R11625">
            <v>0</v>
          </cell>
        </row>
        <row r="11626">
          <cell r="R11626">
            <v>0</v>
          </cell>
        </row>
        <row r="11627">
          <cell r="R11627">
            <v>0</v>
          </cell>
        </row>
        <row r="11628">
          <cell r="R11628">
            <v>0</v>
          </cell>
        </row>
        <row r="11629">
          <cell r="R11629">
            <v>0</v>
          </cell>
        </row>
        <row r="11630">
          <cell r="R11630">
            <v>0</v>
          </cell>
        </row>
        <row r="11631">
          <cell r="R11631">
            <v>0</v>
          </cell>
        </row>
        <row r="11632">
          <cell r="R11632">
            <v>0</v>
          </cell>
        </row>
        <row r="11633">
          <cell r="R11633">
            <v>0</v>
          </cell>
        </row>
        <row r="11634">
          <cell r="R11634">
            <v>0</v>
          </cell>
        </row>
        <row r="11635">
          <cell r="R11635">
            <v>0</v>
          </cell>
        </row>
        <row r="11636">
          <cell r="R11636">
            <v>0</v>
          </cell>
        </row>
        <row r="11637">
          <cell r="R11637">
            <v>0</v>
          </cell>
        </row>
        <row r="11638">
          <cell r="R11638">
            <v>0</v>
          </cell>
        </row>
        <row r="11639">
          <cell r="R11639">
            <v>0</v>
          </cell>
        </row>
        <row r="11640">
          <cell r="R11640">
            <v>0</v>
          </cell>
        </row>
        <row r="11641">
          <cell r="R11641">
            <v>0</v>
          </cell>
        </row>
        <row r="11642">
          <cell r="R11642">
            <v>0</v>
          </cell>
        </row>
        <row r="11643">
          <cell r="R11643">
            <v>0</v>
          </cell>
        </row>
        <row r="11644">
          <cell r="R11644">
            <v>0</v>
          </cell>
        </row>
        <row r="11645">
          <cell r="R11645">
            <v>0</v>
          </cell>
        </row>
        <row r="11646">
          <cell r="R11646">
            <v>0</v>
          </cell>
        </row>
        <row r="11647">
          <cell r="R11647">
            <v>0</v>
          </cell>
        </row>
        <row r="11648">
          <cell r="R11648">
            <v>0</v>
          </cell>
        </row>
        <row r="11649">
          <cell r="R11649">
            <v>0</v>
          </cell>
        </row>
        <row r="11650">
          <cell r="R11650">
            <v>0</v>
          </cell>
        </row>
        <row r="11651">
          <cell r="R11651">
            <v>0</v>
          </cell>
        </row>
        <row r="11652">
          <cell r="R11652">
            <v>0</v>
          </cell>
        </row>
        <row r="11653">
          <cell r="R11653">
            <v>0</v>
          </cell>
        </row>
        <row r="11654">
          <cell r="R11654">
            <v>0</v>
          </cell>
        </row>
        <row r="11655">
          <cell r="R11655">
            <v>0</v>
          </cell>
        </row>
        <row r="11656">
          <cell r="R11656">
            <v>0</v>
          </cell>
        </row>
        <row r="11657">
          <cell r="R11657">
            <v>0</v>
          </cell>
        </row>
        <row r="11658">
          <cell r="R11658">
            <v>0</v>
          </cell>
        </row>
        <row r="11659">
          <cell r="R11659">
            <v>0</v>
          </cell>
        </row>
        <row r="11660">
          <cell r="R11660">
            <v>0</v>
          </cell>
        </row>
        <row r="11661">
          <cell r="R11661">
            <v>0</v>
          </cell>
        </row>
        <row r="11662">
          <cell r="R11662">
            <v>0</v>
          </cell>
        </row>
        <row r="11663">
          <cell r="R11663">
            <v>0</v>
          </cell>
        </row>
        <row r="11664">
          <cell r="R11664">
            <v>0</v>
          </cell>
        </row>
        <row r="11665">
          <cell r="R11665">
            <v>0</v>
          </cell>
        </row>
        <row r="11666">
          <cell r="R11666">
            <v>0</v>
          </cell>
        </row>
        <row r="11667">
          <cell r="R11667">
            <v>0</v>
          </cell>
        </row>
        <row r="11668">
          <cell r="R11668">
            <v>0</v>
          </cell>
        </row>
        <row r="11669">
          <cell r="R11669">
            <v>0</v>
          </cell>
        </row>
        <row r="11670">
          <cell r="R11670">
            <v>0</v>
          </cell>
        </row>
        <row r="11671">
          <cell r="R11671">
            <v>0</v>
          </cell>
        </row>
        <row r="11672">
          <cell r="R11672">
            <v>0</v>
          </cell>
        </row>
        <row r="11673">
          <cell r="R11673">
            <v>0</v>
          </cell>
        </row>
        <row r="11674">
          <cell r="R11674">
            <v>0</v>
          </cell>
        </row>
        <row r="11675">
          <cell r="R11675">
            <v>0</v>
          </cell>
        </row>
        <row r="11676">
          <cell r="R11676">
            <v>0</v>
          </cell>
        </row>
        <row r="11677">
          <cell r="R11677">
            <v>0</v>
          </cell>
        </row>
        <row r="11678">
          <cell r="R11678">
            <v>0</v>
          </cell>
        </row>
        <row r="11679">
          <cell r="R11679">
            <v>0</v>
          </cell>
        </row>
        <row r="11680">
          <cell r="R11680">
            <v>0</v>
          </cell>
        </row>
        <row r="11681">
          <cell r="R11681">
            <v>0</v>
          </cell>
        </row>
        <row r="11682">
          <cell r="R11682">
            <v>0</v>
          </cell>
        </row>
        <row r="11683">
          <cell r="R11683">
            <v>0</v>
          </cell>
        </row>
        <row r="11684">
          <cell r="R11684">
            <v>0</v>
          </cell>
        </row>
        <row r="11685">
          <cell r="R11685">
            <v>0</v>
          </cell>
        </row>
        <row r="11686">
          <cell r="R11686">
            <v>0</v>
          </cell>
        </row>
        <row r="11687">
          <cell r="R11687">
            <v>0</v>
          </cell>
        </row>
        <row r="11688">
          <cell r="R11688">
            <v>0</v>
          </cell>
        </row>
        <row r="11689">
          <cell r="R11689">
            <v>0</v>
          </cell>
        </row>
        <row r="11690">
          <cell r="R11690">
            <v>0</v>
          </cell>
        </row>
        <row r="11691">
          <cell r="R11691">
            <v>0</v>
          </cell>
        </row>
        <row r="11692">
          <cell r="R11692">
            <v>0</v>
          </cell>
        </row>
        <row r="11693">
          <cell r="R11693">
            <v>0</v>
          </cell>
        </row>
        <row r="11694">
          <cell r="R11694">
            <v>0</v>
          </cell>
        </row>
        <row r="11695">
          <cell r="R11695">
            <v>0</v>
          </cell>
        </row>
        <row r="11696">
          <cell r="R11696">
            <v>0</v>
          </cell>
        </row>
        <row r="11697">
          <cell r="R11697">
            <v>0</v>
          </cell>
        </row>
        <row r="11698">
          <cell r="R11698">
            <v>0</v>
          </cell>
        </row>
        <row r="11699">
          <cell r="R11699">
            <v>0</v>
          </cell>
        </row>
        <row r="11700">
          <cell r="R11700">
            <v>0</v>
          </cell>
        </row>
        <row r="11701">
          <cell r="R11701">
            <v>0</v>
          </cell>
        </row>
        <row r="11702">
          <cell r="R11702">
            <v>0</v>
          </cell>
        </row>
        <row r="11703">
          <cell r="R11703">
            <v>0</v>
          </cell>
        </row>
        <row r="11704">
          <cell r="R11704">
            <v>0</v>
          </cell>
        </row>
        <row r="11705">
          <cell r="R11705">
            <v>0</v>
          </cell>
        </row>
        <row r="11706">
          <cell r="R11706">
            <v>0</v>
          </cell>
        </row>
        <row r="11707">
          <cell r="R11707">
            <v>0</v>
          </cell>
        </row>
        <row r="11708">
          <cell r="R11708">
            <v>0</v>
          </cell>
        </row>
        <row r="11709">
          <cell r="R11709">
            <v>0</v>
          </cell>
        </row>
        <row r="11710">
          <cell r="R11710">
            <v>0</v>
          </cell>
        </row>
        <row r="11711">
          <cell r="R11711">
            <v>0</v>
          </cell>
        </row>
        <row r="11712">
          <cell r="R11712">
            <v>0</v>
          </cell>
        </row>
        <row r="11713">
          <cell r="R11713">
            <v>0</v>
          </cell>
        </row>
        <row r="11714">
          <cell r="R11714">
            <v>0</v>
          </cell>
        </row>
        <row r="11715">
          <cell r="R11715">
            <v>0</v>
          </cell>
        </row>
        <row r="11716">
          <cell r="R11716">
            <v>0</v>
          </cell>
        </row>
        <row r="11717">
          <cell r="R11717">
            <v>0</v>
          </cell>
        </row>
        <row r="11718">
          <cell r="R11718">
            <v>0</v>
          </cell>
        </row>
        <row r="11719">
          <cell r="R11719">
            <v>0</v>
          </cell>
        </row>
        <row r="11720">
          <cell r="R11720">
            <v>0</v>
          </cell>
        </row>
        <row r="11721">
          <cell r="R11721">
            <v>0</v>
          </cell>
        </row>
        <row r="11722">
          <cell r="R11722">
            <v>0</v>
          </cell>
        </row>
        <row r="11723">
          <cell r="R11723">
            <v>0</v>
          </cell>
        </row>
        <row r="11724">
          <cell r="R11724">
            <v>0</v>
          </cell>
        </row>
        <row r="11725">
          <cell r="R11725">
            <v>0</v>
          </cell>
        </row>
        <row r="11726">
          <cell r="R11726">
            <v>0</v>
          </cell>
        </row>
        <row r="11727">
          <cell r="R11727">
            <v>0</v>
          </cell>
        </row>
        <row r="11728">
          <cell r="R11728">
            <v>0</v>
          </cell>
        </row>
        <row r="11729">
          <cell r="R11729">
            <v>0</v>
          </cell>
        </row>
        <row r="11730">
          <cell r="R11730">
            <v>0</v>
          </cell>
        </row>
        <row r="11731">
          <cell r="R11731">
            <v>0</v>
          </cell>
        </row>
        <row r="11732">
          <cell r="R11732">
            <v>0</v>
          </cell>
        </row>
        <row r="11733">
          <cell r="R11733">
            <v>0</v>
          </cell>
        </row>
        <row r="11734">
          <cell r="R11734">
            <v>0</v>
          </cell>
        </row>
        <row r="11735">
          <cell r="R11735">
            <v>0</v>
          </cell>
        </row>
        <row r="11736">
          <cell r="R11736">
            <v>0</v>
          </cell>
        </row>
        <row r="11737">
          <cell r="R11737">
            <v>0</v>
          </cell>
        </row>
        <row r="11738">
          <cell r="R11738">
            <v>0</v>
          </cell>
        </row>
        <row r="11739">
          <cell r="R11739">
            <v>0</v>
          </cell>
        </row>
        <row r="11740">
          <cell r="R11740">
            <v>0</v>
          </cell>
        </row>
        <row r="11741">
          <cell r="R11741">
            <v>0</v>
          </cell>
        </row>
        <row r="11742">
          <cell r="R11742">
            <v>0</v>
          </cell>
        </row>
        <row r="11743">
          <cell r="R11743">
            <v>0</v>
          </cell>
        </row>
        <row r="11744">
          <cell r="R11744">
            <v>0</v>
          </cell>
        </row>
        <row r="11745">
          <cell r="R11745">
            <v>0</v>
          </cell>
        </row>
        <row r="11746">
          <cell r="R11746">
            <v>0</v>
          </cell>
        </row>
        <row r="11747">
          <cell r="R11747">
            <v>0</v>
          </cell>
        </row>
        <row r="11748">
          <cell r="R11748">
            <v>0</v>
          </cell>
        </row>
        <row r="11749">
          <cell r="R11749">
            <v>0</v>
          </cell>
        </row>
        <row r="11750">
          <cell r="R11750">
            <v>0</v>
          </cell>
        </row>
        <row r="11751">
          <cell r="R11751">
            <v>0</v>
          </cell>
        </row>
        <row r="11752">
          <cell r="R11752">
            <v>0</v>
          </cell>
        </row>
        <row r="11753">
          <cell r="R11753">
            <v>0</v>
          </cell>
        </row>
        <row r="11754">
          <cell r="R11754">
            <v>0</v>
          </cell>
        </row>
        <row r="11755">
          <cell r="R11755">
            <v>0</v>
          </cell>
        </row>
        <row r="11756">
          <cell r="R11756">
            <v>0</v>
          </cell>
        </row>
        <row r="11757">
          <cell r="R11757">
            <v>0</v>
          </cell>
        </row>
        <row r="11758">
          <cell r="R11758">
            <v>0</v>
          </cell>
        </row>
        <row r="11759">
          <cell r="R11759">
            <v>0</v>
          </cell>
        </row>
        <row r="11760">
          <cell r="R11760">
            <v>0</v>
          </cell>
        </row>
        <row r="11761">
          <cell r="R11761">
            <v>0</v>
          </cell>
        </row>
        <row r="11762">
          <cell r="R11762">
            <v>0</v>
          </cell>
        </row>
        <row r="11763">
          <cell r="R11763">
            <v>0</v>
          </cell>
        </row>
        <row r="11764">
          <cell r="R11764">
            <v>0</v>
          </cell>
        </row>
        <row r="11765">
          <cell r="R11765">
            <v>0</v>
          </cell>
        </row>
        <row r="11766">
          <cell r="R11766">
            <v>0</v>
          </cell>
        </row>
        <row r="11767">
          <cell r="R11767">
            <v>0</v>
          </cell>
        </row>
        <row r="11768">
          <cell r="R11768">
            <v>0</v>
          </cell>
        </row>
        <row r="11769">
          <cell r="R11769">
            <v>0</v>
          </cell>
        </row>
        <row r="11770">
          <cell r="R11770">
            <v>0</v>
          </cell>
        </row>
        <row r="11771">
          <cell r="R11771">
            <v>0</v>
          </cell>
        </row>
        <row r="11772">
          <cell r="R11772">
            <v>0</v>
          </cell>
        </row>
        <row r="11773">
          <cell r="R11773">
            <v>0</v>
          </cell>
        </row>
        <row r="11774">
          <cell r="R11774">
            <v>0</v>
          </cell>
        </row>
        <row r="11775">
          <cell r="R11775">
            <v>0</v>
          </cell>
        </row>
        <row r="11776">
          <cell r="R11776">
            <v>0</v>
          </cell>
        </row>
        <row r="11777">
          <cell r="R11777">
            <v>0</v>
          </cell>
        </row>
        <row r="11778">
          <cell r="R11778">
            <v>0</v>
          </cell>
        </row>
        <row r="11779">
          <cell r="R11779">
            <v>0</v>
          </cell>
        </row>
        <row r="11780">
          <cell r="R11780">
            <v>0</v>
          </cell>
        </row>
        <row r="11781">
          <cell r="R11781">
            <v>0</v>
          </cell>
        </row>
        <row r="11782">
          <cell r="R11782">
            <v>0</v>
          </cell>
        </row>
        <row r="11783">
          <cell r="R11783">
            <v>0</v>
          </cell>
        </row>
        <row r="11784">
          <cell r="R11784">
            <v>0</v>
          </cell>
        </row>
        <row r="11785">
          <cell r="R11785">
            <v>0</v>
          </cell>
        </row>
        <row r="11786">
          <cell r="R11786">
            <v>0</v>
          </cell>
        </row>
        <row r="11787">
          <cell r="R11787">
            <v>0</v>
          </cell>
        </row>
        <row r="11788">
          <cell r="R11788">
            <v>0</v>
          </cell>
        </row>
        <row r="11789">
          <cell r="R11789">
            <v>0</v>
          </cell>
        </row>
        <row r="11790">
          <cell r="R11790">
            <v>0</v>
          </cell>
        </row>
        <row r="11791">
          <cell r="R11791">
            <v>0</v>
          </cell>
        </row>
        <row r="11792">
          <cell r="R11792">
            <v>0</v>
          </cell>
        </row>
        <row r="11793">
          <cell r="R11793">
            <v>0</v>
          </cell>
        </row>
        <row r="11794">
          <cell r="R11794">
            <v>0</v>
          </cell>
        </row>
        <row r="11795">
          <cell r="R11795">
            <v>0</v>
          </cell>
        </row>
        <row r="11796">
          <cell r="R11796">
            <v>0</v>
          </cell>
        </row>
        <row r="11797">
          <cell r="R11797">
            <v>0</v>
          </cell>
        </row>
        <row r="11798">
          <cell r="R11798">
            <v>0</v>
          </cell>
        </row>
        <row r="11799">
          <cell r="R11799">
            <v>0</v>
          </cell>
        </row>
        <row r="11800">
          <cell r="R11800">
            <v>0</v>
          </cell>
        </row>
        <row r="11801">
          <cell r="R11801">
            <v>0</v>
          </cell>
        </row>
        <row r="11802">
          <cell r="R11802">
            <v>0</v>
          </cell>
        </row>
        <row r="11803">
          <cell r="R11803">
            <v>0</v>
          </cell>
        </row>
        <row r="11804">
          <cell r="R11804">
            <v>0</v>
          </cell>
        </row>
        <row r="11805">
          <cell r="R11805">
            <v>0</v>
          </cell>
        </row>
        <row r="11806">
          <cell r="R11806">
            <v>0</v>
          </cell>
        </row>
        <row r="11807">
          <cell r="R11807">
            <v>0</v>
          </cell>
        </row>
        <row r="11808">
          <cell r="R11808">
            <v>0</v>
          </cell>
        </row>
        <row r="11809">
          <cell r="R11809">
            <v>0</v>
          </cell>
        </row>
        <row r="11810">
          <cell r="R11810">
            <v>0</v>
          </cell>
        </row>
        <row r="11811">
          <cell r="R11811">
            <v>0</v>
          </cell>
        </row>
        <row r="11812">
          <cell r="R11812">
            <v>0</v>
          </cell>
        </row>
        <row r="11813">
          <cell r="R11813">
            <v>0</v>
          </cell>
        </row>
        <row r="11814">
          <cell r="R11814">
            <v>0</v>
          </cell>
        </row>
        <row r="11815">
          <cell r="R11815">
            <v>0</v>
          </cell>
        </row>
        <row r="11816">
          <cell r="R11816">
            <v>0</v>
          </cell>
        </row>
        <row r="11817">
          <cell r="R11817">
            <v>0</v>
          </cell>
        </row>
        <row r="11818">
          <cell r="R11818">
            <v>0</v>
          </cell>
        </row>
        <row r="11819">
          <cell r="R11819">
            <v>0</v>
          </cell>
        </row>
        <row r="11820">
          <cell r="R11820">
            <v>0</v>
          </cell>
        </row>
        <row r="11821">
          <cell r="R11821">
            <v>0</v>
          </cell>
        </row>
        <row r="11822">
          <cell r="R11822">
            <v>0</v>
          </cell>
        </row>
        <row r="11823">
          <cell r="R11823">
            <v>0</v>
          </cell>
        </row>
        <row r="11824">
          <cell r="R11824">
            <v>0</v>
          </cell>
        </row>
        <row r="11825">
          <cell r="R11825">
            <v>0</v>
          </cell>
        </row>
        <row r="11826">
          <cell r="R11826">
            <v>0</v>
          </cell>
        </row>
        <row r="11827">
          <cell r="R11827">
            <v>0</v>
          </cell>
        </row>
        <row r="11828">
          <cell r="R11828">
            <v>0</v>
          </cell>
        </row>
        <row r="11829">
          <cell r="R11829">
            <v>0</v>
          </cell>
        </row>
        <row r="11830">
          <cell r="R11830">
            <v>0</v>
          </cell>
        </row>
        <row r="11831">
          <cell r="R11831">
            <v>0</v>
          </cell>
        </row>
        <row r="11832">
          <cell r="R11832">
            <v>0</v>
          </cell>
        </row>
        <row r="11833">
          <cell r="R11833">
            <v>0</v>
          </cell>
        </row>
        <row r="11834">
          <cell r="R11834">
            <v>0</v>
          </cell>
        </row>
        <row r="11835">
          <cell r="R11835">
            <v>0</v>
          </cell>
        </row>
        <row r="11836">
          <cell r="R11836">
            <v>0</v>
          </cell>
        </row>
        <row r="11837">
          <cell r="R11837">
            <v>0</v>
          </cell>
        </row>
        <row r="11838">
          <cell r="R11838">
            <v>0</v>
          </cell>
        </row>
        <row r="11839">
          <cell r="R11839">
            <v>0</v>
          </cell>
        </row>
        <row r="11840">
          <cell r="R11840">
            <v>0</v>
          </cell>
        </row>
        <row r="11841">
          <cell r="R11841">
            <v>0</v>
          </cell>
        </row>
        <row r="11842">
          <cell r="R11842">
            <v>0</v>
          </cell>
        </row>
        <row r="11843">
          <cell r="R11843">
            <v>0</v>
          </cell>
        </row>
        <row r="11844">
          <cell r="R11844">
            <v>0</v>
          </cell>
        </row>
        <row r="11845">
          <cell r="R11845">
            <v>0</v>
          </cell>
        </row>
        <row r="11846">
          <cell r="R11846">
            <v>0</v>
          </cell>
        </row>
        <row r="11847">
          <cell r="R11847">
            <v>0</v>
          </cell>
        </row>
        <row r="11848">
          <cell r="R11848">
            <v>0</v>
          </cell>
        </row>
        <row r="11849">
          <cell r="R11849">
            <v>0</v>
          </cell>
        </row>
        <row r="11850">
          <cell r="R11850">
            <v>0</v>
          </cell>
        </row>
        <row r="11851">
          <cell r="R11851">
            <v>0</v>
          </cell>
        </row>
        <row r="11852">
          <cell r="R11852">
            <v>0</v>
          </cell>
        </row>
        <row r="11853">
          <cell r="R11853">
            <v>0</v>
          </cell>
        </row>
        <row r="11854">
          <cell r="R11854">
            <v>0</v>
          </cell>
        </row>
        <row r="11855">
          <cell r="R11855">
            <v>0</v>
          </cell>
        </row>
        <row r="11856">
          <cell r="R11856">
            <v>0</v>
          </cell>
        </row>
        <row r="11857">
          <cell r="R11857">
            <v>0</v>
          </cell>
        </row>
        <row r="11858">
          <cell r="R11858">
            <v>0</v>
          </cell>
        </row>
        <row r="11859">
          <cell r="R11859">
            <v>0</v>
          </cell>
        </row>
        <row r="11860">
          <cell r="R11860">
            <v>0</v>
          </cell>
        </row>
        <row r="11861">
          <cell r="R11861">
            <v>0</v>
          </cell>
        </row>
        <row r="11862">
          <cell r="R11862">
            <v>0</v>
          </cell>
        </row>
        <row r="11863">
          <cell r="R11863">
            <v>0</v>
          </cell>
        </row>
        <row r="11864">
          <cell r="R11864">
            <v>0</v>
          </cell>
        </row>
        <row r="11865">
          <cell r="R11865">
            <v>0</v>
          </cell>
        </row>
        <row r="11866">
          <cell r="R11866">
            <v>0</v>
          </cell>
        </row>
        <row r="11867">
          <cell r="R11867">
            <v>0</v>
          </cell>
        </row>
        <row r="11868">
          <cell r="R11868">
            <v>0</v>
          </cell>
        </row>
        <row r="11869">
          <cell r="R11869">
            <v>0</v>
          </cell>
        </row>
        <row r="11870">
          <cell r="R11870">
            <v>0</v>
          </cell>
        </row>
        <row r="11871">
          <cell r="R11871">
            <v>0</v>
          </cell>
        </row>
        <row r="11872">
          <cell r="R11872">
            <v>0</v>
          </cell>
        </row>
        <row r="11873">
          <cell r="R11873">
            <v>0</v>
          </cell>
        </row>
        <row r="11874">
          <cell r="R11874">
            <v>0</v>
          </cell>
        </row>
        <row r="11875">
          <cell r="R11875">
            <v>0</v>
          </cell>
        </row>
        <row r="11876">
          <cell r="R11876">
            <v>0</v>
          </cell>
        </row>
        <row r="11877">
          <cell r="R11877">
            <v>0</v>
          </cell>
        </row>
        <row r="11878">
          <cell r="R11878">
            <v>0</v>
          </cell>
        </row>
        <row r="11879">
          <cell r="R11879">
            <v>0</v>
          </cell>
        </row>
        <row r="11880">
          <cell r="R11880">
            <v>0</v>
          </cell>
        </row>
        <row r="11881">
          <cell r="R11881">
            <v>0</v>
          </cell>
        </row>
        <row r="11882">
          <cell r="R11882">
            <v>0</v>
          </cell>
        </row>
        <row r="11883">
          <cell r="R11883">
            <v>0</v>
          </cell>
        </row>
        <row r="11884">
          <cell r="R11884">
            <v>0</v>
          </cell>
        </row>
        <row r="11885">
          <cell r="R11885">
            <v>0</v>
          </cell>
        </row>
        <row r="11886">
          <cell r="R11886">
            <v>0</v>
          </cell>
        </row>
        <row r="11887">
          <cell r="R11887">
            <v>0</v>
          </cell>
        </row>
        <row r="11888">
          <cell r="R11888">
            <v>0</v>
          </cell>
        </row>
        <row r="11889">
          <cell r="R11889">
            <v>0</v>
          </cell>
        </row>
        <row r="11890">
          <cell r="R11890">
            <v>0</v>
          </cell>
        </row>
        <row r="11891">
          <cell r="R11891">
            <v>0</v>
          </cell>
        </row>
        <row r="11892">
          <cell r="R11892">
            <v>0</v>
          </cell>
        </row>
        <row r="11893">
          <cell r="R11893">
            <v>0</v>
          </cell>
        </row>
        <row r="11894">
          <cell r="R11894">
            <v>0</v>
          </cell>
        </row>
        <row r="11895">
          <cell r="R11895">
            <v>0</v>
          </cell>
        </row>
        <row r="11896">
          <cell r="R11896">
            <v>0</v>
          </cell>
        </row>
        <row r="11897">
          <cell r="R11897">
            <v>0</v>
          </cell>
        </row>
        <row r="11898">
          <cell r="R11898">
            <v>0</v>
          </cell>
        </row>
        <row r="11899">
          <cell r="R11899">
            <v>0</v>
          </cell>
        </row>
        <row r="11900">
          <cell r="R11900">
            <v>0</v>
          </cell>
        </row>
        <row r="11901">
          <cell r="R11901">
            <v>0</v>
          </cell>
        </row>
        <row r="11902">
          <cell r="R11902">
            <v>0</v>
          </cell>
        </row>
        <row r="11903">
          <cell r="R11903">
            <v>0</v>
          </cell>
        </row>
        <row r="11904">
          <cell r="R11904">
            <v>0</v>
          </cell>
        </row>
        <row r="11905">
          <cell r="R11905">
            <v>0</v>
          </cell>
        </row>
        <row r="11906">
          <cell r="R11906">
            <v>0</v>
          </cell>
        </row>
        <row r="11907">
          <cell r="R11907">
            <v>0</v>
          </cell>
        </row>
        <row r="11908">
          <cell r="R11908">
            <v>0</v>
          </cell>
        </row>
        <row r="11909">
          <cell r="R11909">
            <v>0</v>
          </cell>
        </row>
        <row r="11910">
          <cell r="R11910">
            <v>0</v>
          </cell>
        </row>
        <row r="11911">
          <cell r="R11911">
            <v>0</v>
          </cell>
        </row>
        <row r="11912">
          <cell r="R11912">
            <v>0</v>
          </cell>
        </row>
        <row r="11913">
          <cell r="R11913">
            <v>0</v>
          </cell>
        </row>
        <row r="11914">
          <cell r="R11914">
            <v>0</v>
          </cell>
        </row>
        <row r="11915">
          <cell r="R11915">
            <v>0</v>
          </cell>
        </row>
        <row r="11916">
          <cell r="R11916">
            <v>0</v>
          </cell>
        </row>
        <row r="11917">
          <cell r="R11917">
            <v>0</v>
          </cell>
        </row>
        <row r="11918">
          <cell r="R11918">
            <v>0</v>
          </cell>
        </row>
        <row r="11919">
          <cell r="R11919">
            <v>0</v>
          </cell>
        </row>
        <row r="11920">
          <cell r="R11920">
            <v>0</v>
          </cell>
        </row>
        <row r="11921">
          <cell r="R11921">
            <v>0</v>
          </cell>
        </row>
        <row r="11922">
          <cell r="R11922">
            <v>0</v>
          </cell>
        </row>
        <row r="11923">
          <cell r="R11923">
            <v>0</v>
          </cell>
        </row>
        <row r="11924">
          <cell r="R11924">
            <v>0</v>
          </cell>
        </row>
        <row r="11925">
          <cell r="R11925">
            <v>0</v>
          </cell>
        </row>
        <row r="11926">
          <cell r="R11926">
            <v>0</v>
          </cell>
        </row>
        <row r="11927">
          <cell r="R11927">
            <v>0</v>
          </cell>
        </row>
        <row r="11928">
          <cell r="R11928">
            <v>0</v>
          </cell>
        </row>
        <row r="11929">
          <cell r="R11929">
            <v>0</v>
          </cell>
        </row>
        <row r="11930">
          <cell r="R11930">
            <v>0</v>
          </cell>
        </row>
        <row r="11931">
          <cell r="R11931">
            <v>0</v>
          </cell>
        </row>
        <row r="11932">
          <cell r="R11932">
            <v>0</v>
          </cell>
        </row>
        <row r="11933">
          <cell r="R11933">
            <v>0</v>
          </cell>
        </row>
        <row r="11934">
          <cell r="R11934">
            <v>0</v>
          </cell>
        </row>
        <row r="11935">
          <cell r="R11935">
            <v>0</v>
          </cell>
        </row>
        <row r="11936">
          <cell r="R11936">
            <v>0</v>
          </cell>
        </row>
        <row r="11937">
          <cell r="R11937">
            <v>0</v>
          </cell>
        </row>
        <row r="11938">
          <cell r="R11938">
            <v>0</v>
          </cell>
        </row>
        <row r="11939">
          <cell r="R11939">
            <v>0</v>
          </cell>
        </row>
        <row r="11940">
          <cell r="R11940">
            <v>0</v>
          </cell>
        </row>
        <row r="11941">
          <cell r="R11941">
            <v>0</v>
          </cell>
        </row>
        <row r="11942">
          <cell r="R11942">
            <v>0</v>
          </cell>
        </row>
        <row r="11943">
          <cell r="R11943">
            <v>0</v>
          </cell>
        </row>
        <row r="11944">
          <cell r="R11944">
            <v>0</v>
          </cell>
        </row>
        <row r="11945">
          <cell r="R11945">
            <v>0</v>
          </cell>
        </row>
        <row r="11946">
          <cell r="R11946">
            <v>0</v>
          </cell>
        </row>
        <row r="11947">
          <cell r="R11947">
            <v>0</v>
          </cell>
        </row>
        <row r="11948">
          <cell r="R11948">
            <v>0</v>
          </cell>
        </row>
        <row r="11949">
          <cell r="R11949">
            <v>0</v>
          </cell>
        </row>
        <row r="11950">
          <cell r="R11950">
            <v>0</v>
          </cell>
        </row>
        <row r="11951">
          <cell r="R11951">
            <v>0</v>
          </cell>
        </row>
        <row r="11952">
          <cell r="R11952">
            <v>0</v>
          </cell>
        </row>
        <row r="11953">
          <cell r="R11953">
            <v>0</v>
          </cell>
        </row>
        <row r="11954">
          <cell r="R11954">
            <v>0</v>
          </cell>
        </row>
        <row r="11955">
          <cell r="R11955">
            <v>0</v>
          </cell>
        </row>
        <row r="11956">
          <cell r="R11956">
            <v>0</v>
          </cell>
        </row>
        <row r="11957">
          <cell r="R11957">
            <v>0</v>
          </cell>
        </row>
        <row r="11958">
          <cell r="R11958">
            <v>0</v>
          </cell>
        </row>
        <row r="11959">
          <cell r="R11959">
            <v>0</v>
          </cell>
        </row>
        <row r="11960">
          <cell r="R11960">
            <v>0</v>
          </cell>
        </row>
        <row r="11961">
          <cell r="R11961">
            <v>0</v>
          </cell>
        </row>
        <row r="11962">
          <cell r="R11962">
            <v>0</v>
          </cell>
        </row>
        <row r="11963">
          <cell r="R11963">
            <v>0</v>
          </cell>
        </row>
        <row r="11964">
          <cell r="R11964">
            <v>0</v>
          </cell>
        </row>
        <row r="11965">
          <cell r="R11965">
            <v>0</v>
          </cell>
        </row>
        <row r="11966">
          <cell r="R11966">
            <v>0</v>
          </cell>
        </row>
        <row r="11967">
          <cell r="R11967">
            <v>0</v>
          </cell>
        </row>
        <row r="11968">
          <cell r="R11968">
            <v>0</v>
          </cell>
        </row>
        <row r="11969">
          <cell r="R11969">
            <v>0</v>
          </cell>
        </row>
        <row r="11970">
          <cell r="R11970">
            <v>0</v>
          </cell>
        </row>
        <row r="11971">
          <cell r="R11971">
            <v>0</v>
          </cell>
        </row>
        <row r="11972">
          <cell r="R11972">
            <v>0</v>
          </cell>
        </row>
        <row r="11973">
          <cell r="R11973">
            <v>0</v>
          </cell>
        </row>
        <row r="11974">
          <cell r="R11974">
            <v>0</v>
          </cell>
        </row>
        <row r="11975">
          <cell r="R11975">
            <v>0</v>
          </cell>
        </row>
        <row r="11976">
          <cell r="R11976">
            <v>0</v>
          </cell>
        </row>
        <row r="11977">
          <cell r="R11977">
            <v>0</v>
          </cell>
        </row>
        <row r="11978">
          <cell r="R11978">
            <v>0</v>
          </cell>
        </row>
        <row r="11979">
          <cell r="R11979">
            <v>0</v>
          </cell>
        </row>
        <row r="11980">
          <cell r="R11980">
            <v>0</v>
          </cell>
        </row>
        <row r="11981">
          <cell r="R11981">
            <v>0</v>
          </cell>
        </row>
        <row r="11982">
          <cell r="R11982">
            <v>0</v>
          </cell>
        </row>
        <row r="11983">
          <cell r="R11983">
            <v>0</v>
          </cell>
        </row>
        <row r="11984">
          <cell r="R11984">
            <v>0</v>
          </cell>
        </row>
        <row r="11985">
          <cell r="R11985">
            <v>0</v>
          </cell>
        </row>
        <row r="11986">
          <cell r="R11986">
            <v>0</v>
          </cell>
        </row>
        <row r="11987">
          <cell r="R11987">
            <v>0</v>
          </cell>
        </row>
        <row r="11988">
          <cell r="R11988">
            <v>0</v>
          </cell>
        </row>
        <row r="11989">
          <cell r="R11989">
            <v>0</v>
          </cell>
        </row>
        <row r="11990">
          <cell r="R11990">
            <v>0</v>
          </cell>
        </row>
        <row r="11991">
          <cell r="R11991">
            <v>0</v>
          </cell>
        </row>
        <row r="11992">
          <cell r="R11992">
            <v>0</v>
          </cell>
        </row>
        <row r="11993">
          <cell r="R11993">
            <v>0</v>
          </cell>
        </row>
        <row r="11994">
          <cell r="R11994">
            <v>0</v>
          </cell>
        </row>
        <row r="11995">
          <cell r="R11995">
            <v>0</v>
          </cell>
        </row>
        <row r="11996">
          <cell r="R11996">
            <v>0</v>
          </cell>
        </row>
        <row r="11997">
          <cell r="R11997">
            <v>0</v>
          </cell>
        </row>
        <row r="11998">
          <cell r="R11998">
            <v>0</v>
          </cell>
        </row>
        <row r="11999">
          <cell r="R11999">
            <v>0</v>
          </cell>
        </row>
        <row r="12000">
          <cell r="R12000">
            <v>0</v>
          </cell>
        </row>
        <row r="12001">
          <cell r="R12001">
            <v>0</v>
          </cell>
        </row>
        <row r="12002">
          <cell r="R12002">
            <v>0</v>
          </cell>
        </row>
        <row r="12003">
          <cell r="R12003">
            <v>0</v>
          </cell>
        </row>
        <row r="12004">
          <cell r="R12004">
            <v>0</v>
          </cell>
        </row>
        <row r="12005">
          <cell r="R12005">
            <v>0</v>
          </cell>
        </row>
        <row r="12006">
          <cell r="R12006">
            <v>0</v>
          </cell>
        </row>
        <row r="12007">
          <cell r="R12007">
            <v>0</v>
          </cell>
        </row>
        <row r="12008">
          <cell r="R12008">
            <v>0</v>
          </cell>
        </row>
        <row r="12009">
          <cell r="R12009">
            <v>0</v>
          </cell>
        </row>
        <row r="12010">
          <cell r="R12010">
            <v>0</v>
          </cell>
        </row>
        <row r="12011">
          <cell r="R12011">
            <v>0</v>
          </cell>
        </row>
        <row r="12012">
          <cell r="R12012">
            <v>0</v>
          </cell>
        </row>
        <row r="12013">
          <cell r="R12013">
            <v>0</v>
          </cell>
        </row>
        <row r="12014">
          <cell r="R12014">
            <v>0</v>
          </cell>
        </row>
        <row r="12015">
          <cell r="R12015">
            <v>0</v>
          </cell>
        </row>
        <row r="12016">
          <cell r="R12016">
            <v>0</v>
          </cell>
        </row>
        <row r="12017">
          <cell r="R12017">
            <v>0</v>
          </cell>
        </row>
        <row r="12018">
          <cell r="R12018">
            <v>0</v>
          </cell>
        </row>
        <row r="12019">
          <cell r="R12019">
            <v>0</v>
          </cell>
        </row>
        <row r="12020">
          <cell r="R12020">
            <v>0</v>
          </cell>
        </row>
        <row r="12021">
          <cell r="R12021">
            <v>0</v>
          </cell>
        </row>
        <row r="12022">
          <cell r="R12022">
            <v>0</v>
          </cell>
        </row>
        <row r="12023">
          <cell r="R12023">
            <v>0</v>
          </cell>
        </row>
        <row r="12024">
          <cell r="R12024">
            <v>0</v>
          </cell>
        </row>
        <row r="12025">
          <cell r="R12025">
            <v>0</v>
          </cell>
        </row>
        <row r="12026">
          <cell r="R12026">
            <v>0</v>
          </cell>
        </row>
        <row r="12027">
          <cell r="R12027">
            <v>0</v>
          </cell>
        </row>
        <row r="12028">
          <cell r="R12028">
            <v>0</v>
          </cell>
        </row>
        <row r="12029">
          <cell r="R12029">
            <v>0</v>
          </cell>
        </row>
        <row r="12030">
          <cell r="R12030">
            <v>0</v>
          </cell>
        </row>
        <row r="12031">
          <cell r="R12031">
            <v>0</v>
          </cell>
        </row>
        <row r="12032">
          <cell r="R12032">
            <v>0</v>
          </cell>
        </row>
        <row r="12033">
          <cell r="R12033">
            <v>0</v>
          </cell>
        </row>
        <row r="12034">
          <cell r="R12034">
            <v>0</v>
          </cell>
        </row>
        <row r="12035">
          <cell r="R12035">
            <v>0</v>
          </cell>
        </row>
        <row r="12036">
          <cell r="R12036">
            <v>0</v>
          </cell>
        </row>
        <row r="12037">
          <cell r="R12037">
            <v>0</v>
          </cell>
        </row>
        <row r="12038">
          <cell r="R12038">
            <v>0</v>
          </cell>
        </row>
        <row r="12039">
          <cell r="R12039">
            <v>0</v>
          </cell>
        </row>
        <row r="12040">
          <cell r="R12040">
            <v>0</v>
          </cell>
        </row>
        <row r="12041">
          <cell r="R12041">
            <v>0</v>
          </cell>
        </row>
        <row r="12042">
          <cell r="R12042">
            <v>0</v>
          </cell>
        </row>
        <row r="12043">
          <cell r="R12043">
            <v>0</v>
          </cell>
        </row>
        <row r="12044">
          <cell r="R12044">
            <v>0</v>
          </cell>
        </row>
        <row r="12045">
          <cell r="R12045">
            <v>0</v>
          </cell>
        </row>
        <row r="12046">
          <cell r="R12046">
            <v>0</v>
          </cell>
        </row>
        <row r="12047">
          <cell r="R12047">
            <v>0</v>
          </cell>
        </row>
        <row r="12048">
          <cell r="R12048">
            <v>0</v>
          </cell>
        </row>
        <row r="12049">
          <cell r="R12049">
            <v>0</v>
          </cell>
        </row>
        <row r="12050">
          <cell r="R12050">
            <v>0</v>
          </cell>
        </row>
        <row r="12051">
          <cell r="R12051">
            <v>0</v>
          </cell>
        </row>
        <row r="12052">
          <cell r="R12052">
            <v>0</v>
          </cell>
        </row>
        <row r="12053">
          <cell r="R12053">
            <v>0</v>
          </cell>
        </row>
        <row r="12054">
          <cell r="R12054">
            <v>0</v>
          </cell>
        </row>
        <row r="12055">
          <cell r="R12055">
            <v>0</v>
          </cell>
        </row>
        <row r="12056">
          <cell r="R12056">
            <v>0</v>
          </cell>
        </row>
        <row r="12057">
          <cell r="R12057">
            <v>0</v>
          </cell>
        </row>
        <row r="12058">
          <cell r="R12058">
            <v>0</v>
          </cell>
        </row>
        <row r="12059">
          <cell r="R12059">
            <v>0</v>
          </cell>
        </row>
        <row r="12060">
          <cell r="R12060">
            <v>0</v>
          </cell>
        </row>
        <row r="12061">
          <cell r="R12061">
            <v>0</v>
          </cell>
        </row>
        <row r="12062">
          <cell r="R12062">
            <v>0</v>
          </cell>
        </row>
        <row r="12063">
          <cell r="R12063">
            <v>0</v>
          </cell>
        </row>
        <row r="12064">
          <cell r="R12064">
            <v>0</v>
          </cell>
        </row>
        <row r="12065">
          <cell r="R12065">
            <v>0</v>
          </cell>
        </row>
        <row r="12066">
          <cell r="R12066">
            <v>0</v>
          </cell>
        </row>
        <row r="12067">
          <cell r="R12067">
            <v>0</v>
          </cell>
        </row>
        <row r="12068">
          <cell r="R12068">
            <v>0</v>
          </cell>
        </row>
        <row r="12069">
          <cell r="R12069">
            <v>0</v>
          </cell>
        </row>
        <row r="12070">
          <cell r="R12070">
            <v>0</v>
          </cell>
        </row>
        <row r="12071">
          <cell r="R12071">
            <v>0</v>
          </cell>
        </row>
        <row r="12072">
          <cell r="R12072">
            <v>0</v>
          </cell>
        </row>
        <row r="12073">
          <cell r="R12073">
            <v>0</v>
          </cell>
        </row>
        <row r="12074">
          <cell r="R12074">
            <v>0</v>
          </cell>
        </row>
        <row r="12075">
          <cell r="R12075">
            <v>0</v>
          </cell>
        </row>
        <row r="12076">
          <cell r="R12076">
            <v>0</v>
          </cell>
        </row>
        <row r="12077">
          <cell r="R12077">
            <v>0</v>
          </cell>
        </row>
        <row r="12078">
          <cell r="R12078">
            <v>0</v>
          </cell>
        </row>
        <row r="12079">
          <cell r="R12079">
            <v>0</v>
          </cell>
        </row>
        <row r="12080">
          <cell r="R12080">
            <v>0</v>
          </cell>
        </row>
        <row r="12081">
          <cell r="R12081">
            <v>0</v>
          </cell>
        </row>
        <row r="12082">
          <cell r="R12082">
            <v>0</v>
          </cell>
        </row>
        <row r="12083">
          <cell r="R12083">
            <v>0</v>
          </cell>
        </row>
        <row r="12084">
          <cell r="R12084">
            <v>0</v>
          </cell>
        </row>
        <row r="12085">
          <cell r="R12085">
            <v>0</v>
          </cell>
        </row>
        <row r="12086">
          <cell r="R12086">
            <v>0</v>
          </cell>
        </row>
        <row r="12087">
          <cell r="R12087">
            <v>0</v>
          </cell>
        </row>
        <row r="12088">
          <cell r="R12088">
            <v>0</v>
          </cell>
        </row>
        <row r="12089">
          <cell r="R12089">
            <v>0</v>
          </cell>
        </row>
        <row r="12090">
          <cell r="R12090">
            <v>0</v>
          </cell>
        </row>
        <row r="12091">
          <cell r="R12091">
            <v>0</v>
          </cell>
        </row>
        <row r="12092">
          <cell r="R12092">
            <v>0</v>
          </cell>
        </row>
        <row r="12093">
          <cell r="R12093">
            <v>0</v>
          </cell>
        </row>
        <row r="12094">
          <cell r="R12094">
            <v>0</v>
          </cell>
        </row>
        <row r="12095">
          <cell r="R12095">
            <v>0</v>
          </cell>
        </row>
        <row r="12096">
          <cell r="R12096">
            <v>0</v>
          </cell>
        </row>
        <row r="12097">
          <cell r="R12097">
            <v>0</v>
          </cell>
        </row>
        <row r="12098">
          <cell r="R12098">
            <v>0</v>
          </cell>
        </row>
        <row r="12099">
          <cell r="R12099">
            <v>0</v>
          </cell>
        </row>
        <row r="12100">
          <cell r="R12100">
            <v>0</v>
          </cell>
        </row>
        <row r="12101">
          <cell r="R12101">
            <v>0</v>
          </cell>
        </row>
        <row r="12102">
          <cell r="R12102">
            <v>0</v>
          </cell>
        </row>
        <row r="12103">
          <cell r="R12103">
            <v>0</v>
          </cell>
        </row>
        <row r="12104">
          <cell r="R12104">
            <v>0</v>
          </cell>
        </row>
        <row r="12105">
          <cell r="R12105">
            <v>0</v>
          </cell>
        </row>
        <row r="12106">
          <cell r="R12106">
            <v>0</v>
          </cell>
        </row>
        <row r="12107">
          <cell r="R12107">
            <v>0</v>
          </cell>
        </row>
        <row r="12108">
          <cell r="R12108">
            <v>0</v>
          </cell>
        </row>
        <row r="12109">
          <cell r="R12109">
            <v>0</v>
          </cell>
        </row>
        <row r="12110">
          <cell r="R12110">
            <v>0</v>
          </cell>
        </row>
        <row r="12111">
          <cell r="R12111">
            <v>0</v>
          </cell>
        </row>
        <row r="12112">
          <cell r="R12112">
            <v>0</v>
          </cell>
        </row>
        <row r="12113">
          <cell r="R12113">
            <v>0</v>
          </cell>
        </row>
        <row r="12114">
          <cell r="R12114">
            <v>0</v>
          </cell>
        </row>
        <row r="12115">
          <cell r="R12115">
            <v>0</v>
          </cell>
        </row>
        <row r="12116">
          <cell r="R12116">
            <v>0</v>
          </cell>
        </row>
        <row r="12117">
          <cell r="R12117">
            <v>0</v>
          </cell>
        </row>
        <row r="12118">
          <cell r="R12118">
            <v>0</v>
          </cell>
        </row>
        <row r="12119">
          <cell r="R12119">
            <v>0</v>
          </cell>
        </row>
        <row r="12120">
          <cell r="R12120">
            <v>0</v>
          </cell>
        </row>
        <row r="12121">
          <cell r="R12121">
            <v>0</v>
          </cell>
        </row>
        <row r="12122">
          <cell r="R12122">
            <v>0</v>
          </cell>
        </row>
        <row r="12123">
          <cell r="R12123">
            <v>0</v>
          </cell>
        </row>
        <row r="12124">
          <cell r="R12124">
            <v>0</v>
          </cell>
        </row>
        <row r="12125">
          <cell r="R12125">
            <v>0</v>
          </cell>
        </row>
        <row r="12126">
          <cell r="R12126">
            <v>0</v>
          </cell>
        </row>
        <row r="12127">
          <cell r="R12127">
            <v>0</v>
          </cell>
        </row>
        <row r="12128">
          <cell r="R12128">
            <v>0</v>
          </cell>
        </row>
        <row r="12129">
          <cell r="R12129">
            <v>0</v>
          </cell>
        </row>
        <row r="12130">
          <cell r="R12130">
            <v>0</v>
          </cell>
        </row>
        <row r="12131">
          <cell r="R12131">
            <v>0</v>
          </cell>
        </row>
        <row r="12132">
          <cell r="R12132">
            <v>0</v>
          </cell>
        </row>
        <row r="12133">
          <cell r="R12133">
            <v>0</v>
          </cell>
        </row>
        <row r="12134">
          <cell r="R12134">
            <v>0</v>
          </cell>
        </row>
        <row r="12135">
          <cell r="R12135">
            <v>0</v>
          </cell>
        </row>
        <row r="12136">
          <cell r="R12136">
            <v>0</v>
          </cell>
        </row>
        <row r="12137">
          <cell r="R12137">
            <v>0</v>
          </cell>
        </row>
        <row r="12138">
          <cell r="R12138">
            <v>0</v>
          </cell>
        </row>
        <row r="12139">
          <cell r="R12139">
            <v>0</v>
          </cell>
        </row>
        <row r="12140">
          <cell r="R12140">
            <v>0</v>
          </cell>
        </row>
        <row r="12141">
          <cell r="R12141">
            <v>0</v>
          </cell>
        </row>
        <row r="12142">
          <cell r="R12142">
            <v>0</v>
          </cell>
        </row>
        <row r="12143">
          <cell r="R12143">
            <v>0</v>
          </cell>
        </row>
        <row r="12144">
          <cell r="R12144">
            <v>0</v>
          </cell>
        </row>
        <row r="12145">
          <cell r="R12145">
            <v>0</v>
          </cell>
        </row>
        <row r="12146">
          <cell r="R12146">
            <v>0</v>
          </cell>
        </row>
        <row r="12147">
          <cell r="R12147">
            <v>0</v>
          </cell>
        </row>
        <row r="12148">
          <cell r="R12148">
            <v>0</v>
          </cell>
        </row>
        <row r="12149">
          <cell r="R12149">
            <v>0</v>
          </cell>
        </row>
        <row r="12150">
          <cell r="R12150">
            <v>0</v>
          </cell>
        </row>
        <row r="12151">
          <cell r="R12151">
            <v>0</v>
          </cell>
        </row>
        <row r="12152">
          <cell r="R12152">
            <v>0</v>
          </cell>
        </row>
        <row r="12153">
          <cell r="R12153">
            <v>0</v>
          </cell>
        </row>
        <row r="12154">
          <cell r="R12154">
            <v>0</v>
          </cell>
        </row>
        <row r="12155">
          <cell r="R12155">
            <v>0</v>
          </cell>
        </row>
        <row r="12156">
          <cell r="R12156">
            <v>0</v>
          </cell>
        </row>
        <row r="12157">
          <cell r="R12157">
            <v>0</v>
          </cell>
        </row>
        <row r="12158">
          <cell r="R12158">
            <v>0</v>
          </cell>
        </row>
        <row r="12159">
          <cell r="R12159">
            <v>0</v>
          </cell>
        </row>
        <row r="12160">
          <cell r="R12160">
            <v>0</v>
          </cell>
        </row>
        <row r="12161">
          <cell r="R12161">
            <v>0</v>
          </cell>
        </row>
        <row r="12162">
          <cell r="R12162">
            <v>0</v>
          </cell>
        </row>
        <row r="12163">
          <cell r="R12163">
            <v>0</v>
          </cell>
        </row>
        <row r="12164">
          <cell r="R12164">
            <v>0</v>
          </cell>
        </row>
        <row r="12165">
          <cell r="R12165">
            <v>0</v>
          </cell>
        </row>
        <row r="12166">
          <cell r="R12166">
            <v>0</v>
          </cell>
        </row>
        <row r="12167">
          <cell r="R12167">
            <v>0</v>
          </cell>
        </row>
        <row r="12168">
          <cell r="R12168">
            <v>0</v>
          </cell>
        </row>
        <row r="12169">
          <cell r="R12169">
            <v>0</v>
          </cell>
        </row>
        <row r="12170">
          <cell r="R12170">
            <v>0</v>
          </cell>
        </row>
        <row r="12171">
          <cell r="R12171">
            <v>0</v>
          </cell>
        </row>
        <row r="12172">
          <cell r="R12172">
            <v>0</v>
          </cell>
        </row>
        <row r="12173">
          <cell r="R12173">
            <v>0</v>
          </cell>
        </row>
        <row r="12174">
          <cell r="R12174">
            <v>0</v>
          </cell>
        </row>
        <row r="12175">
          <cell r="R12175">
            <v>0</v>
          </cell>
        </row>
        <row r="12176">
          <cell r="R12176">
            <v>0</v>
          </cell>
        </row>
        <row r="12177">
          <cell r="R12177">
            <v>0</v>
          </cell>
        </row>
        <row r="12178">
          <cell r="R12178">
            <v>0</v>
          </cell>
        </row>
        <row r="12179">
          <cell r="R12179">
            <v>0</v>
          </cell>
        </row>
        <row r="12180">
          <cell r="R12180">
            <v>0</v>
          </cell>
        </row>
        <row r="12181">
          <cell r="R12181">
            <v>0</v>
          </cell>
        </row>
        <row r="12182">
          <cell r="R12182">
            <v>0</v>
          </cell>
        </row>
        <row r="12183">
          <cell r="R12183">
            <v>0</v>
          </cell>
        </row>
        <row r="12184">
          <cell r="R12184">
            <v>0</v>
          </cell>
        </row>
        <row r="12185">
          <cell r="R12185">
            <v>0</v>
          </cell>
        </row>
        <row r="12186">
          <cell r="R12186">
            <v>0</v>
          </cell>
        </row>
        <row r="12187">
          <cell r="R12187">
            <v>0</v>
          </cell>
        </row>
        <row r="12188">
          <cell r="R12188">
            <v>0</v>
          </cell>
        </row>
        <row r="12189">
          <cell r="R12189">
            <v>0</v>
          </cell>
        </row>
        <row r="12190">
          <cell r="R12190">
            <v>0</v>
          </cell>
        </row>
        <row r="12191">
          <cell r="R12191">
            <v>0</v>
          </cell>
        </row>
        <row r="12192">
          <cell r="R12192">
            <v>0</v>
          </cell>
        </row>
        <row r="12193">
          <cell r="R12193">
            <v>0</v>
          </cell>
        </row>
        <row r="12194">
          <cell r="R12194">
            <v>0</v>
          </cell>
        </row>
        <row r="12195">
          <cell r="R12195">
            <v>0</v>
          </cell>
        </row>
        <row r="12196">
          <cell r="R12196">
            <v>0</v>
          </cell>
        </row>
        <row r="12197">
          <cell r="R12197">
            <v>0</v>
          </cell>
        </row>
        <row r="12198">
          <cell r="R12198">
            <v>0</v>
          </cell>
        </row>
        <row r="12199">
          <cell r="R12199">
            <v>0</v>
          </cell>
        </row>
        <row r="12200">
          <cell r="R12200">
            <v>0</v>
          </cell>
        </row>
        <row r="12201">
          <cell r="R12201">
            <v>0</v>
          </cell>
        </row>
        <row r="12202">
          <cell r="R12202">
            <v>0</v>
          </cell>
        </row>
        <row r="12203">
          <cell r="R12203">
            <v>0</v>
          </cell>
        </row>
        <row r="12204">
          <cell r="R12204">
            <v>0</v>
          </cell>
        </row>
        <row r="12205">
          <cell r="R12205">
            <v>0</v>
          </cell>
        </row>
        <row r="12206">
          <cell r="R12206">
            <v>0</v>
          </cell>
        </row>
        <row r="12207">
          <cell r="R12207">
            <v>0</v>
          </cell>
        </row>
        <row r="12208">
          <cell r="R12208">
            <v>0</v>
          </cell>
        </row>
        <row r="12209">
          <cell r="R12209">
            <v>0</v>
          </cell>
        </row>
        <row r="12210">
          <cell r="R12210">
            <v>0</v>
          </cell>
        </row>
        <row r="12211">
          <cell r="R12211">
            <v>0</v>
          </cell>
        </row>
        <row r="12212">
          <cell r="R12212">
            <v>0</v>
          </cell>
        </row>
        <row r="12213">
          <cell r="R12213">
            <v>0</v>
          </cell>
        </row>
        <row r="12214">
          <cell r="R12214">
            <v>0</v>
          </cell>
        </row>
        <row r="12215">
          <cell r="R12215">
            <v>0</v>
          </cell>
        </row>
        <row r="12216">
          <cell r="R12216">
            <v>0</v>
          </cell>
        </row>
        <row r="12217">
          <cell r="R12217">
            <v>0</v>
          </cell>
        </row>
        <row r="12218">
          <cell r="R12218">
            <v>0</v>
          </cell>
        </row>
        <row r="12219">
          <cell r="R12219">
            <v>0</v>
          </cell>
        </row>
        <row r="12220">
          <cell r="R12220">
            <v>0</v>
          </cell>
        </row>
        <row r="12221">
          <cell r="R12221">
            <v>0</v>
          </cell>
        </row>
        <row r="12222">
          <cell r="R12222">
            <v>0</v>
          </cell>
        </row>
        <row r="12223">
          <cell r="R12223">
            <v>0</v>
          </cell>
        </row>
        <row r="12224">
          <cell r="R12224">
            <v>0</v>
          </cell>
        </row>
        <row r="12225">
          <cell r="R12225">
            <v>0</v>
          </cell>
        </row>
        <row r="12226">
          <cell r="R12226">
            <v>0</v>
          </cell>
        </row>
        <row r="12227">
          <cell r="R12227">
            <v>0</v>
          </cell>
        </row>
        <row r="12228">
          <cell r="R12228">
            <v>0</v>
          </cell>
        </row>
        <row r="12229">
          <cell r="R12229">
            <v>0</v>
          </cell>
        </row>
        <row r="12230">
          <cell r="R12230">
            <v>0</v>
          </cell>
        </row>
        <row r="12231">
          <cell r="R12231">
            <v>0</v>
          </cell>
        </row>
        <row r="12232">
          <cell r="R12232">
            <v>0</v>
          </cell>
        </row>
        <row r="12233">
          <cell r="R12233">
            <v>0</v>
          </cell>
        </row>
        <row r="12234">
          <cell r="R12234">
            <v>0</v>
          </cell>
        </row>
        <row r="12235">
          <cell r="R12235">
            <v>0</v>
          </cell>
        </row>
        <row r="12236">
          <cell r="R12236">
            <v>0</v>
          </cell>
        </row>
        <row r="12237">
          <cell r="R12237">
            <v>0</v>
          </cell>
        </row>
        <row r="12238">
          <cell r="R12238">
            <v>0</v>
          </cell>
        </row>
        <row r="12239">
          <cell r="R12239">
            <v>0</v>
          </cell>
        </row>
        <row r="12240">
          <cell r="R12240">
            <v>0</v>
          </cell>
        </row>
        <row r="12241">
          <cell r="R12241">
            <v>0</v>
          </cell>
        </row>
        <row r="12242">
          <cell r="R12242">
            <v>0</v>
          </cell>
        </row>
        <row r="12243">
          <cell r="R12243">
            <v>0</v>
          </cell>
        </row>
        <row r="12244">
          <cell r="R12244">
            <v>0</v>
          </cell>
        </row>
        <row r="12245">
          <cell r="R12245">
            <v>0</v>
          </cell>
        </row>
        <row r="12246">
          <cell r="R12246">
            <v>0</v>
          </cell>
        </row>
        <row r="12247">
          <cell r="R12247">
            <v>0</v>
          </cell>
        </row>
        <row r="12248">
          <cell r="R12248">
            <v>0</v>
          </cell>
        </row>
        <row r="12249">
          <cell r="R12249">
            <v>0</v>
          </cell>
        </row>
        <row r="12250">
          <cell r="R12250">
            <v>0</v>
          </cell>
        </row>
        <row r="12251">
          <cell r="R12251">
            <v>0</v>
          </cell>
        </row>
        <row r="12252">
          <cell r="R12252">
            <v>0</v>
          </cell>
        </row>
        <row r="12253">
          <cell r="R12253">
            <v>0</v>
          </cell>
        </row>
        <row r="12254">
          <cell r="R12254">
            <v>0</v>
          </cell>
        </row>
        <row r="12255">
          <cell r="R12255">
            <v>0</v>
          </cell>
        </row>
        <row r="12256">
          <cell r="R12256">
            <v>0</v>
          </cell>
        </row>
        <row r="12257">
          <cell r="R12257">
            <v>0</v>
          </cell>
        </row>
        <row r="12258">
          <cell r="R12258">
            <v>0</v>
          </cell>
        </row>
        <row r="12259">
          <cell r="R12259">
            <v>0</v>
          </cell>
        </row>
        <row r="12260">
          <cell r="R12260">
            <v>0</v>
          </cell>
        </row>
        <row r="12261">
          <cell r="R12261">
            <v>0</v>
          </cell>
        </row>
        <row r="12262">
          <cell r="R12262">
            <v>0</v>
          </cell>
        </row>
        <row r="12263">
          <cell r="R12263">
            <v>0</v>
          </cell>
        </row>
        <row r="12264">
          <cell r="R12264">
            <v>0</v>
          </cell>
        </row>
        <row r="12265">
          <cell r="R12265">
            <v>0</v>
          </cell>
        </row>
        <row r="12266">
          <cell r="R12266">
            <v>0</v>
          </cell>
        </row>
        <row r="12267">
          <cell r="R12267">
            <v>0</v>
          </cell>
        </row>
        <row r="12268">
          <cell r="R12268">
            <v>0</v>
          </cell>
        </row>
        <row r="12269">
          <cell r="R12269">
            <v>0</v>
          </cell>
        </row>
        <row r="12270">
          <cell r="R12270">
            <v>0</v>
          </cell>
        </row>
        <row r="12271">
          <cell r="R12271">
            <v>0</v>
          </cell>
        </row>
        <row r="12272">
          <cell r="R12272">
            <v>0</v>
          </cell>
        </row>
        <row r="12273">
          <cell r="R12273">
            <v>0</v>
          </cell>
        </row>
        <row r="12274">
          <cell r="R12274">
            <v>0</v>
          </cell>
        </row>
        <row r="12275">
          <cell r="R12275">
            <v>0</v>
          </cell>
        </row>
        <row r="12276">
          <cell r="R12276">
            <v>0</v>
          </cell>
        </row>
        <row r="12277">
          <cell r="R12277">
            <v>0</v>
          </cell>
        </row>
        <row r="12278">
          <cell r="R12278">
            <v>0</v>
          </cell>
        </row>
        <row r="12279">
          <cell r="R12279">
            <v>0</v>
          </cell>
        </row>
        <row r="12280">
          <cell r="R12280">
            <v>0</v>
          </cell>
        </row>
        <row r="12281">
          <cell r="R12281">
            <v>0</v>
          </cell>
        </row>
        <row r="12282">
          <cell r="R12282">
            <v>0</v>
          </cell>
        </row>
        <row r="12283">
          <cell r="R12283">
            <v>0</v>
          </cell>
        </row>
        <row r="12284">
          <cell r="R12284">
            <v>0</v>
          </cell>
        </row>
        <row r="12285">
          <cell r="R12285">
            <v>0</v>
          </cell>
        </row>
        <row r="12286">
          <cell r="R12286">
            <v>0</v>
          </cell>
        </row>
        <row r="12287">
          <cell r="R12287">
            <v>0</v>
          </cell>
        </row>
        <row r="12288">
          <cell r="R12288">
            <v>0</v>
          </cell>
        </row>
        <row r="12289">
          <cell r="R12289">
            <v>0</v>
          </cell>
        </row>
        <row r="12290">
          <cell r="R12290">
            <v>0</v>
          </cell>
        </row>
        <row r="12291">
          <cell r="R12291">
            <v>0</v>
          </cell>
        </row>
        <row r="12292">
          <cell r="R12292">
            <v>0</v>
          </cell>
        </row>
        <row r="12293">
          <cell r="R12293">
            <v>0</v>
          </cell>
        </row>
        <row r="12294">
          <cell r="R12294">
            <v>0</v>
          </cell>
        </row>
        <row r="12295">
          <cell r="R12295">
            <v>0</v>
          </cell>
        </row>
        <row r="12296">
          <cell r="R12296">
            <v>0</v>
          </cell>
        </row>
        <row r="12297">
          <cell r="R12297">
            <v>0</v>
          </cell>
        </row>
        <row r="12298">
          <cell r="R12298">
            <v>0</v>
          </cell>
        </row>
        <row r="12299">
          <cell r="R12299">
            <v>0</v>
          </cell>
        </row>
        <row r="12300">
          <cell r="R12300">
            <v>0</v>
          </cell>
        </row>
        <row r="12301">
          <cell r="R12301">
            <v>0</v>
          </cell>
        </row>
        <row r="12302">
          <cell r="R12302">
            <v>0</v>
          </cell>
        </row>
        <row r="12303">
          <cell r="R12303">
            <v>0</v>
          </cell>
        </row>
        <row r="12304">
          <cell r="R12304">
            <v>0</v>
          </cell>
        </row>
        <row r="12305">
          <cell r="R12305">
            <v>0</v>
          </cell>
        </row>
        <row r="12306">
          <cell r="R12306">
            <v>0</v>
          </cell>
        </row>
        <row r="12307">
          <cell r="R12307">
            <v>0</v>
          </cell>
        </row>
        <row r="12308">
          <cell r="R12308">
            <v>0</v>
          </cell>
        </row>
        <row r="12309">
          <cell r="R12309">
            <v>0</v>
          </cell>
        </row>
        <row r="12310">
          <cell r="R12310">
            <v>0</v>
          </cell>
        </row>
        <row r="12311">
          <cell r="R12311">
            <v>0</v>
          </cell>
        </row>
        <row r="12312">
          <cell r="R12312">
            <v>0</v>
          </cell>
        </row>
        <row r="12313">
          <cell r="R12313">
            <v>0</v>
          </cell>
        </row>
        <row r="12314">
          <cell r="R12314">
            <v>0</v>
          </cell>
        </row>
        <row r="12315">
          <cell r="R12315">
            <v>0</v>
          </cell>
        </row>
        <row r="12316">
          <cell r="R12316">
            <v>0</v>
          </cell>
        </row>
        <row r="12317">
          <cell r="R12317">
            <v>0</v>
          </cell>
        </row>
        <row r="12318">
          <cell r="R12318">
            <v>0</v>
          </cell>
        </row>
        <row r="12319">
          <cell r="R12319">
            <v>0</v>
          </cell>
        </row>
        <row r="12320">
          <cell r="R12320">
            <v>0</v>
          </cell>
        </row>
        <row r="12321">
          <cell r="R12321">
            <v>0</v>
          </cell>
        </row>
        <row r="12322">
          <cell r="R12322">
            <v>0</v>
          </cell>
        </row>
        <row r="12323">
          <cell r="R12323">
            <v>0</v>
          </cell>
        </row>
        <row r="12324">
          <cell r="R12324">
            <v>0</v>
          </cell>
        </row>
        <row r="12325">
          <cell r="R12325">
            <v>0</v>
          </cell>
        </row>
        <row r="12326">
          <cell r="R12326">
            <v>0</v>
          </cell>
        </row>
        <row r="12327">
          <cell r="R12327">
            <v>0</v>
          </cell>
        </row>
        <row r="12328">
          <cell r="R12328">
            <v>0</v>
          </cell>
        </row>
        <row r="12329">
          <cell r="R12329">
            <v>0</v>
          </cell>
        </row>
        <row r="12330">
          <cell r="R12330">
            <v>0</v>
          </cell>
        </row>
        <row r="12331">
          <cell r="R12331">
            <v>0</v>
          </cell>
        </row>
        <row r="12332">
          <cell r="R12332">
            <v>0</v>
          </cell>
        </row>
        <row r="12333">
          <cell r="R12333">
            <v>0</v>
          </cell>
        </row>
        <row r="12334">
          <cell r="R12334">
            <v>0</v>
          </cell>
        </row>
        <row r="12335">
          <cell r="R12335">
            <v>0</v>
          </cell>
        </row>
        <row r="12336">
          <cell r="R12336">
            <v>0</v>
          </cell>
        </row>
        <row r="12337">
          <cell r="R12337">
            <v>0</v>
          </cell>
        </row>
        <row r="12338">
          <cell r="R12338">
            <v>0</v>
          </cell>
        </row>
        <row r="12339">
          <cell r="R12339">
            <v>0</v>
          </cell>
        </row>
        <row r="12340">
          <cell r="R12340">
            <v>0</v>
          </cell>
        </row>
        <row r="12341">
          <cell r="R12341">
            <v>0</v>
          </cell>
        </row>
        <row r="12342">
          <cell r="R12342">
            <v>0</v>
          </cell>
        </row>
        <row r="12343">
          <cell r="R12343">
            <v>0</v>
          </cell>
        </row>
        <row r="12344">
          <cell r="R12344">
            <v>0</v>
          </cell>
        </row>
        <row r="12345">
          <cell r="R12345">
            <v>0</v>
          </cell>
        </row>
        <row r="12346">
          <cell r="R12346">
            <v>0</v>
          </cell>
        </row>
        <row r="12347">
          <cell r="R12347">
            <v>0</v>
          </cell>
        </row>
        <row r="12348">
          <cell r="R12348">
            <v>0</v>
          </cell>
        </row>
        <row r="12349">
          <cell r="R12349">
            <v>0</v>
          </cell>
        </row>
        <row r="12350">
          <cell r="R12350">
            <v>0</v>
          </cell>
        </row>
        <row r="12351">
          <cell r="R12351">
            <v>0</v>
          </cell>
        </row>
        <row r="12352">
          <cell r="R12352">
            <v>0</v>
          </cell>
        </row>
        <row r="12353">
          <cell r="R12353">
            <v>0</v>
          </cell>
        </row>
        <row r="12354">
          <cell r="R12354">
            <v>0</v>
          </cell>
        </row>
        <row r="12355">
          <cell r="R12355">
            <v>0</v>
          </cell>
        </row>
        <row r="12356">
          <cell r="R12356">
            <v>0</v>
          </cell>
        </row>
        <row r="12357">
          <cell r="R12357">
            <v>0</v>
          </cell>
        </row>
        <row r="12358">
          <cell r="R12358">
            <v>0</v>
          </cell>
        </row>
        <row r="12359">
          <cell r="R12359">
            <v>0</v>
          </cell>
        </row>
        <row r="12360">
          <cell r="R12360">
            <v>0</v>
          </cell>
        </row>
        <row r="12361">
          <cell r="R12361">
            <v>0</v>
          </cell>
        </row>
        <row r="12362">
          <cell r="R12362">
            <v>0</v>
          </cell>
        </row>
        <row r="12363">
          <cell r="R12363">
            <v>0</v>
          </cell>
        </row>
        <row r="12364">
          <cell r="R12364">
            <v>0</v>
          </cell>
        </row>
        <row r="12365">
          <cell r="R12365">
            <v>0</v>
          </cell>
        </row>
        <row r="12366">
          <cell r="R12366">
            <v>0</v>
          </cell>
        </row>
        <row r="12367">
          <cell r="R12367">
            <v>0</v>
          </cell>
        </row>
        <row r="12368">
          <cell r="R12368">
            <v>0</v>
          </cell>
        </row>
        <row r="12369">
          <cell r="R12369">
            <v>0</v>
          </cell>
        </row>
        <row r="12370">
          <cell r="R12370">
            <v>0</v>
          </cell>
        </row>
        <row r="12371">
          <cell r="R12371">
            <v>0</v>
          </cell>
        </row>
        <row r="12372">
          <cell r="R12372">
            <v>0</v>
          </cell>
        </row>
        <row r="12373">
          <cell r="R12373">
            <v>0</v>
          </cell>
        </row>
        <row r="12374">
          <cell r="R12374">
            <v>0</v>
          </cell>
        </row>
        <row r="12375">
          <cell r="R12375">
            <v>0</v>
          </cell>
        </row>
        <row r="12376">
          <cell r="R12376">
            <v>0</v>
          </cell>
        </row>
        <row r="12377">
          <cell r="R12377">
            <v>0</v>
          </cell>
        </row>
        <row r="12378">
          <cell r="R12378">
            <v>0</v>
          </cell>
        </row>
        <row r="12379">
          <cell r="R12379">
            <v>0</v>
          </cell>
        </row>
        <row r="12380">
          <cell r="R12380">
            <v>0</v>
          </cell>
        </row>
        <row r="12381">
          <cell r="R12381">
            <v>0</v>
          </cell>
        </row>
        <row r="12382">
          <cell r="R12382">
            <v>0</v>
          </cell>
        </row>
        <row r="12383">
          <cell r="R12383">
            <v>0</v>
          </cell>
        </row>
        <row r="12384">
          <cell r="R12384">
            <v>0</v>
          </cell>
        </row>
        <row r="12385">
          <cell r="R12385">
            <v>0</v>
          </cell>
        </row>
        <row r="12386">
          <cell r="R12386">
            <v>0</v>
          </cell>
        </row>
        <row r="12387">
          <cell r="R12387">
            <v>0</v>
          </cell>
        </row>
        <row r="12388">
          <cell r="R12388">
            <v>0</v>
          </cell>
        </row>
        <row r="12389">
          <cell r="R12389">
            <v>0</v>
          </cell>
        </row>
        <row r="12390">
          <cell r="R12390">
            <v>0</v>
          </cell>
        </row>
        <row r="12391">
          <cell r="R12391">
            <v>0</v>
          </cell>
        </row>
        <row r="12392">
          <cell r="R12392">
            <v>0</v>
          </cell>
        </row>
        <row r="12393">
          <cell r="R12393">
            <v>0</v>
          </cell>
        </row>
        <row r="12394">
          <cell r="R12394">
            <v>0</v>
          </cell>
        </row>
        <row r="12395">
          <cell r="R12395">
            <v>0</v>
          </cell>
        </row>
        <row r="12396">
          <cell r="R12396">
            <v>0</v>
          </cell>
        </row>
        <row r="12397">
          <cell r="R12397">
            <v>0</v>
          </cell>
        </row>
        <row r="12398">
          <cell r="R12398">
            <v>0</v>
          </cell>
        </row>
        <row r="12399">
          <cell r="R12399">
            <v>0</v>
          </cell>
        </row>
        <row r="12400">
          <cell r="R12400">
            <v>0</v>
          </cell>
        </row>
        <row r="12401">
          <cell r="R12401">
            <v>0</v>
          </cell>
        </row>
        <row r="12402">
          <cell r="R12402">
            <v>0</v>
          </cell>
        </row>
        <row r="12403">
          <cell r="R12403">
            <v>0</v>
          </cell>
        </row>
        <row r="12404">
          <cell r="R12404">
            <v>0</v>
          </cell>
        </row>
        <row r="12405">
          <cell r="R12405">
            <v>0</v>
          </cell>
        </row>
        <row r="12406">
          <cell r="R12406">
            <v>0</v>
          </cell>
        </row>
        <row r="12407">
          <cell r="R12407">
            <v>0</v>
          </cell>
        </row>
        <row r="12408">
          <cell r="R12408">
            <v>0</v>
          </cell>
        </row>
        <row r="12409">
          <cell r="R12409">
            <v>0</v>
          </cell>
        </row>
        <row r="12410">
          <cell r="R12410">
            <v>0</v>
          </cell>
        </row>
        <row r="12411">
          <cell r="R12411">
            <v>0</v>
          </cell>
        </row>
        <row r="12412">
          <cell r="R12412">
            <v>0</v>
          </cell>
        </row>
        <row r="12413">
          <cell r="R12413">
            <v>0</v>
          </cell>
        </row>
        <row r="12414">
          <cell r="R12414">
            <v>0</v>
          </cell>
        </row>
        <row r="12415">
          <cell r="R12415">
            <v>0</v>
          </cell>
        </row>
        <row r="12416">
          <cell r="R12416">
            <v>0</v>
          </cell>
        </row>
        <row r="12417">
          <cell r="R12417">
            <v>0</v>
          </cell>
        </row>
        <row r="12418">
          <cell r="R12418">
            <v>0</v>
          </cell>
        </row>
        <row r="12419">
          <cell r="R12419">
            <v>0</v>
          </cell>
        </row>
        <row r="12420">
          <cell r="R12420">
            <v>0</v>
          </cell>
        </row>
        <row r="12421">
          <cell r="R12421">
            <v>0</v>
          </cell>
        </row>
        <row r="12422">
          <cell r="R12422">
            <v>0</v>
          </cell>
        </row>
        <row r="12423">
          <cell r="R12423">
            <v>0</v>
          </cell>
        </row>
        <row r="12424">
          <cell r="R12424">
            <v>0</v>
          </cell>
        </row>
        <row r="12425">
          <cell r="R12425">
            <v>0</v>
          </cell>
        </row>
        <row r="12426">
          <cell r="R12426">
            <v>0</v>
          </cell>
        </row>
        <row r="12427">
          <cell r="R12427">
            <v>0</v>
          </cell>
        </row>
        <row r="12428">
          <cell r="R12428">
            <v>0</v>
          </cell>
        </row>
        <row r="12429">
          <cell r="R12429">
            <v>0</v>
          </cell>
        </row>
        <row r="12430">
          <cell r="R12430">
            <v>0</v>
          </cell>
        </row>
        <row r="12431">
          <cell r="R12431">
            <v>0</v>
          </cell>
        </row>
        <row r="12432">
          <cell r="R12432">
            <v>0</v>
          </cell>
        </row>
        <row r="12433">
          <cell r="R12433">
            <v>0</v>
          </cell>
        </row>
        <row r="12434">
          <cell r="R12434">
            <v>0</v>
          </cell>
        </row>
        <row r="12435">
          <cell r="R12435">
            <v>0</v>
          </cell>
        </row>
        <row r="12436">
          <cell r="R12436">
            <v>0</v>
          </cell>
        </row>
        <row r="12437">
          <cell r="R12437">
            <v>0</v>
          </cell>
        </row>
        <row r="12438">
          <cell r="R12438">
            <v>0</v>
          </cell>
        </row>
        <row r="12439">
          <cell r="R12439">
            <v>0</v>
          </cell>
        </row>
        <row r="12440">
          <cell r="R12440">
            <v>0</v>
          </cell>
        </row>
        <row r="12441">
          <cell r="R12441">
            <v>0</v>
          </cell>
        </row>
        <row r="12442">
          <cell r="R12442">
            <v>0</v>
          </cell>
        </row>
        <row r="12443">
          <cell r="R12443">
            <v>0</v>
          </cell>
        </row>
        <row r="12444">
          <cell r="R12444">
            <v>0</v>
          </cell>
        </row>
        <row r="12445">
          <cell r="R12445">
            <v>0</v>
          </cell>
        </row>
        <row r="12446">
          <cell r="R12446">
            <v>0</v>
          </cell>
        </row>
        <row r="12447">
          <cell r="R12447">
            <v>0</v>
          </cell>
        </row>
        <row r="12448">
          <cell r="R12448">
            <v>0</v>
          </cell>
        </row>
        <row r="12449">
          <cell r="R12449">
            <v>0</v>
          </cell>
        </row>
        <row r="12450">
          <cell r="R12450">
            <v>0</v>
          </cell>
        </row>
        <row r="12451">
          <cell r="R12451">
            <v>0</v>
          </cell>
        </row>
        <row r="12452">
          <cell r="R12452">
            <v>0</v>
          </cell>
        </row>
        <row r="12453">
          <cell r="R12453">
            <v>0</v>
          </cell>
        </row>
        <row r="12454">
          <cell r="R12454">
            <v>0</v>
          </cell>
        </row>
        <row r="12455">
          <cell r="R12455">
            <v>0</v>
          </cell>
        </row>
        <row r="12456">
          <cell r="R12456">
            <v>0</v>
          </cell>
        </row>
        <row r="12457">
          <cell r="R12457">
            <v>0</v>
          </cell>
        </row>
        <row r="12458">
          <cell r="R12458">
            <v>0</v>
          </cell>
        </row>
        <row r="12459">
          <cell r="R12459">
            <v>0</v>
          </cell>
        </row>
        <row r="12460">
          <cell r="R12460">
            <v>0</v>
          </cell>
        </row>
        <row r="12461">
          <cell r="R12461">
            <v>0</v>
          </cell>
        </row>
        <row r="12462">
          <cell r="R12462">
            <v>0</v>
          </cell>
        </row>
        <row r="12463">
          <cell r="R12463">
            <v>0</v>
          </cell>
        </row>
        <row r="12464">
          <cell r="R12464">
            <v>0</v>
          </cell>
        </row>
        <row r="12465">
          <cell r="R12465">
            <v>0</v>
          </cell>
        </row>
        <row r="12466">
          <cell r="R12466">
            <v>0</v>
          </cell>
        </row>
        <row r="12467">
          <cell r="R12467">
            <v>0</v>
          </cell>
        </row>
        <row r="12468">
          <cell r="R12468">
            <v>0</v>
          </cell>
        </row>
        <row r="12469">
          <cell r="R12469">
            <v>0</v>
          </cell>
        </row>
        <row r="12470">
          <cell r="R12470">
            <v>0</v>
          </cell>
        </row>
        <row r="12471">
          <cell r="R12471">
            <v>0</v>
          </cell>
        </row>
        <row r="12472">
          <cell r="R12472">
            <v>0</v>
          </cell>
        </row>
        <row r="12473">
          <cell r="R12473">
            <v>0</v>
          </cell>
        </row>
        <row r="12474">
          <cell r="R12474">
            <v>0</v>
          </cell>
        </row>
        <row r="12475">
          <cell r="R12475">
            <v>0</v>
          </cell>
        </row>
        <row r="12476">
          <cell r="R12476">
            <v>0</v>
          </cell>
        </row>
        <row r="12477">
          <cell r="R12477">
            <v>0</v>
          </cell>
        </row>
        <row r="12478">
          <cell r="R12478">
            <v>0</v>
          </cell>
        </row>
        <row r="12479">
          <cell r="R12479">
            <v>0</v>
          </cell>
        </row>
        <row r="12480">
          <cell r="R12480">
            <v>0</v>
          </cell>
        </row>
        <row r="12481">
          <cell r="R12481">
            <v>0</v>
          </cell>
        </row>
        <row r="12482">
          <cell r="R12482">
            <v>0</v>
          </cell>
        </row>
        <row r="12483">
          <cell r="R12483">
            <v>0</v>
          </cell>
        </row>
        <row r="12484">
          <cell r="R12484">
            <v>0</v>
          </cell>
        </row>
        <row r="12485">
          <cell r="R12485">
            <v>0</v>
          </cell>
        </row>
        <row r="12486">
          <cell r="R12486">
            <v>0</v>
          </cell>
        </row>
        <row r="12487">
          <cell r="R12487">
            <v>0</v>
          </cell>
        </row>
        <row r="12488">
          <cell r="R12488">
            <v>0</v>
          </cell>
        </row>
        <row r="12489">
          <cell r="R12489">
            <v>0</v>
          </cell>
        </row>
        <row r="12490">
          <cell r="R12490">
            <v>0</v>
          </cell>
        </row>
        <row r="12491">
          <cell r="R12491">
            <v>0</v>
          </cell>
        </row>
        <row r="12492">
          <cell r="R12492">
            <v>0</v>
          </cell>
        </row>
        <row r="12493">
          <cell r="R12493">
            <v>0</v>
          </cell>
        </row>
        <row r="12494">
          <cell r="R12494">
            <v>0</v>
          </cell>
        </row>
        <row r="12495">
          <cell r="R12495">
            <v>0</v>
          </cell>
        </row>
        <row r="12496">
          <cell r="R12496">
            <v>0</v>
          </cell>
        </row>
        <row r="12497">
          <cell r="R12497">
            <v>0</v>
          </cell>
        </row>
        <row r="12498">
          <cell r="R12498">
            <v>0</v>
          </cell>
        </row>
        <row r="12499">
          <cell r="R12499">
            <v>0</v>
          </cell>
        </row>
        <row r="12500">
          <cell r="R12500">
            <v>0</v>
          </cell>
        </row>
        <row r="12501">
          <cell r="R12501">
            <v>0</v>
          </cell>
        </row>
        <row r="12502">
          <cell r="R12502">
            <v>0</v>
          </cell>
        </row>
        <row r="12503">
          <cell r="R12503">
            <v>0</v>
          </cell>
        </row>
        <row r="12504">
          <cell r="R12504">
            <v>0</v>
          </cell>
        </row>
        <row r="12505">
          <cell r="R12505">
            <v>0</v>
          </cell>
        </row>
        <row r="12506">
          <cell r="R12506">
            <v>0</v>
          </cell>
        </row>
        <row r="12507">
          <cell r="R12507">
            <v>0</v>
          </cell>
        </row>
        <row r="12508">
          <cell r="R12508">
            <v>0</v>
          </cell>
        </row>
        <row r="12509">
          <cell r="R12509">
            <v>0</v>
          </cell>
        </row>
        <row r="12510">
          <cell r="R12510">
            <v>0</v>
          </cell>
        </row>
        <row r="12511">
          <cell r="R12511">
            <v>0</v>
          </cell>
        </row>
        <row r="12512">
          <cell r="R12512">
            <v>0</v>
          </cell>
        </row>
        <row r="12513">
          <cell r="R12513">
            <v>0</v>
          </cell>
        </row>
        <row r="12514">
          <cell r="R12514">
            <v>0</v>
          </cell>
        </row>
        <row r="12515">
          <cell r="R12515">
            <v>0</v>
          </cell>
        </row>
        <row r="12516">
          <cell r="R12516">
            <v>0</v>
          </cell>
        </row>
        <row r="12517">
          <cell r="R12517">
            <v>0</v>
          </cell>
        </row>
        <row r="12518">
          <cell r="R12518">
            <v>0</v>
          </cell>
        </row>
        <row r="12519">
          <cell r="R12519">
            <v>0</v>
          </cell>
        </row>
        <row r="12520">
          <cell r="R12520">
            <v>0</v>
          </cell>
        </row>
        <row r="12521">
          <cell r="R12521">
            <v>0</v>
          </cell>
        </row>
        <row r="12522">
          <cell r="R12522">
            <v>0</v>
          </cell>
        </row>
        <row r="12523">
          <cell r="R12523">
            <v>0</v>
          </cell>
        </row>
        <row r="12524">
          <cell r="R12524">
            <v>0</v>
          </cell>
        </row>
        <row r="12525">
          <cell r="R12525">
            <v>0</v>
          </cell>
        </row>
        <row r="12526">
          <cell r="R12526">
            <v>0</v>
          </cell>
        </row>
        <row r="12527">
          <cell r="R12527">
            <v>0</v>
          </cell>
        </row>
        <row r="12528">
          <cell r="R12528">
            <v>0</v>
          </cell>
        </row>
        <row r="12529">
          <cell r="R12529">
            <v>0</v>
          </cell>
        </row>
        <row r="12530">
          <cell r="R12530">
            <v>0</v>
          </cell>
        </row>
        <row r="12531">
          <cell r="R12531">
            <v>0</v>
          </cell>
        </row>
        <row r="12532">
          <cell r="R12532">
            <v>0</v>
          </cell>
        </row>
        <row r="12533">
          <cell r="R12533">
            <v>0</v>
          </cell>
        </row>
        <row r="12534">
          <cell r="R12534">
            <v>0</v>
          </cell>
        </row>
        <row r="12535">
          <cell r="R12535">
            <v>0</v>
          </cell>
        </row>
        <row r="12536">
          <cell r="R12536">
            <v>0</v>
          </cell>
        </row>
        <row r="12537">
          <cell r="R12537">
            <v>0</v>
          </cell>
        </row>
        <row r="12538">
          <cell r="R12538">
            <v>0</v>
          </cell>
        </row>
        <row r="12539">
          <cell r="R12539">
            <v>0</v>
          </cell>
        </row>
        <row r="12540">
          <cell r="R12540">
            <v>0</v>
          </cell>
        </row>
        <row r="12541">
          <cell r="R12541">
            <v>0</v>
          </cell>
        </row>
        <row r="12542">
          <cell r="R12542">
            <v>0</v>
          </cell>
        </row>
        <row r="12543">
          <cell r="R12543">
            <v>0</v>
          </cell>
        </row>
        <row r="12544">
          <cell r="R12544">
            <v>0</v>
          </cell>
        </row>
        <row r="12545">
          <cell r="R12545">
            <v>0</v>
          </cell>
        </row>
        <row r="12546">
          <cell r="R12546">
            <v>0</v>
          </cell>
        </row>
        <row r="12547">
          <cell r="R12547">
            <v>0</v>
          </cell>
        </row>
        <row r="12548">
          <cell r="R12548">
            <v>0</v>
          </cell>
        </row>
        <row r="12549">
          <cell r="R12549">
            <v>0</v>
          </cell>
        </row>
        <row r="12550">
          <cell r="R12550">
            <v>0</v>
          </cell>
        </row>
        <row r="12551">
          <cell r="R12551">
            <v>0</v>
          </cell>
        </row>
        <row r="12552">
          <cell r="R12552">
            <v>0</v>
          </cell>
        </row>
        <row r="12553">
          <cell r="R12553">
            <v>0</v>
          </cell>
        </row>
        <row r="12554">
          <cell r="R12554">
            <v>0</v>
          </cell>
        </row>
        <row r="12555">
          <cell r="R12555">
            <v>0</v>
          </cell>
        </row>
        <row r="12556">
          <cell r="R12556">
            <v>0</v>
          </cell>
        </row>
        <row r="12557">
          <cell r="R12557">
            <v>0</v>
          </cell>
        </row>
        <row r="12558">
          <cell r="R12558">
            <v>0</v>
          </cell>
        </row>
        <row r="12559">
          <cell r="R12559">
            <v>0</v>
          </cell>
        </row>
        <row r="12560">
          <cell r="R12560">
            <v>0</v>
          </cell>
        </row>
        <row r="12561">
          <cell r="R12561">
            <v>0</v>
          </cell>
        </row>
        <row r="12562">
          <cell r="R12562">
            <v>0</v>
          </cell>
        </row>
        <row r="12563">
          <cell r="R12563">
            <v>0</v>
          </cell>
        </row>
        <row r="12564">
          <cell r="R12564">
            <v>0</v>
          </cell>
        </row>
        <row r="12565">
          <cell r="R12565">
            <v>0</v>
          </cell>
        </row>
        <row r="12566">
          <cell r="R12566">
            <v>0</v>
          </cell>
        </row>
        <row r="12567">
          <cell r="R12567">
            <v>0</v>
          </cell>
        </row>
        <row r="12568">
          <cell r="R12568">
            <v>0</v>
          </cell>
        </row>
        <row r="12569">
          <cell r="R12569">
            <v>0</v>
          </cell>
        </row>
        <row r="12570">
          <cell r="R12570">
            <v>0</v>
          </cell>
        </row>
        <row r="12571">
          <cell r="R12571">
            <v>0</v>
          </cell>
        </row>
        <row r="12572">
          <cell r="R12572">
            <v>0</v>
          </cell>
        </row>
        <row r="12573">
          <cell r="R12573">
            <v>0</v>
          </cell>
        </row>
        <row r="12574">
          <cell r="R12574">
            <v>0</v>
          </cell>
        </row>
        <row r="12575">
          <cell r="R12575">
            <v>0</v>
          </cell>
        </row>
        <row r="12576">
          <cell r="R12576">
            <v>0</v>
          </cell>
        </row>
        <row r="12577">
          <cell r="R12577">
            <v>0</v>
          </cell>
        </row>
        <row r="12578">
          <cell r="R12578">
            <v>0</v>
          </cell>
        </row>
        <row r="12579">
          <cell r="R12579">
            <v>0</v>
          </cell>
        </row>
        <row r="12580">
          <cell r="R12580">
            <v>0</v>
          </cell>
        </row>
        <row r="12581">
          <cell r="R12581">
            <v>0</v>
          </cell>
        </row>
        <row r="12582">
          <cell r="R12582">
            <v>0</v>
          </cell>
        </row>
        <row r="12583">
          <cell r="R12583">
            <v>0</v>
          </cell>
        </row>
        <row r="12584">
          <cell r="R12584">
            <v>0</v>
          </cell>
        </row>
        <row r="12585">
          <cell r="R12585">
            <v>0</v>
          </cell>
        </row>
        <row r="12586">
          <cell r="R12586">
            <v>0</v>
          </cell>
        </row>
        <row r="12587">
          <cell r="R12587">
            <v>0</v>
          </cell>
        </row>
        <row r="12588">
          <cell r="R12588">
            <v>0</v>
          </cell>
        </row>
        <row r="12589">
          <cell r="R12589">
            <v>0</v>
          </cell>
        </row>
        <row r="12590">
          <cell r="R12590">
            <v>0</v>
          </cell>
        </row>
        <row r="12591">
          <cell r="R12591">
            <v>0</v>
          </cell>
        </row>
        <row r="12592">
          <cell r="R12592">
            <v>0</v>
          </cell>
        </row>
        <row r="12593">
          <cell r="R12593">
            <v>0</v>
          </cell>
        </row>
        <row r="12594">
          <cell r="R12594">
            <v>0</v>
          </cell>
        </row>
        <row r="12595">
          <cell r="R12595">
            <v>0</v>
          </cell>
        </row>
        <row r="12596">
          <cell r="R12596">
            <v>0</v>
          </cell>
        </row>
        <row r="12597">
          <cell r="R12597">
            <v>0</v>
          </cell>
        </row>
        <row r="12598">
          <cell r="R12598">
            <v>0</v>
          </cell>
        </row>
        <row r="12599">
          <cell r="R12599">
            <v>0</v>
          </cell>
        </row>
        <row r="12600">
          <cell r="R12600">
            <v>0</v>
          </cell>
        </row>
        <row r="12601">
          <cell r="R12601">
            <v>0</v>
          </cell>
        </row>
        <row r="12602">
          <cell r="R12602">
            <v>0</v>
          </cell>
        </row>
        <row r="12603">
          <cell r="R12603">
            <v>0</v>
          </cell>
        </row>
        <row r="12604">
          <cell r="R12604">
            <v>0</v>
          </cell>
        </row>
        <row r="12605">
          <cell r="R12605">
            <v>0</v>
          </cell>
        </row>
        <row r="12606">
          <cell r="R12606">
            <v>0</v>
          </cell>
        </row>
        <row r="12607">
          <cell r="R12607">
            <v>0</v>
          </cell>
        </row>
        <row r="12608">
          <cell r="R12608">
            <v>0</v>
          </cell>
        </row>
        <row r="12609">
          <cell r="R12609">
            <v>0</v>
          </cell>
        </row>
        <row r="12610">
          <cell r="R12610">
            <v>0</v>
          </cell>
        </row>
        <row r="12611">
          <cell r="R12611">
            <v>0</v>
          </cell>
        </row>
        <row r="12612">
          <cell r="R12612">
            <v>0</v>
          </cell>
        </row>
        <row r="12613">
          <cell r="R12613">
            <v>0</v>
          </cell>
        </row>
        <row r="12614">
          <cell r="R12614">
            <v>0</v>
          </cell>
        </row>
        <row r="12615">
          <cell r="R12615">
            <v>0</v>
          </cell>
        </row>
        <row r="12616">
          <cell r="R12616">
            <v>0</v>
          </cell>
        </row>
        <row r="12617">
          <cell r="R12617">
            <v>0</v>
          </cell>
        </row>
        <row r="12618">
          <cell r="R12618">
            <v>0</v>
          </cell>
        </row>
        <row r="12619">
          <cell r="R12619">
            <v>0</v>
          </cell>
        </row>
        <row r="12620">
          <cell r="R12620">
            <v>0</v>
          </cell>
        </row>
        <row r="12621">
          <cell r="R12621">
            <v>0</v>
          </cell>
        </row>
        <row r="12622">
          <cell r="R12622">
            <v>0</v>
          </cell>
        </row>
        <row r="12623">
          <cell r="R12623">
            <v>0</v>
          </cell>
        </row>
        <row r="12624">
          <cell r="R12624">
            <v>0</v>
          </cell>
        </row>
        <row r="12625">
          <cell r="R12625">
            <v>0</v>
          </cell>
        </row>
        <row r="12626">
          <cell r="R12626">
            <v>0</v>
          </cell>
        </row>
        <row r="12627">
          <cell r="R12627">
            <v>0</v>
          </cell>
        </row>
        <row r="12628">
          <cell r="R12628">
            <v>0</v>
          </cell>
        </row>
        <row r="12629">
          <cell r="R12629">
            <v>0</v>
          </cell>
        </row>
        <row r="12630">
          <cell r="R12630">
            <v>0</v>
          </cell>
        </row>
        <row r="12631">
          <cell r="R12631">
            <v>0</v>
          </cell>
        </row>
        <row r="12632">
          <cell r="R12632">
            <v>0</v>
          </cell>
        </row>
        <row r="12633">
          <cell r="R12633">
            <v>0</v>
          </cell>
        </row>
        <row r="12634">
          <cell r="R12634">
            <v>0</v>
          </cell>
        </row>
        <row r="12635">
          <cell r="R12635">
            <v>0</v>
          </cell>
        </row>
        <row r="12636">
          <cell r="R12636">
            <v>0</v>
          </cell>
        </row>
        <row r="12637">
          <cell r="R12637">
            <v>0</v>
          </cell>
        </row>
        <row r="12638">
          <cell r="R12638">
            <v>0</v>
          </cell>
        </row>
        <row r="12639">
          <cell r="R12639">
            <v>0</v>
          </cell>
        </row>
        <row r="12640">
          <cell r="R12640">
            <v>0</v>
          </cell>
        </row>
        <row r="12641">
          <cell r="R12641">
            <v>0</v>
          </cell>
        </row>
        <row r="12642">
          <cell r="R12642">
            <v>0</v>
          </cell>
        </row>
        <row r="12643">
          <cell r="R12643">
            <v>0</v>
          </cell>
        </row>
        <row r="12644">
          <cell r="R12644">
            <v>0</v>
          </cell>
        </row>
        <row r="12645">
          <cell r="R12645">
            <v>0</v>
          </cell>
        </row>
        <row r="12646">
          <cell r="R12646">
            <v>0</v>
          </cell>
        </row>
        <row r="12647">
          <cell r="R12647">
            <v>0</v>
          </cell>
        </row>
        <row r="12648">
          <cell r="R12648">
            <v>0</v>
          </cell>
        </row>
        <row r="12649">
          <cell r="R12649">
            <v>0</v>
          </cell>
        </row>
        <row r="12650">
          <cell r="R12650">
            <v>0</v>
          </cell>
        </row>
        <row r="12651">
          <cell r="R12651">
            <v>0</v>
          </cell>
        </row>
        <row r="12652">
          <cell r="R12652">
            <v>0</v>
          </cell>
        </row>
        <row r="12653">
          <cell r="R12653">
            <v>0</v>
          </cell>
        </row>
        <row r="12654">
          <cell r="R12654">
            <v>0</v>
          </cell>
        </row>
        <row r="12655">
          <cell r="R12655">
            <v>0</v>
          </cell>
        </row>
        <row r="12656">
          <cell r="R12656">
            <v>0</v>
          </cell>
        </row>
        <row r="12657">
          <cell r="R12657">
            <v>0</v>
          </cell>
        </row>
        <row r="12658">
          <cell r="R12658">
            <v>0</v>
          </cell>
        </row>
        <row r="12659">
          <cell r="R12659">
            <v>0</v>
          </cell>
        </row>
        <row r="12660">
          <cell r="R12660">
            <v>0</v>
          </cell>
        </row>
        <row r="12661">
          <cell r="R12661">
            <v>0</v>
          </cell>
        </row>
        <row r="12662">
          <cell r="R12662">
            <v>0</v>
          </cell>
        </row>
        <row r="12663">
          <cell r="R12663">
            <v>0</v>
          </cell>
        </row>
        <row r="12664">
          <cell r="R12664">
            <v>0</v>
          </cell>
        </row>
        <row r="12665">
          <cell r="R12665">
            <v>0</v>
          </cell>
        </row>
        <row r="12666">
          <cell r="R12666">
            <v>0</v>
          </cell>
        </row>
        <row r="12667">
          <cell r="R12667">
            <v>0</v>
          </cell>
        </row>
        <row r="12668">
          <cell r="R12668">
            <v>0</v>
          </cell>
        </row>
        <row r="12669">
          <cell r="R12669">
            <v>0</v>
          </cell>
        </row>
        <row r="12670">
          <cell r="R12670">
            <v>0</v>
          </cell>
        </row>
        <row r="12671">
          <cell r="R12671">
            <v>0</v>
          </cell>
        </row>
        <row r="12672">
          <cell r="R12672">
            <v>0</v>
          </cell>
        </row>
        <row r="12673">
          <cell r="R12673">
            <v>0</v>
          </cell>
        </row>
        <row r="12674">
          <cell r="R12674">
            <v>0</v>
          </cell>
        </row>
        <row r="12675">
          <cell r="R12675">
            <v>0</v>
          </cell>
        </row>
        <row r="12676">
          <cell r="R12676">
            <v>0</v>
          </cell>
        </row>
        <row r="12677">
          <cell r="R12677">
            <v>0</v>
          </cell>
        </row>
        <row r="12678">
          <cell r="R12678">
            <v>0</v>
          </cell>
        </row>
        <row r="12679">
          <cell r="R12679">
            <v>0</v>
          </cell>
        </row>
        <row r="12680">
          <cell r="R12680">
            <v>0</v>
          </cell>
        </row>
        <row r="12681">
          <cell r="R12681">
            <v>0</v>
          </cell>
        </row>
        <row r="12682">
          <cell r="R12682">
            <v>0</v>
          </cell>
        </row>
        <row r="12683">
          <cell r="R12683">
            <v>0</v>
          </cell>
        </row>
        <row r="12684">
          <cell r="R12684">
            <v>0</v>
          </cell>
        </row>
        <row r="12685">
          <cell r="R12685">
            <v>0</v>
          </cell>
        </row>
        <row r="12686">
          <cell r="R12686">
            <v>0</v>
          </cell>
        </row>
        <row r="12687">
          <cell r="R12687">
            <v>0</v>
          </cell>
        </row>
        <row r="12688">
          <cell r="R12688">
            <v>0</v>
          </cell>
        </row>
        <row r="12689">
          <cell r="R12689">
            <v>0</v>
          </cell>
        </row>
        <row r="12690">
          <cell r="R12690">
            <v>0</v>
          </cell>
        </row>
        <row r="12691">
          <cell r="R12691">
            <v>0</v>
          </cell>
        </row>
        <row r="12692">
          <cell r="R12692">
            <v>0</v>
          </cell>
        </row>
        <row r="12693">
          <cell r="R12693">
            <v>0</v>
          </cell>
        </row>
        <row r="12694">
          <cell r="R12694">
            <v>0</v>
          </cell>
        </row>
        <row r="12695">
          <cell r="R12695">
            <v>0</v>
          </cell>
        </row>
        <row r="12696">
          <cell r="R12696">
            <v>0</v>
          </cell>
        </row>
        <row r="12697">
          <cell r="R12697">
            <v>0</v>
          </cell>
        </row>
        <row r="12698">
          <cell r="R12698">
            <v>0</v>
          </cell>
        </row>
        <row r="12699">
          <cell r="R12699">
            <v>0</v>
          </cell>
        </row>
        <row r="12700">
          <cell r="R12700">
            <v>0</v>
          </cell>
        </row>
        <row r="12701">
          <cell r="R12701">
            <v>0</v>
          </cell>
        </row>
        <row r="12702">
          <cell r="R12702">
            <v>0</v>
          </cell>
        </row>
        <row r="12703">
          <cell r="R12703">
            <v>0</v>
          </cell>
        </row>
        <row r="12704">
          <cell r="R12704">
            <v>0</v>
          </cell>
        </row>
        <row r="12705">
          <cell r="R12705">
            <v>0</v>
          </cell>
        </row>
        <row r="12706">
          <cell r="R12706">
            <v>0</v>
          </cell>
        </row>
        <row r="12707">
          <cell r="R12707">
            <v>0</v>
          </cell>
        </row>
        <row r="12708">
          <cell r="R12708">
            <v>0</v>
          </cell>
        </row>
        <row r="12709">
          <cell r="R12709">
            <v>0</v>
          </cell>
        </row>
        <row r="12710">
          <cell r="R12710">
            <v>0</v>
          </cell>
        </row>
        <row r="12711">
          <cell r="R12711">
            <v>0</v>
          </cell>
        </row>
        <row r="12712">
          <cell r="R12712">
            <v>0</v>
          </cell>
        </row>
        <row r="12713">
          <cell r="R12713">
            <v>0</v>
          </cell>
        </row>
        <row r="12714">
          <cell r="R12714">
            <v>0</v>
          </cell>
        </row>
        <row r="12715">
          <cell r="R12715">
            <v>0</v>
          </cell>
        </row>
        <row r="12716">
          <cell r="R12716">
            <v>0</v>
          </cell>
        </row>
        <row r="12717">
          <cell r="R12717">
            <v>0</v>
          </cell>
        </row>
        <row r="12718">
          <cell r="R12718">
            <v>0</v>
          </cell>
        </row>
        <row r="12719">
          <cell r="R12719">
            <v>0</v>
          </cell>
        </row>
        <row r="12720">
          <cell r="R12720">
            <v>0</v>
          </cell>
        </row>
        <row r="12721">
          <cell r="R12721">
            <v>0</v>
          </cell>
        </row>
        <row r="12722">
          <cell r="R12722">
            <v>0</v>
          </cell>
        </row>
        <row r="12723">
          <cell r="R12723">
            <v>0</v>
          </cell>
        </row>
        <row r="12724">
          <cell r="R12724">
            <v>0</v>
          </cell>
        </row>
        <row r="12725">
          <cell r="R12725">
            <v>0</v>
          </cell>
        </row>
        <row r="12726">
          <cell r="R12726">
            <v>0</v>
          </cell>
        </row>
        <row r="12727">
          <cell r="R12727">
            <v>0</v>
          </cell>
        </row>
        <row r="12728">
          <cell r="R12728">
            <v>0</v>
          </cell>
        </row>
        <row r="12729">
          <cell r="R12729">
            <v>0</v>
          </cell>
        </row>
        <row r="12730">
          <cell r="R12730">
            <v>0</v>
          </cell>
        </row>
        <row r="12731">
          <cell r="R12731">
            <v>0</v>
          </cell>
        </row>
        <row r="12732">
          <cell r="R12732">
            <v>0</v>
          </cell>
        </row>
        <row r="12733">
          <cell r="R12733">
            <v>0</v>
          </cell>
        </row>
        <row r="12734">
          <cell r="R12734">
            <v>0</v>
          </cell>
        </row>
        <row r="12735">
          <cell r="R12735">
            <v>0</v>
          </cell>
        </row>
        <row r="12736">
          <cell r="R12736">
            <v>0</v>
          </cell>
        </row>
        <row r="12737">
          <cell r="R12737">
            <v>0</v>
          </cell>
        </row>
        <row r="12738">
          <cell r="R12738">
            <v>0</v>
          </cell>
        </row>
        <row r="12739">
          <cell r="R12739">
            <v>0</v>
          </cell>
        </row>
        <row r="12740">
          <cell r="R12740">
            <v>0</v>
          </cell>
        </row>
        <row r="12741">
          <cell r="R12741">
            <v>0</v>
          </cell>
        </row>
        <row r="12742">
          <cell r="R12742">
            <v>0</v>
          </cell>
        </row>
        <row r="12743">
          <cell r="R12743">
            <v>0</v>
          </cell>
        </row>
        <row r="12744">
          <cell r="R12744">
            <v>0</v>
          </cell>
        </row>
        <row r="12745">
          <cell r="R12745">
            <v>0</v>
          </cell>
        </row>
        <row r="12746">
          <cell r="R12746">
            <v>0</v>
          </cell>
        </row>
        <row r="12747">
          <cell r="R12747">
            <v>0</v>
          </cell>
        </row>
        <row r="12748">
          <cell r="R12748">
            <v>0</v>
          </cell>
        </row>
        <row r="12749">
          <cell r="R12749">
            <v>0</v>
          </cell>
        </row>
        <row r="12750">
          <cell r="R12750">
            <v>0</v>
          </cell>
        </row>
        <row r="12751">
          <cell r="R12751">
            <v>0</v>
          </cell>
        </row>
        <row r="12752">
          <cell r="R12752">
            <v>0</v>
          </cell>
        </row>
        <row r="12753">
          <cell r="R12753">
            <v>0</v>
          </cell>
        </row>
        <row r="12754">
          <cell r="R12754">
            <v>0</v>
          </cell>
        </row>
        <row r="12755">
          <cell r="R12755">
            <v>0</v>
          </cell>
        </row>
        <row r="12756">
          <cell r="R12756">
            <v>0</v>
          </cell>
        </row>
        <row r="12757">
          <cell r="R12757">
            <v>0</v>
          </cell>
        </row>
        <row r="12758">
          <cell r="R12758">
            <v>0</v>
          </cell>
        </row>
        <row r="12759">
          <cell r="R12759">
            <v>0</v>
          </cell>
        </row>
        <row r="12760">
          <cell r="R12760">
            <v>0</v>
          </cell>
        </row>
        <row r="12761">
          <cell r="R12761">
            <v>0</v>
          </cell>
        </row>
        <row r="12762">
          <cell r="R12762">
            <v>0</v>
          </cell>
        </row>
        <row r="12763">
          <cell r="R12763">
            <v>0</v>
          </cell>
        </row>
        <row r="12764">
          <cell r="R12764">
            <v>0</v>
          </cell>
        </row>
        <row r="12765">
          <cell r="R12765">
            <v>0</v>
          </cell>
        </row>
        <row r="12766">
          <cell r="R12766">
            <v>0</v>
          </cell>
        </row>
        <row r="12767">
          <cell r="R12767">
            <v>0</v>
          </cell>
        </row>
        <row r="12768">
          <cell r="R12768">
            <v>0</v>
          </cell>
        </row>
        <row r="12769">
          <cell r="R12769">
            <v>0</v>
          </cell>
        </row>
        <row r="12770">
          <cell r="R12770">
            <v>0</v>
          </cell>
        </row>
        <row r="12771">
          <cell r="R12771">
            <v>0</v>
          </cell>
        </row>
        <row r="12772">
          <cell r="R12772">
            <v>0</v>
          </cell>
        </row>
        <row r="12773">
          <cell r="R12773">
            <v>0</v>
          </cell>
        </row>
        <row r="12774">
          <cell r="R12774">
            <v>0</v>
          </cell>
        </row>
        <row r="12775">
          <cell r="R12775">
            <v>0</v>
          </cell>
        </row>
        <row r="12776">
          <cell r="R12776">
            <v>0</v>
          </cell>
        </row>
        <row r="12777">
          <cell r="R12777">
            <v>0</v>
          </cell>
        </row>
        <row r="12778">
          <cell r="R12778">
            <v>0</v>
          </cell>
        </row>
        <row r="12779">
          <cell r="R12779">
            <v>0</v>
          </cell>
        </row>
        <row r="12780">
          <cell r="R12780">
            <v>0</v>
          </cell>
        </row>
        <row r="12781">
          <cell r="R12781">
            <v>0</v>
          </cell>
        </row>
        <row r="12782">
          <cell r="R12782">
            <v>0</v>
          </cell>
        </row>
        <row r="12783">
          <cell r="R12783">
            <v>0</v>
          </cell>
        </row>
        <row r="12784">
          <cell r="R12784">
            <v>0</v>
          </cell>
        </row>
        <row r="12785">
          <cell r="R12785">
            <v>0</v>
          </cell>
        </row>
        <row r="12786">
          <cell r="R12786">
            <v>0</v>
          </cell>
        </row>
        <row r="12787">
          <cell r="R12787">
            <v>0</v>
          </cell>
        </row>
        <row r="12788">
          <cell r="R12788">
            <v>0</v>
          </cell>
        </row>
        <row r="12789">
          <cell r="R12789">
            <v>0</v>
          </cell>
        </row>
        <row r="12790">
          <cell r="R12790">
            <v>0</v>
          </cell>
        </row>
        <row r="12791">
          <cell r="R12791">
            <v>0</v>
          </cell>
        </row>
        <row r="12792">
          <cell r="R12792">
            <v>0</v>
          </cell>
        </row>
        <row r="12793">
          <cell r="R12793">
            <v>0</v>
          </cell>
        </row>
        <row r="12794">
          <cell r="R12794">
            <v>0</v>
          </cell>
        </row>
        <row r="12795">
          <cell r="R12795">
            <v>0</v>
          </cell>
        </row>
        <row r="12796">
          <cell r="R12796">
            <v>0</v>
          </cell>
        </row>
        <row r="12797">
          <cell r="R12797">
            <v>0</v>
          </cell>
        </row>
        <row r="12798">
          <cell r="R12798">
            <v>0</v>
          </cell>
        </row>
        <row r="12799">
          <cell r="R12799">
            <v>0</v>
          </cell>
        </row>
        <row r="12800">
          <cell r="R12800">
            <v>0</v>
          </cell>
        </row>
        <row r="12801">
          <cell r="R12801">
            <v>0</v>
          </cell>
        </row>
        <row r="12802">
          <cell r="R12802">
            <v>0</v>
          </cell>
        </row>
        <row r="12803">
          <cell r="R12803">
            <v>0</v>
          </cell>
        </row>
        <row r="12804">
          <cell r="R12804">
            <v>0</v>
          </cell>
        </row>
        <row r="12805">
          <cell r="R12805">
            <v>0</v>
          </cell>
        </row>
        <row r="12806">
          <cell r="R12806">
            <v>0</v>
          </cell>
        </row>
        <row r="12807">
          <cell r="R12807">
            <v>0</v>
          </cell>
        </row>
        <row r="12808">
          <cell r="R12808">
            <v>0</v>
          </cell>
        </row>
        <row r="12809">
          <cell r="R12809">
            <v>0</v>
          </cell>
        </row>
        <row r="12810">
          <cell r="R12810">
            <v>0</v>
          </cell>
        </row>
        <row r="12811">
          <cell r="R12811">
            <v>0</v>
          </cell>
        </row>
        <row r="12812">
          <cell r="R12812">
            <v>0</v>
          </cell>
        </row>
        <row r="12813">
          <cell r="R12813">
            <v>0</v>
          </cell>
        </row>
        <row r="12814">
          <cell r="R12814">
            <v>0</v>
          </cell>
        </row>
        <row r="12815">
          <cell r="R12815">
            <v>0</v>
          </cell>
        </row>
        <row r="12816">
          <cell r="R12816">
            <v>0</v>
          </cell>
        </row>
        <row r="12817">
          <cell r="R12817">
            <v>0</v>
          </cell>
        </row>
        <row r="12818">
          <cell r="R12818">
            <v>0</v>
          </cell>
        </row>
        <row r="12819">
          <cell r="R12819">
            <v>0</v>
          </cell>
        </row>
        <row r="12820">
          <cell r="R12820">
            <v>0</v>
          </cell>
        </row>
        <row r="12821">
          <cell r="R12821">
            <v>0</v>
          </cell>
        </row>
        <row r="12822">
          <cell r="R12822">
            <v>0</v>
          </cell>
        </row>
        <row r="12823">
          <cell r="R12823">
            <v>0</v>
          </cell>
        </row>
        <row r="12824">
          <cell r="R12824">
            <v>0</v>
          </cell>
        </row>
        <row r="12825">
          <cell r="R12825">
            <v>0</v>
          </cell>
        </row>
        <row r="12826">
          <cell r="R12826">
            <v>0</v>
          </cell>
        </row>
        <row r="12827">
          <cell r="R12827">
            <v>0</v>
          </cell>
        </row>
        <row r="12828">
          <cell r="R12828">
            <v>0</v>
          </cell>
        </row>
        <row r="12829">
          <cell r="R12829">
            <v>0</v>
          </cell>
        </row>
        <row r="12830">
          <cell r="R12830">
            <v>0</v>
          </cell>
        </row>
        <row r="12831">
          <cell r="R12831">
            <v>0</v>
          </cell>
        </row>
        <row r="12832">
          <cell r="R12832">
            <v>0</v>
          </cell>
        </row>
        <row r="12833">
          <cell r="R12833">
            <v>0</v>
          </cell>
        </row>
        <row r="12834">
          <cell r="R12834">
            <v>0</v>
          </cell>
        </row>
        <row r="12835">
          <cell r="R12835">
            <v>0</v>
          </cell>
        </row>
        <row r="12836">
          <cell r="R12836">
            <v>0</v>
          </cell>
        </row>
        <row r="12837">
          <cell r="R12837">
            <v>0</v>
          </cell>
        </row>
        <row r="12838">
          <cell r="R12838">
            <v>0</v>
          </cell>
        </row>
        <row r="12839">
          <cell r="R12839">
            <v>0</v>
          </cell>
        </row>
        <row r="12840">
          <cell r="R12840">
            <v>0</v>
          </cell>
        </row>
        <row r="12841">
          <cell r="R12841">
            <v>0</v>
          </cell>
        </row>
        <row r="12842">
          <cell r="R12842">
            <v>0</v>
          </cell>
        </row>
        <row r="12843">
          <cell r="R12843">
            <v>0</v>
          </cell>
        </row>
        <row r="12844">
          <cell r="R12844">
            <v>0</v>
          </cell>
        </row>
        <row r="12845">
          <cell r="R12845">
            <v>0</v>
          </cell>
        </row>
        <row r="12846">
          <cell r="R12846">
            <v>0</v>
          </cell>
        </row>
        <row r="12847">
          <cell r="R12847">
            <v>0</v>
          </cell>
        </row>
        <row r="12848">
          <cell r="R12848">
            <v>0</v>
          </cell>
        </row>
        <row r="12849">
          <cell r="R12849">
            <v>0</v>
          </cell>
        </row>
        <row r="12850">
          <cell r="R12850">
            <v>0</v>
          </cell>
        </row>
        <row r="12851">
          <cell r="R12851">
            <v>0</v>
          </cell>
        </row>
        <row r="12852">
          <cell r="R12852">
            <v>0</v>
          </cell>
        </row>
        <row r="12853">
          <cell r="R12853">
            <v>0</v>
          </cell>
        </row>
        <row r="12854">
          <cell r="R12854">
            <v>0</v>
          </cell>
        </row>
        <row r="12855">
          <cell r="R12855">
            <v>0</v>
          </cell>
        </row>
        <row r="12856">
          <cell r="R12856">
            <v>0</v>
          </cell>
        </row>
        <row r="12857">
          <cell r="R12857">
            <v>0</v>
          </cell>
        </row>
        <row r="12858">
          <cell r="R12858">
            <v>0</v>
          </cell>
        </row>
        <row r="12859">
          <cell r="R12859">
            <v>0</v>
          </cell>
        </row>
        <row r="12860">
          <cell r="R12860">
            <v>0</v>
          </cell>
        </row>
        <row r="12861">
          <cell r="R12861">
            <v>0</v>
          </cell>
        </row>
        <row r="12862">
          <cell r="R12862">
            <v>0</v>
          </cell>
        </row>
        <row r="12863">
          <cell r="R12863">
            <v>0</v>
          </cell>
        </row>
        <row r="12864">
          <cell r="R12864">
            <v>0</v>
          </cell>
        </row>
        <row r="12865">
          <cell r="R12865">
            <v>0</v>
          </cell>
        </row>
        <row r="12866">
          <cell r="R12866">
            <v>0</v>
          </cell>
        </row>
        <row r="12867">
          <cell r="R12867">
            <v>0</v>
          </cell>
        </row>
        <row r="12868">
          <cell r="R12868">
            <v>0</v>
          </cell>
        </row>
        <row r="12869">
          <cell r="R12869">
            <v>0</v>
          </cell>
        </row>
        <row r="12870">
          <cell r="R12870">
            <v>0</v>
          </cell>
        </row>
        <row r="12871">
          <cell r="R12871">
            <v>0</v>
          </cell>
        </row>
        <row r="12872">
          <cell r="R12872">
            <v>0</v>
          </cell>
        </row>
        <row r="12873">
          <cell r="R12873">
            <v>0</v>
          </cell>
        </row>
        <row r="12874">
          <cell r="R12874">
            <v>0</v>
          </cell>
        </row>
        <row r="12875">
          <cell r="R12875">
            <v>0</v>
          </cell>
        </row>
        <row r="12876">
          <cell r="R12876">
            <v>0</v>
          </cell>
        </row>
        <row r="12877">
          <cell r="R12877">
            <v>0</v>
          </cell>
        </row>
        <row r="12878">
          <cell r="R12878">
            <v>0</v>
          </cell>
        </row>
        <row r="12879">
          <cell r="R12879">
            <v>0</v>
          </cell>
        </row>
        <row r="12880">
          <cell r="R12880">
            <v>0</v>
          </cell>
        </row>
        <row r="12881">
          <cell r="R12881">
            <v>0</v>
          </cell>
        </row>
        <row r="12882">
          <cell r="R12882">
            <v>0</v>
          </cell>
        </row>
        <row r="12883">
          <cell r="R12883">
            <v>0</v>
          </cell>
        </row>
        <row r="12884">
          <cell r="R12884">
            <v>0</v>
          </cell>
        </row>
        <row r="12885">
          <cell r="R12885">
            <v>0</v>
          </cell>
        </row>
        <row r="12886">
          <cell r="R12886">
            <v>0</v>
          </cell>
        </row>
        <row r="12887">
          <cell r="R12887">
            <v>0</v>
          </cell>
        </row>
        <row r="12888">
          <cell r="R12888">
            <v>0</v>
          </cell>
        </row>
        <row r="12889">
          <cell r="R12889">
            <v>0</v>
          </cell>
        </row>
        <row r="12890">
          <cell r="R12890">
            <v>0</v>
          </cell>
        </row>
        <row r="12891">
          <cell r="R12891">
            <v>0</v>
          </cell>
        </row>
        <row r="12892">
          <cell r="R12892">
            <v>0</v>
          </cell>
        </row>
        <row r="12893">
          <cell r="R12893">
            <v>0</v>
          </cell>
        </row>
        <row r="12894">
          <cell r="R12894">
            <v>0</v>
          </cell>
        </row>
        <row r="12895">
          <cell r="R12895">
            <v>0</v>
          </cell>
        </row>
        <row r="12896">
          <cell r="R12896">
            <v>0</v>
          </cell>
        </row>
        <row r="12897">
          <cell r="R12897">
            <v>0</v>
          </cell>
        </row>
        <row r="12898">
          <cell r="R12898">
            <v>0</v>
          </cell>
        </row>
        <row r="12899">
          <cell r="R12899">
            <v>0</v>
          </cell>
        </row>
        <row r="12900">
          <cell r="R12900">
            <v>0</v>
          </cell>
        </row>
        <row r="12901">
          <cell r="R12901">
            <v>0</v>
          </cell>
        </row>
        <row r="12902">
          <cell r="R12902">
            <v>0</v>
          </cell>
        </row>
        <row r="12903">
          <cell r="R12903">
            <v>0</v>
          </cell>
        </row>
        <row r="12904">
          <cell r="R12904">
            <v>0</v>
          </cell>
        </row>
        <row r="12905">
          <cell r="R12905">
            <v>0</v>
          </cell>
        </row>
        <row r="12906">
          <cell r="R12906">
            <v>0</v>
          </cell>
        </row>
        <row r="12907">
          <cell r="R12907">
            <v>0</v>
          </cell>
        </row>
        <row r="12908">
          <cell r="R12908">
            <v>0</v>
          </cell>
        </row>
        <row r="12909">
          <cell r="R12909">
            <v>0</v>
          </cell>
        </row>
        <row r="12910">
          <cell r="R12910">
            <v>0</v>
          </cell>
        </row>
        <row r="12911">
          <cell r="R12911">
            <v>0</v>
          </cell>
        </row>
        <row r="12912">
          <cell r="R12912">
            <v>0</v>
          </cell>
        </row>
        <row r="12913">
          <cell r="R12913">
            <v>0</v>
          </cell>
        </row>
        <row r="12914">
          <cell r="R12914">
            <v>0</v>
          </cell>
        </row>
        <row r="12915">
          <cell r="R12915">
            <v>0</v>
          </cell>
        </row>
        <row r="12916">
          <cell r="R12916">
            <v>0</v>
          </cell>
        </row>
        <row r="12917">
          <cell r="R12917">
            <v>0</v>
          </cell>
        </row>
        <row r="12918">
          <cell r="R12918">
            <v>0</v>
          </cell>
        </row>
        <row r="12919">
          <cell r="R12919">
            <v>0</v>
          </cell>
        </row>
        <row r="12920">
          <cell r="R12920">
            <v>0</v>
          </cell>
        </row>
        <row r="12921">
          <cell r="R12921">
            <v>0</v>
          </cell>
        </row>
        <row r="12922">
          <cell r="R12922">
            <v>0</v>
          </cell>
        </row>
        <row r="12923">
          <cell r="R12923">
            <v>0</v>
          </cell>
        </row>
        <row r="12924">
          <cell r="R12924">
            <v>0</v>
          </cell>
        </row>
        <row r="12925">
          <cell r="R12925">
            <v>0</v>
          </cell>
        </row>
        <row r="12926">
          <cell r="R12926">
            <v>0</v>
          </cell>
        </row>
        <row r="12927">
          <cell r="R12927">
            <v>0</v>
          </cell>
        </row>
        <row r="12928">
          <cell r="R12928">
            <v>0</v>
          </cell>
        </row>
        <row r="12929">
          <cell r="R12929">
            <v>0</v>
          </cell>
        </row>
        <row r="12930">
          <cell r="R12930">
            <v>0</v>
          </cell>
        </row>
        <row r="12931">
          <cell r="R12931">
            <v>0</v>
          </cell>
        </row>
        <row r="12932">
          <cell r="R12932">
            <v>0</v>
          </cell>
        </row>
        <row r="12933">
          <cell r="R12933">
            <v>0</v>
          </cell>
        </row>
        <row r="12934">
          <cell r="R12934">
            <v>0</v>
          </cell>
        </row>
        <row r="12935">
          <cell r="R12935">
            <v>0</v>
          </cell>
        </row>
        <row r="12936">
          <cell r="R12936">
            <v>0</v>
          </cell>
        </row>
        <row r="12937">
          <cell r="R12937">
            <v>0</v>
          </cell>
        </row>
        <row r="12938">
          <cell r="R12938">
            <v>0</v>
          </cell>
        </row>
        <row r="12939">
          <cell r="R12939">
            <v>0</v>
          </cell>
        </row>
        <row r="12940">
          <cell r="R12940">
            <v>0</v>
          </cell>
        </row>
        <row r="12941">
          <cell r="R12941">
            <v>0</v>
          </cell>
        </row>
        <row r="12942">
          <cell r="R12942">
            <v>0</v>
          </cell>
        </row>
        <row r="12943">
          <cell r="R12943">
            <v>0</v>
          </cell>
        </row>
        <row r="12944">
          <cell r="R12944">
            <v>0</v>
          </cell>
        </row>
        <row r="12945">
          <cell r="R12945">
            <v>0</v>
          </cell>
        </row>
        <row r="12946">
          <cell r="R12946">
            <v>0</v>
          </cell>
        </row>
        <row r="12947">
          <cell r="R12947">
            <v>0</v>
          </cell>
        </row>
        <row r="12948">
          <cell r="R12948">
            <v>0</v>
          </cell>
        </row>
        <row r="12949">
          <cell r="R12949">
            <v>0</v>
          </cell>
        </row>
        <row r="12950">
          <cell r="R12950">
            <v>0</v>
          </cell>
        </row>
        <row r="12951">
          <cell r="R12951">
            <v>0</v>
          </cell>
        </row>
        <row r="12952">
          <cell r="R12952">
            <v>0</v>
          </cell>
        </row>
        <row r="12953">
          <cell r="R12953">
            <v>0</v>
          </cell>
        </row>
        <row r="12954">
          <cell r="R12954">
            <v>0</v>
          </cell>
        </row>
        <row r="12955">
          <cell r="R12955">
            <v>0</v>
          </cell>
        </row>
        <row r="12956">
          <cell r="R12956">
            <v>0</v>
          </cell>
        </row>
        <row r="12957">
          <cell r="R12957">
            <v>0</v>
          </cell>
        </row>
        <row r="12958">
          <cell r="R12958">
            <v>0</v>
          </cell>
        </row>
        <row r="12959">
          <cell r="R12959">
            <v>0</v>
          </cell>
        </row>
        <row r="12960">
          <cell r="R12960">
            <v>0</v>
          </cell>
        </row>
        <row r="12961">
          <cell r="R12961">
            <v>0</v>
          </cell>
        </row>
        <row r="12962">
          <cell r="R12962">
            <v>0</v>
          </cell>
        </row>
        <row r="12963">
          <cell r="R12963">
            <v>0</v>
          </cell>
        </row>
        <row r="12964">
          <cell r="R12964">
            <v>0</v>
          </cell>
        </row>
        <row r="12965">
          <cell r="R12965">
            <v>0</v>
          </cell>
        </row>
        <row r="12966">
          <cell r="R12966">
            <v>0</v>
          </cell>
        </row>
        <row r="12967">
          <cell r="R12967">
            <v>0</v>
          </cell>
        </row>
        <row r="12968">
          <cell r="R12968">
            <v>0</v>
          </cell>
        </row>
        <row r="12969">
          <cell r="R12969">
            <v>0</v>
          </cell>
        </row>
        <row r="12970">
          <cell r="R12970">
            <v>0</v>
          </cell>
        </row>
        <row r="12971">
          <cell r="R12971">
            <v>0</v>
          </cell>
        </row>
        <row r="12972">
          <cell r="R12972">
            <v>0</v>
          </cell>
        </row>
        <row r="12973">
          <cell r="R12973">
            <v>0</v>
          </cell>
        </row>
        <row r="12974">
          <cell r="R12974">
            <v>0</v>
          </cell>
        </row>
        <row r="12975">
          <cell r="R12975">
            <v>0</v>
          </cell>
        </row>
        <row r="12976">
          <cell r="R12976">
            <v>0</v>
          </cell>
        </row>
        <row r="12977">
          <cell r="R12977">
            <v>0</v>
          </cell>
        </row>
        <row r="12978">
          <cell r="R12978">
            <v>0</v>
          </cell>
        </row>
        <row r="12979">
          <cell r="R12979">
            <v>0</v>
          </cell>
        </row>
        <row r="12980">
          <cell r="R12980">
            <v>0</v>
          </cell>
        </row>
        <row r="12981">
          <cell r="R12981">
            <v>0</v>
          </cell>
        </row>
        <row r="12982">
          <cell r="R12982">
            <v>0</v>
          </cell>
        </row>
        <row r="12983">
          <cell r="R12983">
            <v>0</v>
          </cell>
        </row>
        <row r="12984">
          <cell r="R12984">
            <v>0</v>
          </cell>
        </row>
        <row r="12985">
          <cell r="R12985">
            <v>0</v>
          </cell>
        </row>
        <row r="12986">
          <cell r="R12986">
            <v>0</v>
          </cell>
        </row>
        <row r="12987">
          <cell r="R12987">
            <v>0</v>
          </cell>
        </row>
        <row r="12988">
          <cell r="R12988">
            <v>0</v>
          </cell>
        </row>
        <row r="12989">
          <cell r="R12989">
            <v>0</v>
          </cell>
        </row>
        <row r="12990">
          <cell r="R12990">
            <v>0</v>
          </cell>
        </row>
        <row r="12991">
          <cell r="R12991">
            <v>0</v>
          </cell>
        </row>
        <row r="12992">
          <cell r="R12992">
            <v>0</v>
          </cell>
        </row>
        <row r="12993">
          <cell r="R12993">
            <v>0</v>
          </cell>
        </row>
        <row r="12994">
          <cell r="R12994">
            <v>0</v>
          </cell>
        </row>
        <row r="12995">
          <cell r="R12995">
            <v>0</v>
          </cell>
        </row>
        <row r="12996">
          <cell r="R12996">
            <v>0</v>
          </cell>
        </row>
        <row r="12997">
          <cell r="R12997">
            <v>0</v>
          </cell>
        </row>
        <row r="12998">
          <cell r="R12998">
            <v>0</v>
          </cell>
        </row>
        <row r="12999">
          <cell r="R12999">
            <v>0</v>
          </cell>
        </row>
        <row r="13000">
          <cell r="R13000">
            <v>0</v>
          </cell>
        </row>
        <row r="13001">
          <cell r="R13001">
            <v>0</v>
          </cell>
        </row>
        <row r="13002">
          <cell r="R13002">
            <v>0</v>
          </cell>
        </row>
        <row r="13003">
          <cell r="R13003">
            <v>0</v>
          </cell>
        </row>
        <row r="13004">
          <cell r="R13004">
            <v>0</v>
          </cell>
        </row>
        <row r="13005">
          <cell r="R13005">
            <v>0</v>
          </cell>
        </row>
        <row r="13006">
          <cell r="R13006">
            <v>0</v>
          </cell>
        </row>
        <row r="13007">
          <cell r="R13007">
            <v>0</v>
          </cell>
        </row>
        <row r="13008">
          <cell r="R13008">
            <v>0</v>
          </cell>
        </row>
        <row r="13009">
          <cell r="R13009">
            <v>0</v>
          </cell>
        </row>
        <row r="13010">
          <cell r="R13010">
            <v>0</v>
          </cell>
        </row>
        <row r="13011">
          <cell r="R13011">
            <v>0</v>
          </cell>
        </row>
        <row r="13012">
          <cell r="R13012">
            <v>0</v>
          </cell>
        </row>
        <row r="13013">
          <cell r="R13013">
            <v>0</v>
          </cell>
        </row>
        <row r="13014">
          <cell r="R13014">
            <v>0</v>
          </cell>
        </row>
        <row r="13015">
          <cell r="R13015">
            <v>0</v>
          </cell>
        </row>
        <row r="13016">
          <cell r="R13016">
            <v>0</v>
          </cell>
        </row>
        <row r="13017">
          <cell r="R13017">
            <v>0</v>
          </cell>
        </row>
        <row r="13018">
          <cell r="R13018">
            <v>0</v>
          </cell>
        </row>
        <row r="13019">
          <cell r="R13019">
            <v>0</v>
          </cell>
        </row>
        <row r="13020">
          <cell r="R13020">
            <v>0</v>
          </cell>
        </row>
        <row r="13021">
          <cell r="R13021">
            <v>0</v>
          </cell>
        </row>
        <row r="13022">
          <cell r="R13022">
            <v>0</v>
          </cell>
        </row>
        <row r="13023">
          <cell r="R13023">
            <v>0</v>
          </cell>
        </row>
        <row r="13024">
          <cell r="R13024">
            <v>0</v>
          </cell>
        </row>
        <row r="13025">
          <cell r="R13025">
            <v>0</v>
          </cell>
        </row>
        <row r="13026">
          <cell r="R13026">
            <v>0</v>
          </cell>
        </row>
        <row r="13027">
          <cell r="R13027">
            <v>0</v>
          </cell>
        </row>
        <row r="13028">
          <cell r="R13028">
            <v>0</v>
          </cell>
        </row>
        <row r="13029">
          <cell r="R13029">
            <v>0</v>
          </cell>
        </row>
        <row r="13030">
          <cell r="R13030">
            <v>0</v>
          </cell>
        </row>
        <row r="13031">
          <cell r="R13031">
            <v>0</v>
          </cell>
        </row>
        <row r="13032">
          <cell r="R13032">
            <v>0</v>
          </cell>
        </row>
        <row r="13033">
          <cell r="R13033">
            <v>0</v>
          </cell>
        </row>
        <row r="13034">
          <cell r="R13034">
            <v>0</v>
          </cell>
        </row>
        <row r="13035">
          <cell r="R13035">
            <v>0</v>
          </cell>
        </row>
        <row r="13036">
          <cell r="R13036">
            <v>0</v>
          </cell>
        </row>
        <row r="13037">
          <cell r="R13037">
            <v>0</v>
          </cell>
        </row>
        <row r="13038">
          <cell r="R13038">
            <v>0</v>
          </cell>
        </row>
        <row r="13039">
          <cell r="R13039">
            <v>0</v>
          </cell>
        </row>
        <row r="13040">
          <cell r="R13040">
            <v>0</v>
          </cell>
        </row>
        <row r="13041">
          <cell r="R13041">
            <v>0</v>
          </cell>
        </row>
        <row r="13042">
          <cell r="R13042">
            <v>0</v>
          </cell>
        </row>
        <row r="13043">
          <cell r="R13043">
            <v>0</v>
          </cell>
        </row>
        <row r="13044">
          <cell r="R13044">
            <v>0</v>
          </cell>
        </row>
        <row r="13045">
          <cell r="R13045">
            <v>0</v>
          </cell>
        </row>
        <row r="13046">
          <cell r="R13046">
            <v>0</v>
          </cell>
        </row>
        <row r="13047">
          <cell r="R13047">
            <v>0</v>
          </cell>
        </row>
        <row r="13048">
          <cell r="R13048">
            <v>0</v>
          </cell>
        </row>
        <row r="13049">
          <cell r="R13049">
            <v>0</v>
          </cell>
        </row>
        <row r="13050">
          <cell r="R13050">
            <v>0</v>
          </cell>
        </row>
        <row r="13051">
          <cell r="R13051">
            <v>0</v>
          </cell>
        </row>
        <row r="13052">
          <cell r="R13052">
            <v>0</v>
          </cell>
        </row>
        <row r="13053">
          <cell r="R13053">
            <v>0</v>
          </cell>
        </row>
        <row r="13054">
          <cell r="R13054">
            <v>0</v>
          </cell>
        </row>
        <row r="13055">
          <cell r="R13055">
            <v>0</v>
          </cell>
        </row>
        <row r="13056">
          <cell r="R13056">
            <v>0</v>
          </cell>
        </row>
        <row r="13057">
          <cell r="R13057">
            <v>0</v>
          </cell>
        </row>
        <row r="13058">
          <cell r="R13058">
            <v>0</v>
          </cell>
        </row>
        <row r="13059">
          <cell r="R13059">
            <v>0</v>
          </cell>
        </row>
        <row r="13060">
          <cell r="R13060">
            <v>0</v>
          </cell>
        </row>
        <row r="13061">
          <cell r="R13061">
            <v>0</v>
          </cell>
        </row>
        <row r="13062">
          <cell r="R13062">
            <v>0</v>
          </cell>
        </row>
        <row r="13063">
          <cell r="R13063">
            <v>0</v>
          </cell>
        </row>
        <row r="13064">
          <cell r="R13064">
            <v>0</v>
          </cell>
        </row>
        <row r="13065">
          <cell r="R13065">
            <v>0</v>
          </cell>
        </row>
        <row r="13066">
          <cell r="R13066">
            <v>0</v>
          </cell>
        </row>
        <row r="13067">
          <cell r="R13067">
            <v>0</v>
          </cell>
        </row>
        <row r="13068">
          <cell r="R13068">
            <v>0</v>
          </cell>
        </row>
        <row r="13069">
          <cell r="R13069">
            <v>0</v>
          </cell>
        </row>
        <row r="13070">
          <cell r="R13070">
            <v>0</v>
          </cell>
        </row>
        <row r="13071">
          <cell r="R13071">
            <v>0</v>
          </cell>
        </row>
        <row r="13072">
          <cell r="R13072">
            <v>0</v>
          </cell>
        </row>
        <row r="13073">
          <cell r="R13073">
            <v>0</v>
          </cell>
        </row>
        <row r="13074">
          <cell r="R13074">
            <v>0</v>
          </cell>
        </row>
        <row r="13075">
          <cell r="R13075">
            <v>0</v>
          </cell>
        </row>
        <row r="13076">
          <cell r="R13076">
            <v>0</v>
          </cell>
        </row>
        <row r="13077">
          <cell r="R13077">
            <v>0</v>
          </cell>
        </row>
        <row r="13078">
          <cell r="R13078">
            <v>0</v>
          </cell>
        </row>
        <row r="13079">
          <cell r="R13079">
            <v>0</v>
          </cell>
        </row>
        <row r="13080">
          <cell r="R13080">
            <v>0</v>
          </cell>
        </row>
        <row r="13081">
          <cell r="R13081">
            <v>0</v>
          </cell>
        </row>
        <row r="13082">
          <cell r="R13082">
            <v>0</v>
          </cell>
        </row>
        <row r="13083">
          <cell r="R13083">
            <v>0</v>
          </cell>
        </row>
        <row r="13084">
          <cell r="R13084">
            <v>0</v>
          </cell>
        </row>
        <row r="13085">
          <cell r="R13085">
            <v>0</v>
          </cell>
        </row>
        <row r="13086">
          <cell r="R13086">
            <v>0</v>
          </cell>
        </row>
        <row r="13087">
          <cell r="R13087">
            <v>0</v>
          </cell>
        </row>
        <row r="13088">
          <cell r="R13088">
            <v>0</v>
          </cell>
        </row>
        <row r="13089">
          <cell r="R13089">
            <v>0</v>
          </cell>
        </row>
        <row r="13090">
          <cell r="R13090">
            <v>0</v>
          </cell>
        </row>
        <row r="13091">
          <cell r="R13091">
            <v>0</v>
          </cell>
        </row>
        <row r="13092">
          <cell r="R13092">
            <v>0</v>
          </cell>
        </row>
        <row r="13093">
          <cell r="R13093">
            <v>0</v>
          </cell>
        </row>
        <row r="13094">
          <cell r="R13094">
            <v>0</v>
          </cell>
        </row>
        <row r="13095">
          <cell r="R13095">
            <v>0</v>
          </cell>
        </row>
        <row r="13096">
          <cell r="R13096">
            <v>0</v>
          </cell>
        </row>
        <row r="13097">
          <cell r="R13097">
            <v>0</v>
          </cell>
        </row>
        <row r="13098">
          <cell r="R13098">
            <v>0</v>
          </cell>
        </row>
        <row r="13099">
          <cell r="R13099">
            <v>0</v>
          </cell>
        </row>
        <row r="13100">
          <cell r="R13100">
            <v>0</v>
          </cell>
        </row>
        <row r="13101">
          <cell r="R13101">
            <v>0</v>
          </cell>
        </row>
        <row r="13102">
          <cell r="R13102">
            <v>0</v>
          </cell>
        </row>
        <row r="13103">
          <cell r="R13103">
            <v>0</v>
          </cell>
        </row>
        <row r="13104">
          <cell r="R13104">
            <v>0</v>
          </cell>
        </row>
        <row r="13105">
          <cell r="R13105">
            <v>0</v>
          </cell>
        </row>
        <row r="13106">
          <cell r="R13106">
            <v>0</v>
          </cell>
        </row>
        <row r="13107">
          <cell r="R13107">
            <v>0</v>
          </cell>
        </row>
        <row r="13108">
          <cell r="R13108">
            <v>0</v>
          </cell>
        </row>
        <row r="13109">
          <cell r="R13109">
            <v>0</v>
          </cell>
        </row>
        <row r="13110">
          <cell r="R13110">
            <v>0</v>
          </cell>
        </row>
        <row r="13111">
          <cell r="R13111">
            <v>0</v>
          </cell>
        </row>
        <row r="13112">
          <cell r="R13112">
            <v>0</v>
          </cell>
        </row>
        <row r="13113">
          <cell r="R13113">
            <v>0</v>
          </cell>
        </row>
        <row r="13114">
          <cell r="R13114">
            <v>0</v>
          </cell>
        </row>
        <row r="13115">
          <cell r="R13115">
            <v>0</v>
          </cell>
        </row>
        <row r="13116">
          <cell r="R13116">
            <v>0</v>
          </cell>
        </row>
        <row r="13117">
          <cell r="R13117">
            <v>0</v>
          </cell>
        </row>
        <row r="13118">
          <cell r="R13118">
            <v>0</v>
          </cell>
        </row>
        <row r="13119">
          <cell r="R13119">
            <v>0</v>
          </cell>
        </row>
        <row r="13120">
          <cell r="R13120">
            <v>0</v>
          </cell>
        </row>
        <row r="13121">
          <cell r="R13121">
            <v>0</v>
          </cell>
        </row>
        <row r="13122">
          <cell r="R13122">
            <v>0</v>
          </cell>
        </row>
        <row r="13123">
          <cell r="R13123">
            <v>0</v>
          </cell>
        </row>
        <row r="13124">
          <cell r="R13124">
            <v>0</v>
          </cell>
        </row>
        <row r="13125">
          <cell r="R13125">
            <v>0</v>
          </cell>
        </row>
        <row r="13126">
          <cell r="R13126">
            <v>0</v>
          </cell>
        </row>
        <row r="13127">
          <cell r="R13127">
            <v>0</v>
          </cell>
        </row>
        <row r="13128">
          <cell r="R13128">
            <v>0</v>
          </cell>
        </row>
        <row r="13129">
          <cell r="R13129">
            <v>0</v>
          </cell>
        </row>
        <row r="13130">
          <cell r="R13130">
            <v>0</v>
          </cell>
        </row>
        <row r="13131">
          <cell r="R13131">
            <v>0</v>
          </cell>
        </row>
        <row r="13132">
          <cell r="R13132">
            <v>0</v>
          </cell>
        </row>
        <row r="13133">
          <cell r="R13133">
            <v>0</v>
          </cell>
        </row>
        <row r="13134">
          <cell r="R13134">
            <v>0</v>
          </cell>
        </row>
        <row r="13135">
          <cell r="R13135">
            <v>0</v>
          </cell>
        </row>
        <row r="13136">
          <cell r="R13136">
            <v>0</v>
          </cell>
        </row>
        <row r="13137">
          <cell r="R13137">
            <v>0</v>
          </cell>
        </row>
        <row r="13138">
          <cell r="R13138">
            <v>0</v>
          </cell>
        </row>
        <row r="13139">
          <cell r="R13139">
            <v>0</v>
          </cell>
        </row>
        <row r="13140">
          <cell r="R13140">
            <v>0</v>
          </cell>
        </row>
        <row r="13141">
          <cell r="R13141">
            <v>0</v>
          </cell>
        </row>
        <row r="13142">
          <cell r="R13142">
            <v>0</v>
          </cell>
        </row>
        <row r="13143">
          <cell r="R13143">
            <v>0</v>
          </cell>
        </row>
        <row r="13144">
          <cell r="R13144">
            <v>0</v>
          </cell>
        </row>
        <row r="13145">
          <cell r="R13145">
            <v>0</v>
          </cell>
        </row>
        <row r="13146">
          <cell r="R13146">
            <v>0</v>
          </cell>
        </row>
        <row r="13147">
          <cell r="R13147">
            <v>0</v>
          </cell>
        </row>
        <row r="13148">
          <cell r="R13148">
            <v>0</v>
          </cell>
        </row>
        <row r="13149">
          <cell r="R13149">
            <v>0</v>
          </cell>
        </row>
        <row r="13150">
          <cell r="R13150">
            <v>0</v>
          </cell>
        </row>
        <row r="13151">
          <cell r="R13151">
            <v>0</v>
          </cell>
        </row>
        <row r="13152">
          <cell r="R13152">
            <v>0</v>
          </cell>
        </row>
        <row r="13153">
          <cell r="R13153">
            <v>0</v>
          </cell>
        </row>
        <row r="13154">
          <cell r="R13154">
            <v>0</v>
          </cell>
        </row>
        <row r="13155">
          <cell r="R13155">
            <v>0</v>
          </cell>
        </row>
        <row r="13156">
          <cell r="R13156">
            <v>0</v>
          </cell>
        </row>
        <row r="13157">
          <cell r="R13157">
            <v>0</v>
          </cell>
        </row>
        <row r="13158">
          <cell r="R13158">
            <v>0</v>
          </cell>
        </row>
        <row r="13159">
          <cell r="R13159">
            <v>0</v>
          </cell>
        </row>
        <row r="13160">
          <cell r="R13160">
            <v>0</v>
          </cell>
        </row>
        <row r="13161">
          <cell r="R13161">
            <v>0</v>
          </cell>
        </row>
        <row r="13162">
          <cell r="R13162">
            <v>0</v>
          </cell>
        </row>
        <row r="13163">
          <cell r="R13163">
            <v>0</v>
          </cell>
        </row>
        <row r="13164">
          <cell r="R13164">
            <v>0</v>
          </cell>
        </row>
        <row r="13165">
          <cell r="R13165">
            <v>0</v>
          </cell>
        </row>
        <row r="13166">
          <cell r="R13166">
            <v>0</v>
          </cell>
        </row>
        <row r="13167">
          <cell r="R13167">
            <v>0</v>
          </cell>
        </row>
        <row r="13168">
          <cell r="R13168">
            <v>0</v>
          </cell>
        </row>
        <row r="13169">
          <cell r="R13169">
            <v>0</v>
          </cell>
        </row>
        <row r="13170">
          <cell r="R13170">
            <v>0</v>
          </cell>
        </row>
        <row r="13171">
          <cell r="R13171">
            <v>0</v>
          </cell>
        </row>
        <row r="13172">
          <cell r="R13172">
            <v>0</v>
          </cell>
        </row>
        <row r="13173">
          <cell r="R13173">
            <v>0</v>
          </cell>
        </row>
        <row r="13174">
          <cell r="R13174">
            <v>0</v>
          </cell>
        </row>
        <row r="13175">
          <cell r="R13175">
            <v>0</v>
          </cell>
        </row>
        <row r="13176">
          <cell r="R13176">
            <v>0</v>
          </cell>
        </row>
        <row r="13177">
          <cell r="R13177">
            <v>0</v>
          </cell>
        </row>
        <row r="13178">
          <cell r="R13178">
            <v>0</v>
          </cell>
        </row>
        <row r="13179">
          <cell r="R13179">
            <v>0</v>
          </cell>
        </row>
        <row r="13180">
          <cell r="R13180">
            <v>0</v>
          </cell>
        </row>
        <row r="13181">
          <cell r="R13181">
            <v>0</v>
          </cell>
        </row>
        <row r="13182">
          <cell r="R13182">
            <v>0</v>
          </cell>
        </row>
        <row r="13183">
          <cell r="R13183">
            <v>0</v>
          </cell>
        </row>
        <row r="13184">
          <cell r="R13184">
            <v>0</v>
          </cell>
        </row>
        <row r="13185">
          <cell r="R13185">
            <v>0</v>
          </cell>
        </row>
        <row r="13186">
          <cell r="R13186">
            <v>0</v>
          </cell>
        </row>
        <row r="13187">
          <cell r="R13187">
            <v>0</v>
          </cell>
        </row>
        <row r="13188">
          <cell r="R13188">
            <v>0</v>
          </cell>
        </row>
        <row r="13189">
          <cell r="R13189">
            <v>0</v>
          </cell>
        </row>
        <row r="13190">
          <cell r="R13190">
            <v>0</v>
          </cell>
        </row>
        <row r="13191">
          <cell r="R13191">
            <v>0</v>
          </cell>
        </row>
        <row r="13192">
          <cell r="R13192">
            <v>0</v>
          </cell>
        </row>
        <row r="13193">
          <cell r="R13193">
            <v>0</v>
          </cell>
        </row>
        <row r="13194">
          <cell r="R13194">
            <v>0</v>
          </cell>
        </row>
        <row r="13195">
          <cell r="R13195">
            <v>0</v>
          </cell>
        </row>
        <row r="13196">
          <cell r="R13196">
            <v>0</v>
          </cell>
        </row>
        <row r="13197">
          <cell r="R13197">
            <v>0</v>
          </cell>
        </row>
        <row r="13198">
          <cell r="R13198">
            <v>0</v>
          </cell>
        </row>
        <row r="13199">
          <cell r="R13199">
            <v>0</v>
          </cell>
        </row>
        <row r="13200">
          <cell r="R13200">
            <v>0</v>
          </cell>
        </row>
        <row r="13201">
          <cell r="R13201">
            <v>0</v>
          </cell>
        </row>
        <row r="13202">
          <cell r="R13202">
            <v>0</v>
          </cell>
        </row>
        <row r="13203">
          <cell r="R13203">
            <v>0</v>
          </cell>
        </row>
        <row r="13204">
          <cell r="R13204">
            <v>0</v>
          </cell>
        </row>
        <row r="13205">
          <cell r="R13205">
            <v>0</v>
          </cell>
        </row>
        <row r="13206">
          <cell r="R13206">
            <v>0</v>
          </cell>
        </row>
        <row r="13207">
          <cell r="R13207">
            <v>0</v>
          </cell>
        </row>
        <row r="13208">
          <cell r="R13208">
            <v>0</v>
          </cell>
        </row>
        <row r="13209">
          <cell r="R13209">
            <v>0</v>
          </cell>
        </row>
        <row r="13210">
          <cell r="R13210">
            <v>0</v>
          </cell>
        </row>
        <row r="13211">
          <cell r="R13211">
            <v>0</v>
          </cell>
        </row>
        <row r="13212">
          <cell r="R13212">
            <v>0</v>
          </cell>
        </row>
        <row r="13213">
          <cell r="R13213">
            <v>0</v>
          </cell>
        </row>
        <row r="13214">
          <cell r="R13214">
            <v>0</v>
          </cell>
        </row>
        <row r="13215">
          <cell r="R13215">
            <v>0</v>
          </cell>
        </row>
        <row r="13216">
          <cell r="R13216">
            <v>0</v>
          </cell>
        </row>
        <row r="13217">
          <cell r="R13217">
            <v>0</v>
          </cell>
        </row>
        <row r="13218">
          <cell r="R13218">
            <v>0</v>
          </cell>
        </row>
        <row r="13219">
          <cell r="R13219">
            <v>0</v>
          </cell>
        </row>
        <row r="13220">
          <cell r="R13220">
            <v>0</v>
          </cell>
        </row>
        <row r="13221">
          <cell r="R13221">
            <v>0</v>
          </cell>
        </row>
        <row r="13222">
          <cell r="R13222">
            <v>0</v>
          </cell>
        </row>
        <row r="13223">
          <cell r="R13223">
            <v>0</v>
          </cell>
        </row>
        <row r="13224">
          <cell r="R13224">
            <v>0</v>
          </cell>
        </row>
        <row r="13225">
          <cell r="R13225">
            <v>0</v>
          </cell>
        </row>
        <row r="13226">
          <cell r="R13226">
            <v>0</v>
          </cell>
        </row>
        <row r="13227">
          <cell r="R13227">
            <v>0</v>
          </cell>
        </row>
        <row r="13228">
          <cell r="R13228">
            <v>0</v>
          </cell>
        </row>
        <row r="13229">
          <cell r="R13229">
            <v>0</v>
          </cell>
        </row>
        <row r="13230">
          <cell r="R13230">
            <v>0</v>
          </cell>
        </row>
        <row r="13231">
          <cell r="R13231">
            <v>0</v>
          </cell>
        </row>
        <row r="13232">
          <cell r="R13232">
            <v>0</v>
          </cell>
        </row>
        <row r="13233">
          <cell r="R13233">
            <v>0</v>
          </cell>
        </row>
        <row r="13234">
          <cell r="R13234">
            <v>0</v>
          </cell>
        </row>
        <row r="13235">
          <cell r="R13235">
            <v>0</v>
          </cell>
        </row>
        <row r="13236">
          <cell r="R13236">
            <v>0</v>
          </cell>
        </row>
        <row r="13237">
          <cell r="R13237">
            <v>0</v>
          </cell>
        </row>
        <row r="13238">
          <cell r="R13238">
            <v>0</v>
          </cell>
        </row>
        <row r="13239">
          <cell r="R13239">
            <v>0</v>
          </cell>
        </row>
        <row r="13240">
          <cell r="R13240">
            <v>0</v>
          </cell>
        </row>
        <row r="13241">
          <cell r="R13241">
            <v>0</v>
          </cell>
        </row>
        <row r="13242">
          <cell r="R13242">
            <v>0</v>
          </cell>
        </row>
        <row r="13243">
          <cell r="R13243">
            <v>0</v>
          </cell>
        </row>
        <row r="13244">
          <cell r="R13244">
            <v>0</v>
          </cell>
        </row>
        <row r="13245">
          <cell r="R13245">
            <v>0</v>
          </cell>
        </row>
        <row r="13246">
          <cell r="R13246">
            <v>0</v>
          </cell>
        </row>
        <row r="13247">
          <cell r="R13247">
            <v>0</v>
          </cell>
        </row>
        <row r="13248">
          <cell r="R13248">
            <v>0</v>
          </cell>
        </row>
        <row r="13249">
          <cell r="R13249">
            <v>0</v>
          </cell>
        </row>
        <row r="13250">
          <cell r="R13250">
            <v>0</v>
          </cell>
        </row>
        <row r="13251">
          <cell r="R13251">
            <v>0</v>
          </cell>
        </row>
        <row r="13252">
          <cell r="R13252">
            <v>0</v>
          </cell>
        </row>
        <row r="13253">
          <cell r="R13253">
            <v>0</v>
          </cell>
        </row>
        <row r="13254">
          <cell r="R13254">
            <v>0</v>
          </cell>
        </row>
        <row r="13255">
          <cell r="R13255">
            <v>0</v>
          </cell>
        </row>
        <row r="13256">
          <cell r="R13256">
            <v>0</v>
          </cell>
        </row>
        <row r="13257">
          <cell r="R13257">
            <v>0</v>
          </cell>
        </row>
        <row r="13258">
          <cell r="R13258">
            <v>0</v>
          </cell>
        </row>
        <row r="13259">
          <cell r="R13259">
            <v>0</v>
          </cell>
        </row>
        <row r="13260">
          <cell r="R13260">
            <v>0</v>
          </cell>
        </row>
        <row r="13261">
          <cell r="R13261">
            <v>0</v>
          </cell>
        </row>
        <row r="13262">
          <cell r="R13262">
            <v>0</v>
          </cell>
        </row>
        <row r="13263">
          <cell r="R13263">
            <v>0</v>
          </cell>
        </row>
        <row r="13264">
          <cell r="R13264">
            <v>0</v>
          </cell>
        </row>
        <row r="13265">
          <cell r="R13265">
            <v>0</v>
          </cell>
        </row>
        <row r="13266">
          <cell r="R13266">
            <v>0</v>
          </cell>
        </row>
        <row r="13267">
          <cell r="R13267">
            <v>0</v>
          </cell>
        </row>
        <row r="13268">
          <cell r="R13268">
            <v>0</v>
          </cell>
        </row>
        <row r="13269">
          <cell r="R13269">
            <v>0</v>
          </cell>
        </row>
        <row r="13270">
          <cell r="R13270">
            <v>0</v>
          </cell>
        </row>
        <row r="13271">
          <cell r="R13271">
            <v>0</v>
          </cell>
        </row>
        <row r="13272">
          <cell r="R13272">
            <v>0</v>
          </cell>
        </row>
        <row r="13273">
          <cell r="R13273">
            <v>0</v>
          </cell>
        </row>
        <row r="13274">
          <cell r="R13274">
            <v>0</v>
          </cell>
        </row>
        <row r="13275">
          <cell r="R13275">
            <v>0</v>
          </cell>
        </row>
        <row r="13276">
          <cell r="R13276">
            <v>0</v>
          </cell>
        </row>
        <row r="13277">
          <cell r="R13277">
            <v>0</v>
          </cell>
        </row>
        <row r="13278">
          <cell r="R13278">
            <v>0</v>
          </cell>
        </row>
        <row r="13279">
          <cell r="R13279">
            <v>0</v>
          </cell>
        </row>
        <row r="13280">
          <cell r="R13280">
            <v>0</v>
          </cell>
        </row>
        <row r="13281">
          <cell r="R13281">
            <v>0</v>
          </cell>
        </row>
        <row r="13282">
          <cell r="R13282">
            <v>0</v>
          </cell>
        </row>
        <row r="13283">
          <cell r="R13283">
            <v>0</v>
          </cell>
        </row>
        <row r="13284">
          <cell r="R13284">
            <v>0</v>
          </cell>
        </row>
        <row r="13285">
          <cell r="R13285">
            <v>0</v>
          </cell>
        </row>
        <row r="13286">
          <cell r="R13286">
            <v>0</v>
          </cell>
        </row>
        <row r="13287">
          <cell r="R13287">
            <v>0</v>
          </cell>
        </row>
        <row r="13288">
          <cell r="R13288">
            <v>0</v>
          </cell>
        </row>
        <row r="13289">
          <cell r="R13289">
            <v>0</v>
          </cell>
        </row>
        <row r="13290">
          <cell r="R13290">
            <v>0</v>
          </cell>
        </row>
        <row r="13291">
          <cell r="R13291">
            <v>0</v>
          </cell>
        </row>
        <row r="13292">
          <cell r="R13292">
            <v>0</v>
          </cell>
        </row>
        <row r="13293">
          <cell r="R13293">
            <v>0</v>
          </cell>
        </row>
        <row r="13294">
          <cell r="R13294">
            <v>0</v>
          </cell>
        </row>
        <row r="13295">
          <cell r="R13295">
            <v>0</v>
          </cell>
        </row>
        <row r="13296">
          <cell r="R13296">
            <v>0</v>
          </cell>
        </row>
        <row r="13297">
          <cell r="R13297">
            <v>0</v>
          </cell>
        </row>
        <row r="13298">
          <cell r="R13298">
            <v>0</v>
          </cell>
        </row>
        <row r="13299">
          <cell r="R13299">
            <v>0</v>
          </cell>
        </row>
        <row r="13300">
          <cell r="R13300">
            <v>0</v>
          </cell>
        </row>
        <row r="13301">
          <cell r="R13301">
            <v>0</v>
          </cell>
        </row>
        <row r="13302">
          <cell r="R13302">
            <v>0</v>
          </cell>
        </row>
        <row r="13303">
          <cell r="R13303">
            <v>0</v>
          </cell>
        </row>
        <row r="13304">
          <cell r="R13304">
            <v>0</v>
          </cell>
        </row>
        <row r="13305">
          <cell r="R13305">
            <v>0</v>
          </cell>
        </row>
        <row r="13306">
          <cell r="R13306">
            <v>0</v>
          </cell>
        </row>
        <row r="13307">
          <cell r="R13307">
            <v>0</v>
          </cell>
        </row>
        <row r="13308">
          <cell r="R13308">
            <v>0</v>
          </cell>
        </row>
        <row r="13309">
          <cell r="R13309">
            <v>0</v>
          </cell>
        </row>
        <row r="13310">
          <cell r="R13310">
            <v>0</v>
          </cell>
        </row>
        <row r="13311">
          <cell r="R13311">
            <v>0</v>
          </cell>
        </row>
        <row r="13312">
          <cell r="R13312">
            <v>0</v>
          </cell>
        </row>
        <row r="13313">
          <cell r="R13313">
            <v>0</v>
          </cell>
        </row>
        <row r="13314">
          <cell r="R13314">
            <v>0</v>
          </cell>
        </row>
        <row r="13315">
          <cell r="R13315">
            <v>0</v>
          </cell>
        </row>
        <row r="13316">
          <cell r="R13316">
            <v>0</v>
          </cell>
        </row>
        <row r="13317">
          <cell r="R13317">
            <v>0</v>
          </cell>
        </row>
        <row r="13318">
          <cell r="R13318">
            <v>0</v>
          </cell>
        </row>
        <row r="13319">
          <cell r="R13319">
            <v>0</v>
          </cell>
        </row>
        <row r="13320">
          <cell r="R13320">
            <v>0</v>
          </cell>
        </row>
        <row r="13321">
          <cell r="R13321">
            <v>0</v>
          </cell>
        </row>
        <row r="13322">
          <cell r="R13322">
            <v>0</v>
          </cell>
        </row>
        <row r="13323">
          <cell r="R13323">
            <v>0</v>
          </cell>
        </row>
        <row r="13324">
          <cell r="R13324">
            <v>0</v>
          </cell>
        </row>
        <row r="13325">
          <cell r="R13325">
            <v>0</v>
          </cell>
        </row>
        <row r="13326">
          <cell r="R13326">
            <v>0</v>
          </cell>
        </row>
        <row r="13327">
          <cell r="R13327">
            <v>0</v>
          </cell>
        </row>
        <row r="13328">
          <cell r="R13328">
            <v>0</v>
          </cell>
        </row>
        <row r="13329">
          <cell r="R13329">
            <v>0</v>
          </cell>
        </row>
        <row r="13330">
          <cell r="R13330">
            <v>0</v>
          </cell>
        </row>
        <row r="13331">
          <cell r="R13331">
            <v>0</v>
          </cell>
        </row>
        <row r="13332">
          <cell r="R13332">
            <v>0</v>
          </cell>
        </row>
        <row r="13333">
          <cell r="R13333">
            <v>0</v>
          </cell>
        </row>
        <row r="13334">
          <cell r="R13334">
            <v>0</v>
          </cell>
        </row>
        <row r="13335">
          <cell r="R13335">
            <v>0</v>
          </cell>
        </row>
        <row r="13336">
          <cell r="R13336">
            <v>0</v>
          </cell>
        </row>
        <row r="13337">
          <cell r="R13337">
            <v>0</v>
          </cell>
        </row>
        <row r="13338">
          <cell r="R13338">
            <v>0</v>
          </cell>
        </row>
        <row r="13339">
          <cell r="R13339">
            <v>0</v>
          </cell>
        </row>
        <row r="13340">
          <cell r="R13340">
            <v>0</v>
          </cell>
        </row>
        <row r="13341">
          <cell r="R13341">
            <v>0</v>
          </cell>
        </row>
        <row r="13342">
          <cell r="R13342">
            <v>0</v>
          </cell>
        </row>
        <row r="13343">
          <cell r="R13343">
            <v>0</v>
          </cell>
        </row>
        <row r="13344">
          <cell r="R13344">
            <v>0</v>
          </cell>
        </row>
        <row r="13345">
          <cell r="R13345">
            <v>0</v>
          </cell>
        </row>
        <row r="13346">
          <cell r="R13346">
            <v>0</v>
          </cell>
        </row>
        <row r="13347">
          <cell r="R13347">
            <v>0</v>
          </cell>
        </row>
        <row r="13348">
          <cell r="R13348">
            <v>0</v>
          </cell>
        </row>
        <row r="13349">
          <cell r="R13349">
            <v>0</v>
          </cell>
        </row>
        <row r="13350">
          <cell r="R13350">
            <v>0</v>
          </cell>
        </row>
        <row r="13351">
          <cell r="R13351">
            <v>0</v>
          </cell>
        </row>
        <row r="13352">
          <cell r="R13352">
            <v>0</v>
          </cell>
        </row>
        <row r="13353">
          <cell r="R13353">
            <v>0</v>
          </cell>
        </row>
        <row r="13354">
          <cell r="R13354">
            <v>0</v>
          </cell>
        </row>
        <row r="13355">
          <cell r="R13355">
            <v>0</v>
          </cell>
        </row>
        <row r="13356">
          <cell r="R13356">
            <v>0</v>
          </cell>
        </row>
        <row r="13357">
          <cell r="R13357">
            <v>0</v>
          </cell>
        </row>
        <row r="13358">
          <cell r="R13358">
            <v>0</v>
          </cell>
        </row>
        <row r="13359">
          <cell r="R13359">
            <v>0</v>
          </cell>
        </row>
        <row r="13360">
          <cell r="R13360">
            <v>0</v>
          </cell>
        </row>
        <row r="13361">
          <cell r="R13361">
            <v>0</v>
          </cell>
        </row>
        <row r="13362">
          <cell r="R13362">
            <v>0</v>
          </cell>
        </row>
        <row r="13363">
          <cell r="R13363">
            <v>0</v>
          </cell>
        </row>
        <row r="13364">
          <cell r="R13364">
            <v>0</v>
          </cell>
        </row>
        <row r="13365">
          <cell r="R13365">
            <v>0</v>
          </cell>
        </row>
        <row r="13366">
          <cell r="R13366">
            <v>0</v>
          </cell>
        </row>
        <row r="13367">
          <cell r="R13367">
            <v>0</v>
          </cell>
        </row>
        <row r="13368">
          <cell r="R13368">
            <v>0</v>
          </cell>
        </row>
        <row r="13369">
          <cell r="R13369">
            <v>0</v>
          </cell>
        </row>
        <row r="13370">
          <cell r="R13370">
            <v>0</v>
          </cell>
        </row>
        <row r="13371">
          <cell r="R13371">
            <v>0</v>
          </cell>
        </row>
        <row r="13372">
          <cell r="R13372">
            <v>0</v>
          </cell>
        </row>
        <row r="13373">
          <cell r="R13373">
            <v>0</v>
          </cell>
        </row>
        <row r="13374">
          <cell r="R13374">
            <v>0</v>
          </cell>
        </row>
        <row r="13375">
          <cell r="R13375">
            <v>0</v>
          </cell>
        </row>
        <row r="13376">
          <cell r="R13376">
            <v>0</v>
          </cell>
        </row>
        <row r="13377">
          <cell r="R13377">
            <v>0</v>
          </cell>
        </row>
        <row r="13378">
          <cell r="R13378">
            <v>0</v>
          </cell>
        </row>
        <row r="13379">
          <cell r="R13379">
            <v>0</v>
          </cell>
        </row>
        <row r="13380">
          <cell r="R13380">
            <v>0</v>
          </cell>
        </row>
        <row r="13381">
          <cell r="R13381">
            <v>0</v>
          </cell>
        </row>
        <row r="13382">
          <cell r="R13382">
            <v>0</v>
          </cell>
        </row>
        <row r="13383">
          <cell r="R13383">
            <v>0</v>
          </cell>
        </row>
        <row r="13384">
          <cell r="R13384">
            <v>0</v>
          </cell>
        </row>
        <row r="13385">
          <cell r="R13385">
            <v>0</v>
          </cell>
        </row>
        <row r="13386">
          <cell r="R13386">
            <v>0</v>
          </cell>
        </row>
        <row r="13387">
          <cell r="R13387">
            <v>0</v>
          </cell>
        </row>
        <row r="13388">
          <cell r="R13388">
            <v>0</v>
          </cell>
        </row>
        <row r="13389">
          <cell r="R13389">
            <v>0</v>
          </cell>
        </row>
        <row r="13390">
          <cell r="R13390">
            <v>0</v>
          </cell>
        </row>
        <row r="13391">
          <cell r="R13391">
            <v>0</v>
          </cell>
        </row>
        <row r="13392">
          <cell r="R13392">
            <v>0</v>
          </cell>
        </row>
        <row r="13393">
          <cell r="R13393">
            <v>0</v>
          </cell>
        </row>
        <row r="13394">
          <cell r="R13394">
            <v>0</v>
          </cell>
        </row>
        <row r="13395">
          <cell r="R13395">
            <v>0</v>
          </cell>
        </row>
        <row r="13396">
          <cell r="R13396">
            <v>0</v>
          </cell>
        </row>
        <row r="13397">
          <cell r="R13397">
            <v>0</v>
          </cell>
        </row>
        <row r="13398">
          <cell r="R13398">
            <v>0</v>
          </cell>
        </row>
        <row r="13399">
          <cell r="R13399">
            <v>0</v>
          </cell>
        </row>
        <row r="13400">
          <cell r="R13400">
            <v>0</v>
          </cell>
        </row>
        <row r="13401">
          <cell r="R13401">
            <v>0</v>
          </cell>
        </row>
        <row r="13402">
          <cell r="R13402">
            <v>0</v>
          </cell>
        </row>
        <row r="13403">
          <cell r="R13403">
            <v>0</v>
          </cell>
        </row>
        <row r="13404">
          <cell r="R13404">
            <v>0</v>
          </cell>
        </row>
        <row r="13405">
          <cell r="R13405">
            <v>0</v>
          </cell>
        </row>
        <row r="13406">
          <cell r="R13406">
            <v>0</v>
          </cell>
        </row>
        <row r="13407">
          <cell r="R13407">
            <v>0</v>
          </cell>
        </row>
        <row r="13408">
          <cell r="R13408">
            <v>0</v>
          </cell>
        </row>
        <row r="13409">
          <cell r="R13409">
            <v>0</v>
          </cell>
        </row>
        <row r="13410">
          <cell r="R13410">
            <v>0</v>
          </cell>
        </row>
        <row r="13411">
          <cell r="R13411">
            <v>0</v>
          </cell>
        </row>
        <row r="13412">
          <cell r="R13412">
            <v>0</v>
          </cell>
        </row>
        <row r="13413">
          <cell r="R13413">
            <v>0</v>
          </cell>
        </row>
        <row r="13414">
          <cell r="R13414">
            <v>0</v>
          </cell>
        </row>
        <row r="13415">
          <cell r="R13415">
            <v>0</v>
          </cell>
        </row>
        <row r="13416">
          <cell r="R13416">
            <v>0</v>
          </cell>
        </row>
        <row r="13417">
          <cell r="R13417">
            <v>0</v>
          </cell>
        </row>
        <row r="13418">
          <cell r="R13418">
            <v>0</v>
          </cell>
        </row>
        <row r="13419">
          <cell r="R13419">
            <v>0</v>
          </cell>
        </row>
        <row r="13420">
          <cell r="R13420">
            <v>0</v>
          </cell>
        </row>
        <row r="13421">
          <cell r="R13421">
            <v>0</v>
          </cell>
        </row>
        <row r="13422">
          <cell r="R13422">
            <v>0</v>
          </cell>
        </row>
        <row r="13423">
          <cell r="R13423">
            <v>0</v>
          </cell>
        </row>
        <row r="13424">
          <cell r="R13424">
            <v>0</v>
          </cell>
        </row>
        <row r="13425">
          <cell r="R13425">
            <v>0</v>
          </cell>
        </row>
        <row r="13426">
          <cell r="R13426">
            <v>0</v>
          </cell>
        </row>
        <row r="13427">
          <cell r="R13427">
            <v>0</v>
          </cell>
        </row>
        <row r="13428">
          <cell r="R13428">
            <v>0</v>
          </cell>
        </row>
        <row r="13429">
          <cell r="R13429">
            <v>0</v>
          </cell>
        </row>
        <row r="13430">
          <cell r="R13430">
            <v>0</v>
          </cell>
        </row>
        <row r="13431">
          <cell r="R13431">
            <v>0</v>
          </cell>
        </row>
        <row r="13432">
          <cell r="R13432">
            <v>0</v>
          </cell>
        </row>
        <row r="13433">
          <cell r="R13433">
            <v>0</v>
          </cell>
        </row>
        <row r="13434">
          <cell r="R13434">
            <v>0</v>
          </cell>
        </row>
        <row r="13435">
          <cell r="R13435">
            <v>0</v>
          </cell>
        </row>
        <row r="13436">
          <cell r="R13436">
            <v>0</v>
          </cell>
        </row>
        <row r="13437">
          <cell r="R13437">
            <v>0</v>
          </cell>
        </row>
        <row r="13438">
          <cell r="R13438">
            <v>0</v>
          </cell>
        </row>
        <row r="13439">
          <cell r="R13439">
            <v>0</v>
          </cell>
        </row>
        <row r="13440">
          <cell r="R13440">
            <v>0</v>
          </cell>
        </row>
        <row r="13441">
          <cell r="R13441">
            <v>0</v>
          </cell>
        </row>
        <row r="13442">
          <cell r="R13442">
            <v>0</v>
          </cell>
        </row>
        <row r="13443">
          <cell r="R13443">
            <v>0</v>
          </cell>
        </row>
        <row r="13444">
          <cell r="R13444">
            <v>0</v>
          </cell>
        </row>
        <row r="13445">
          <cell r="R13445">
            <v>0</v>
          </cell>
        </row>
        <row r="13446">
          <cell r="R13446">
            <v>0</v>
          </cell>
        </row>
        <row r="13447">
          <cell r="R13447">
            <v>0</v>
          </cell>
        </row>
        <row r="13448">
          <cell r="R13448">
            <v>0</v>
          </cell>
        </row>
        <row r="13449">
          <cell r="R13449">
            <v>0</v>
          </cell>
        </row>
        <row r="13450">
          <cell r="R13450">
            <v>0</v>
          </cell>
        </row>
        <row r="13451">
          <cell r="R13451">
            <v>0</v>
          </cell>
        </row>
        <row r="13452">
          <cell r="R13452">
            <v>0</v>
          </cell>
        </row>
        <row r="13453">
          <cell r="R13453">
            <v>0</v>
          </cell>
        </row>
        <row r="13454">
          <cell r="R13454">
            <v>0</v>
          </cell>
        </row>
        <row r="13455">
          <cell r="R13455">
            <v>0</v>
          </cell>
        </row>
        <row r="13456">
          <cell r="R13456">
            <v>0</v>
          </cell>
        </row>
        <row r="13457">
          <cell r="R13457">
            <v>0</v>
          </cell>
        </row>
        <row r="13458">
          <cell r="R13458">
            <v>0</v>
          </cell>
        </row>
        <row r="13459">
          <cell r="R13459">
            <v>0</v>
          </cell>
        </row>
        <row r="13460">
          <cell r="R13460">
            <v>0</v>
          </cell>
        </row>
        <row r="13461">
          <cell r="R13461">
            <v>0</v>
          </cell>
        </row>
        <row r="13462">
          <cell r="R13462">
            <v>0</v>
          </cell>
        </row>
        <row r="13463">
          <cell r="R13463">
            <v>0</v>
          </cell>
        </row>
        <row r="13464">
          <cell r="R13464">
            <v>0</v>
          </cell>
        </row>
        <row r="13465">
          <cell r="R13465">
            <v>0</v>
          </cell>
        </row>
        <row r="13466">
          <cell r="R13466">
            <v>0</v>
          </cell>
        </row>
        <row r="13467">
          <cell r="R13467">
            <v>0</v>
          </cell>
        </row>
        <row r="13468">
          <cell r="R13468">
            <v>0</v>
          </cell>
        </row>
        <row r="13469">
          <cell r="R13469">
            <v>0</v>
          </cell>
        </row>
        <row r="13470">
          <cell r="R13470">
            <v>0</v>
          </cell>
        </row>
        <row r="13471">
          <cell r="R13471">
            <v>0</v>
          </cell>
        </row>
        <row r="13472">
          <cell r="R13472">
            <v>0</v>
          </cell>
        </row>
        <row r="13473">
          <cell r="R13473">
            <v>0</v>
          </cell>
        </row>
        <row r="13474">
          <cell r="R13474">
            <v>0</v>
          </cell>
        </row>
        <row r="13475">
          <cell r="R13475">
            <v>0</v>
          </cell>
        </row>
        <row r="13476">
          <cell r="R13476">
            <v>0</v>
          </cell>
        </row>
        <row r="13477">
          <cell r="R13477">
            <v>0</v>
          </cell>
        </row>
        <row r="13478">
          <cell r="R13478">
            <v>0</v>
          </cell>
        </row>
        <row r="13479">
          <cell r="R13479">
            <v>0</v>
          </cell>
        </row>
        <row r="13480">
          <cell r="R13480">
            <v>0</v>
          </cell>
        </row>
        <row r="13481">
          <cell r="R13481">
            <v>0</v>
          </cell>
        </row>
        <row r="13482">
          <cell r="R13482">
            <v>0</v>
          </cell>
        </row>
        <row r="13483">
          <cell r="R13483">
            <v>0</v>
          </cell>
        </row>
        <row r="13484">
          <cell r="R13484">
            <v>0</v>
          </cell>
        </row>
        <row r="13485">
          <cell r="R13485">
            <v>0</v>
          </cell>
        </row>
        <row r="13486">
          <cell r="R13486">
            <v>0</v>
          </cell>
        </row>
        <row r="13487">
          <cell r="R13487">
            <v>0</v>
          </cell>
        </row>
        <row r="13488">
          <cell r="R13488">
            <v>0</v>
          </cell>
        </row>
        <row r="13489">
          <cell r="R13489">
            <v>0</v>
          </cell>
        </row>
        <row r="13490">
          <cell r="R13490">
            <v>0</v>
          </cell>
        </row>
        <row r="13491">
          <cell r="R13491">
            <v>0</v>
          </cell>
        </row>
        <row r="13492">
          <cell r="R13492">
            <v>0</v>
          </cell>
        </row>
        <row r="13493">
          <cell r="R13493">
            <v>0</v>
          </cell>
        </row>
        <row r="13494">
          <cell r="R13494">
            <v>0</v>
          </cell>
        </row>
        <row r="13495">
          <cell r="R13495">
            <v>0</v>
          </cell>
        </row>
        <row r="13496">
          <cell r="R13496">
            <v>0</v>
          </cell>
        </row>
        <row r="13497">
          <cell r="R13497">
            <v>0</v>
          </cell>
        </row>
        <row r="13498">
          <cell r="R13498">
            <v>0</v>
          </cell>
        </row>
        <row r="13499">
          <cell r="R13499">
            <v>0</v>
          </cell>
        </row>
        <row r="13500">
          <cell r="R13500">
            <v>0</v>
          </cell>
        </row>
        <row r="13501">
          <cell r="R13501">
            <v>0</v>
          </cell>
        </row>
        <row r="13502">
          <cell r="R13502">
            <v>0</v>
          </cell>
        </row>
        <row r="13503">
          <cell r="R13503">
            <v>0</v>
          </cell>
        </row>
        <row r="13504">
          <cell r="R13504">
            <v>0</v>
          </cell>
        </row>
        <row r="13505">
          <cell r="R13505">
            <v>0</v>
          </cell>
        </row>
        <row r="13506">
          <cell r="R13506">
            <v>0</v>
          </cell>
        </row>
        <row r="13507">
          <cell r="R13507">
            <v>0</v>
          </cell>
        </row>
        <row r="13508">
          <cell r="R13508">
            <v>0</v>
          </cell>
        </row>
        <row r="13509">
          <cell r="R13509">
            <v>0</v>
          </cell>
        </row>
        <row r="13510">
          <cell r="R13510">
            <v>0</v>
          </cell>
        </row>
        <row r="13511">
          <cell r="R13511">
            <v>0</v>
          </cell>
        </row>
        <row r="13512">
          <cell r="R13512">
            <v>0</v>
          </cell>
        </row>
        <row r="13513">
          <cell r="R13513">
            <v>0</v>
          </cell>
        </row>
        <row r="13514">
          <cell r="R13514">
            <v>0</v>
          </cell>
        </row>
        <row r="13515">
          <cell r="R13515">
            <v>0</v>
          </cell>
        </row>
        <row r="13516">
          <cell r="R13516">
            <v>0</v>
          </cell>
        </row>
        <row r="13517">
          <cell r="R13517">
            <v>0</v>
          </cell>
        </row>
        <row r="13518">
          <cell r="R13518">
            <v>0</v>
          </cell>
        </row>
        <row r="13519">
          <cell r="R13519">
            <v>0</v>
          </cell>
        </row>
        <row r="13520">
          <cell r="R13520">
            <v>0</v>
          </cell>
        </row>
        <row r="13521">
          <cell r="R13521">
            <v>0</v>
          </cell>
        </row>
        <row r="13522">
          <cell r="R13522">
            <v>0</v>
          </cell>
        </row>
        <row r="13523">
          <cell r="R13523">
            <v>0</v>
          </cell>
        </row>
        <row r="13524">
          <cell r="R13524">
            <v>0</v>
          </cell>
        </row>
        <row r="13525">
          <cell r="R13525">
            <v>0</v>
          </cell>
        </row>
        <row r="13526">
          <cell r="R13526">
            <v>0</v>
          </cell>
        </row>
        <row r="13527">
          <cell r="R13527">
            <v>0</v>
          </cell>
        </row>
        <row r="13528">
          <cell r="R13528">
            <v>0</v>
          </cell>
        </row>
        <row r="13529">
          <cell r="R13529">
            <v>0</v>
          </cell>
        </row>
        <row r="13530">
          <cell r="R13530">
            <v>0</v>
          </cell>
        </row>
        <row r="13531">
          <cell r="R13531">
            <v>0</v>
          </cell>
        </row>
        <row r="13532">
          <cell r="R13532">
            <v>0</v>
          </cell>
        </row>
        <row r="13533">
          <cell r="R13533">
            <v>0</v>
          </cell>
        </row>
        <row r="13534">
          <cell r="R13534">
            <v>0</v>
          </cell>
        </row>
        <row r="13535">
          <cell r="R13535">
            <v>0</v>
          </cell>
        </row>
        <row r="13536">
          <cell r="R13536">
            <v>0</v>
          </cell>
        </row>
        <row r="13537">
          <cell r="R13537">
            <v>0</v>
          </cell>
        </row>
        <row r="13538">
          <cell r="R13538">
            <v>0</v>
          </cell>
        </row>
        <row r="13539">
          <cell r="R13539">
            <v>0</v>
          </cell>
        </row>
        <row r="13540">
          <cell r="R13540">
            <v>0</v>
          </cell>
        </row>
        <row r="13541">
          <cell r="R13541">
            <v>0</v>
          </cell>
        </row>
        <row r="13542">
          <cell r="R13542">
            <v>0</v>
          </cell>
        </row>
        <row r="13543">
          <cell r="R13543">
            <v>0</v>
          </cell>
        </row>
        <row r="13544">
          <cell r="R13544">
            <v>0</v>
          </cell>
        </row>
        <row r="13545">
          <cell r="R13545">
            <v>0</v>
          </cell>
        </row>
        <row r="13546">
          <cell r="R13546">
            <v>0</v>
          </cell>
        </row>
        <row r="13547">
          <cell r="R13547">
            <v>0</v>
          </cell>
        </row>
        <row r="13548">
          <cell r="R13548">
            <v>0</v>
          </cell>
        </row>
        <row r="13549">
          <cell r="R13549">
            <v>0</v>
          </cell>
        </row>
        <row r="13550">
          <cell r="R13550">
            <v>0</v>
          </cell>
        </row>
        <row r="13551">
          <cell r="R13551">
            <v>0</v>
          </cell>
        </row>
        <row r="13552">
          <cell r="R13552">
            <v>0</v>
          </cell>
        </row>
        <row r="13553">
          <cell r="R13553">
            <v>0</v>
          </cell>
        </row>
        <row r="13554">
          <cell r="R13554">
            <v>0</v>
          </cell>
        </row>
        <row r="13555">
          <cell r="R13555">
            <v>0</v>
          </cell>
        </row>
        <row r="13556">
          <cell r="R13556">
            <v>0</v>
          </cell>
        </row>
        <row r="13557">
          <cell r="R13557">
            <v>0</v>
          </cell>
        </row>
        <row r="13558">
          <cell r="R13558">
            <v>0</v>
          </cell>
        </row>
        <row r="13559">
          <cell r="R13559">
            <v>0</v>
          </cell>
        </row>
        <row r="13560">
          <cell r="R13560">
            <v>0</v>
          </cell>
        </row>
        <row r="13561">
          <cell r="R13561">
            <v>0</v>
          </cell>
        </row>
        <row r="13562">
          <cell r="R13562">
            <v>0</v>
          </cell>
        </row>
        <row r="13563">
          <cell r="R13563">
            <v>0</v>
          </cell>
        </row>
        <row r="13564">
          <cell r="R13564">
            <v>0</v>
          </cell>
        </row>
        <row r="13565">
          <cell r="R13565">
            <v>0</v>
          </cell>
        </row>
        <row r="13566">
          <cell r="R13566">
            <v>0</v>
          </cell>
        </row>
        <row r="13567">
          <cell r="R13567">
            <v>0</v>
          </cell>
        </row>
        <row r="13568">
          <cell r="R13568">
            <v>0</v>
          </cell>
        </row>
        <row r="13569">
          <cell r="R13569">
            <v>0</v>
          </cell>
        </row>
        <row r="13570">
          <cell r="R13570">
            <v>0</v>
          </cell>
        </row>
        <row r="13571">
          <cell r="R13571">
            <v>0</v>
          </cell>
        </row>
        <row r="13572">
          <cell r="R13572">
            <v>0</v>
          </cell>
        </row>
        <row r="13573">
          <cell r="R13573">
            <v>0</v>
          </cell>
        </row>
        <row r="13574">
          <cell r="R13574">
            <v>0</v>
          </cell>
        </row>
        <row r="13575">
          <cell r="R13575">
            <v>0</v>
          </cell>
        </row>
        <row r="13576">
          <cell r="R13576">
            <v>0</v>
          </cell>
        </row>
        <row r="13577">
          <cell r="R13577">
            <v>0</v>
          </cell>
        </row>
        <row r="13578">
          <cell r="R13578">
            <v>0</v>
          </cell>
        </row>
        <row r="13579">
          <cell r="R13579">
            <v>0</v>
          </cell>
        </row>
        <row r="13580">
          <cell r="R13580">
            <v>0</v>
          </cell>
        </row>
        <row r="13581">
          <cell r="R13581">
            <v>0</v>
          </cell>
        </row>
        <row r="13582">
          <cell r="R13582">
            <v>0</v>
          </cell>
        </row>
        <row r="13583">
          <cell r="R13583">
            <v>0</v>
          </cell>
        </row>
        <row r="13584">
          <cell r="R13584">
            <v>0</v>
          </cell>
        </row>
        <row r="13585">
          <cell r="R13585">
            <v>0</v>
          </cell>
        </row>
        <row r="13586">
          <cell r="R13586">
            <v>0</v>
          </cell>
        </row>
        <row r="13587">
          <cell r="R13587">
            <v>0</v>
          </cell>
        </row>
        <row r="13588">
          <cell r="R13588">
            <v>0</v>
          </cell>
        </row>
        <row r="13589">
          <cell r="R13589">
            <v>0</v>
          </cell>
        </row>
        <row r="13590">
          <cell r="R13590">
            <v>0</v>
          </cell>
        </row>
        <row r="13591">
          <cell r="R13591">
            <v>0</v>
          </cell>
        </row>
        <row r="13592">
          <cell r="R13592">
            <v>0</v>
          </cell>
        </row>
        <row r="13593">
          <cell r="R13593">
            <v>0</v>
          </cell>
        </row>
        <row r="13594">
          <cell r="R13594">
            <v>0</v>
          </cell>
        </row>
        <row r="13595">
          <cell r="R13595">
            <v>0</v>
          </cell>
        </row>
        <row r="13596">
          <cell r="R13596">
            <v>0</v>
          </cell>
        </row>
        <row r="13597">
          <cell r="R13597">
            <v>0</v>
          </cell>
        </row>
        <row r="13598">
          <cell r="R13598">
            <v>0</v>
          </cell>
        </row>
        <row r="13599">
          <cell r="R13599">
            <v>0</v>
          </cell>
        </row>
        <row r="13600">
          <cell r="R13600">
            <v>0</v>
          </cell>
        </row>
        <row r="13601">
          <cell r="R13601">
            <v>0</v>
          </cell>
        </row>
        <row r="13602">
          <cell r="R13602">
            <v>0</v>
          </cell>
        </row>
        <row r="13603">
          <cell r="R13603">
            <v>0</v>
          </cell>
        </row>
        <row r="13604">
          <cell r="R13604">
            <v>0</v>
          </cell>
        </row>
        <row r="13605">
          <cell r="R13605">
            <v>0</v>
          </cell>
        </row>
        <row r="13606">
          <cell r="R13606">
            <v>0</v>
          </cell>
        </row>
        <row r="13607">
          <cell r="R13607">
            <v>0</v>
          </cell>
        </row>
        <row r="13608">
          <cell r="R13608">
            <v>0</v>
          </cell>
        </row>
        <row r="13609">
          <cell r="R13609">
            <v>0</v>
          </cell>
        </row>
        <row r="13610">
          <cell r="R13610">
            <v>0</v>
          </cell>
        </row>
        <row r="13611">
          <cell r="R13611">
            <v>0</v>
          </cell>
        </row>
        <row r="13612">
          <cell r="R13612">
            <v>0</v>
          </cell>
        </row>
        <row r="13613">
          <cell r="R13613">
            <v>0</v>
          </cell>
        </row>
        <row r="13614">
          <cell r="R13614">
            <v>0</v>
          </cell>
        </row>
        <row r="13615">
          <cell r="R13615">
            <v>0</v>
          </cell>
        </row>
        <row r="13616">
          <cell r="R13616">
            <v>0</v>
          </cell>
        </row>
        <row r="13617">
          <cell r="R13617">
            <v>0</v>
          </cell>
        </row>
        <row r="13618">
          <cell r="R13618">
            <v>0</v>
          </cell>
        </row>
        <row r="13619">
          <cell r="R13619">
            <v>0</v>
          </cell>
        </row>
        <row r="13620">
          <cell r="R13620">
            <v>0</v>
          </cell>
        </row>
        <row r="13621">
          <cell r="R13621">
            <v>0</v>
          </cell>
        </row>
        <row r="13622">
          <cell r="R13622">
            <v>0</v>
          </cell>
        </row>
        <row r="13623">
          <cell r="R13623">
            <v>0</v>
          </cell>
        </row>
        <row r="13624">
          <cell r="R13624">
            <v>0</v>
          </cell>
        </row>
        <row r="13625">
          <cell r="R13625">
            <v>0</v>
          </cell>
        </row>
        <row r="13626">
          <cell r="R13626">
            <v>0</v>
          </cell>
        </row>
        <row r="13627">
          <cell r="R13627">
            <v>0</v>
          </cell>
        </row>
        <row r="13628">
          <cell r="R13628">
            <v>0</v>
          </cell>
        </row>
        <row r="13629">
          <cell r="R13629">
            <v>0</v>
          </cell>
        </row>
        <row r="13630">
          <cell r="R13630">
            <v>0</v>
          </cell>
        </row>
        <row r="13631">
          <cell r="R13631">
            <v>0</v>
          </cell>
        </row>
        <row r="13632">
          <cell r="R13632">
            <v>0</v>
          </cell>
        </row>
        <row r="13633">
          <cell r="R13633">
            <v>0</v>
          </cell>
        </row>
        <row r="13634">
          <cell r="R13634">
            <v>0</v>
          </cell>
        </row>
        <row r="13635">
          <cell r="R13635">
            <v>0</v>
          </cell>
        </row>
        <row r="13636">
          <cell r="R13636">
            <v>0</v>
          </cell>
        </row>
        <row r="13637">
          <cell r="R13637">
            <v>0</v>
          </cell>
        </row>
        <row r="13638">
          <cell r="R13638">
            <v>0</v>
          </cell>
        </row>
        <row r="13639">
          <cell r="R13639">
            <v>0</v>
          </cell>
        </row>
        <row r="13640">
          <cell r="R13640">
            <v>0</v>
          </cell>
        </row>
        <row r="13641">
          <cell r="R13641">
            <v>0</v>
          </cell>
        </row>
        <row r="13642">
          <cell r="R13642">
            <v>0</v>
          </cell>
        </row>
        <row r="13643">
          <cell r="R13643">
            <v>0</v>
          </cell>
        </row>
        <row r="13644">
          <cell r="R13644">
            <v>0</v>
          </cell>
        </row>
        <row r="13645">
          <cell r="R13645">
            <v>0</v>
          </cell>
        </row>
        <row r="13646">
          <cell r="R13646">
            <v>0</v>
          </cell>
        </row>
        <row r="13647">
          <cell r="R13647">
            <v>0</v>
          </cell>
        </row>
        <row r="13648">
          <cell r="R13648">
            <v>0</v>
          </cell>
        </row>
        <row r="13649">
          <cell r="R13649">
            <v>0</v>
          </cell>
        </row>
        <row r="13650">
          <cell r="R13650">
            <v>0</v>
          </cell>
        </row>
        <row r="13651">
          <cell r="R13651">
            <v>0</v>
          </cell>
        </row>
        <row r="13652">
          <cell r="R13652">
            <v>0</v>
          </cell>
        </row>
        <row r="13653">
          <cell r="R13653">
            <v>0</v>
          </cell>
        </row>
        <row r="13654">
          <cell r="R13654">
            <v>0</v>
          </cell>
        </row>
        <row r="13655">
          <cell r="R13655">
            <v>0</v>
          </cell>
        </row>
        <row r="13656">
          <cell r="R13656">
            <v>0</v>
          </cell>
        </row>
        <row r="13657">
          <cell r="R13657">
            <v>0</v>
          </cell>
        </row>
        <row r="13658">
          <cell r="R13658">
            <v>0</v>
          </cell>
        </row>
        <row r="13659">
          <cell r="R13659">
            <v>0</v>
          </cell>
        </row>
        <row r="13660">
          <cell r="R13660">
            <v>0</v>
          </cell>
        </row>
        <row r="13661">
          <cell r="R13661">
            <v>0</v>
          </cell>
        </row>
        <row r="13662">
          <cell r="R13662">
            <v>0</v>
          </cell>
        </row>
        <row r="13663">
          <cell r="R13663">
            <v>0</v>
          </cell>
        </row>
        <row r="13664">
          <cell r="R13664">
            <v>0</v>
          </cell>
        </row>
        <row r="13665">
          <cell r="R13665">
            <v>0</v>
          </cell>
        </row>
        <row r="13666">
          <cell r="R13666">
            <v>0</v>
          </cell>
        </row>
        <row r="13667">
          <cell r="R13667">
            <v>0</v>
          </cell>
        </row>
        <row r="13668">
          <cell r="R13668">
            <v>0</v>
          </cell>
        </row>
        <row r="13669">
          <cell r="R13669">
            <v>0</v>
          </cell>
        </row>
        <row r="13670">
          <cell r="R13670">
            <v>0</v>
          </cell>
        </row>
        <row r="13671">
          <cell r="R13671">
            <v>0</v>
          </cell>
        </row>
        <row r="13672">
          <cell r="R13672">
            <v>0</v>
          </cell>
        </row>
        <row r="13673">
          <cell r="R13673">
            <v>0</v>
          </cell>
        </row>
        <row r="13674">
          <cell r="R13674">
            <v>0</v>
          </cell>
        </row>
        <row r="13675">
          <cell r="R13675">
            <v>0</v>
          </cell>
        </row>
        <row r="13676">
          <cell r="R13676">
            <v>0</v>
          </cell>
        </row>
        <row r="13677">
          <cell r="R13677">
            <v>0</v>
          </cell>
        </row>
        <row r="13678">
          <cell r="R13678">
            <v>0</v>
          </cell>
        </row>
        <row r="13679">
          <cell r="R13679">
            <v>0</v>
          </cell>
        </row>
        <row r="13680">
          <cell r="R13680">
            <v>0</v>
          </cell>
        </row>
        <row r="13681">
          <cell r="R13681">
            <v>0</v>
          </cell>
        </row>
        <row r="13682">
          <cell r="R13682">
            <v>0</v>
          </cell>
        </row>
        <row r="13683">
          <cell r="R13683">
            <v>0</v>
          </cell>
        </row>
        <row r="13684">
          <cell r="R13684">
            <v>0</v>
          </cell>
        </row>
        <row r="13685">
          <cell r="R13685">
            <v>0</v>
          </cell>
        </row>
        <row r="13686">
          <cell r="R13686">
            <v>0</v>
          </cell>
        </row>
        <row r="13687">
          <cell r="R13687">
            <v>0</v>
          </cell>
        </row>
        <row r="13688">
          <cell r="R13688">
            <v>0</v>
          </cell>
        </row>
        <row r="13689">
          <cell r="R13689">
            <v>0</v>
          </cell>
        </row>
        <row r="13690">
          <cell r="R13690">
            <v>0</v>
          </cell>
        </row>
        <row r="13691">
          <cell r="R13691">
            <v>0</v>
          </cell>
        </row>
        <row r="13692">
          <cell r="R13692">
            <v>0</v>
          </cell>
        </row>
        <row r="13693">
          <cell r="R13693">
            <v>0</v>
          </cell>
        </row>
        <row r="13694">
          <cell r="R13694">
            <v>0</v>
          </cell>
        </row>
        <row r="13695">
          <cell r="R13695">
            <v>0</v>
          </cell>
        </row>
        <row r="13696">
          <cell r="R13696">
            <v>0</v>
          </cell>
        </row>
        <row r="13697">
          <cell r="R13697">
            <v>0</v>
          </cell>
        </row>
        <row r="13698">
          <cell r="R13698">
            <v>0</v>
          </cell>
        </row>
        <row r="13699">
          <cell r="R13699">
            <v>0</v>
          </cell>
        </row>
        <row r="13700">
          <cell r="R13700">
            <v>0</v>
          </cell>
        </row>
        <row r="13701">
          <cell r="R13701">
            <v>0</v>
          </cell>
        </row>
        <row r="13702">
          <cell r="R13702">
            <v>0</v>
          </cell>
        </row>
        <row r="13703">
          <cell r="R13703">
            <v>0</v>
          </cell>
        </row>
        <row r="13704">
          <cell r="R13704">
            <v>0</v>
          </cell>
        </row>
        <row r="13705">
          <cell r="R13705">
            <v>0</v>
          </cell>
        </row>
        <row r="13706">
          <cell r="R13706">
            <v>0</v>
          </cell>
        </row>
        <row r="13707">
          <cell r="R13707">
            <v>0</v>
          </cell>
        </row>
        <row r="13708">
          <cell r="R13708">
            <v>0</v>
          </cell>
        </row>
        <row r="13709">
          <cell r="R13709">
            <v>0</v>
          </cell>
        </row>
        <row r="13710">
          <cell r="R13710">
            <v>0</v>
          </cell>
        </row>
        <row r="13711">
          <cell r="R13711">
            <v>0</v>
          </cell>
        </row>
        <row r="13712">
          <cell r="R13712">
            <v>0</v>
          </cell>
        </row>
        <row r="13713">
          <cell r="R13713">
            <v>0</v>
          </cell>
        </row>
        <row r="13714">
          <cell r="R13714">
            <v>0</v>
          </cell>
        </row>
        <row r="13715">
          <cell r="R13715">
            <v>0</v>
          </cell>
        </row>
        <row r="13716">
          <cell r="R13716">
            <v>0</v>
          </cell>
        </row>
        <row r="13717">
          <cell r="R13717">
            <v>0</v>
          </cell>
        </row>
        <row r="13718">
          <cell r="R13718">
            <v>0</v>
          </cell>
        </row>
        <row r="13719">
          <cell r="R13719">
            <v>0</v>
          </cell>
        </row>
        <row r="13720">
          <cell r="R13720">
            <v>0</v>
          </cell>
        </row>
        <row r="13721">
          <cell r="R13721">
            <v>0</v>
          </cell>
        </row>
        <row r="13722">
          <cell r="R13722">
            <v>0</v>
          </cell>
        </row>
        <row r="13723">
          <cell r="R13723">
            <v>0</v>
          </cell>
        </row>
        <row r="13724">
          <cell r="R13724">
            <v>0</v>
          </cell>
        </row>
        <row r="13725">
          <cell r="R13725">
            <v>0</v>
          </cell>
        </row>
        <row r="13726">
          <cell r="R13726">
            <v>0</v>
          </cell>
        </row>
        <row r="13727">
          <cell r="R13727">
            <v>0</v>
          </cell>
        </row>
        <row r="13728">
          <cell r="R13728">
            <v>0</v>
          </cell>
        </row>
        <row r="13729">
          <cell r="R13729">
            <v>0</v>
          </cell>
        </row>
        <row r="13730">
          <cell r="R13730">
            <v>0</v>
          </cell>
        </row>
        <row r="13731">
          <cell r="R13731">
            <v>0</v>
          </cell>
        </row>
        <row r="13732">
          <cell r="R13732">
            <v>0</v>
          </cell>
        </row>
        <row r="13733">
          <cell r="R13733">
            <v>0</v>
          </cell>
        </row>
        <row r="13734">
          <cell r="R13734">
            <v>0</v>
          </cell>
        </row>
        <row r="13735">
          <cell r="R13735">
            <v>0</v>
          </cell>
        </row>
        <row r="13736">
          <cell r="R13736">
            <v>0</v>
          </cell>
        </row>
        <row r="13737">
          <cell r="R13737">
            <v>0</v>
          </cell>
        </row>
        <row r="13738">
          <cell r="R13738">
            <v>0</v>
          </cell>
        </row>
        <row r="13739">
          <cell r="R13739">
            <v>0</v>
          </cell>
        </row>
        <row r="13740">
          <cell r="R13740">
            <v>0</v>
          </cell>
        </row>
        <row r="13741">
          <cell r="R13741">
            <v>0</v>
          </cell>
        </row>
        <row r="13742">
          <cell r="R13742">
            <v>0</v>
          </cell>
        </row>
        <row r="13743">
          <cell r="R13743">
            <v>0</v>
          </cell>
        </row>
        <row r="13744">
          <cell r="R13744">
            <v>0</v>
          </cell>
        </row>
        <row r="13745">
          <cell r="R13745">
            <v>0</v>
          </cell>
        </row>
        <row r="13746">
          <cell r="R13746">
            <v>0</v>
          </cell>
        </row>
        <row r="13747">
          <cell r="R13747">
            <v>0</v>
          </cell>
        </row>
        <row r="13748">
          <cell r="R13748">
            <v>0</v>
          </cell>
        </row>
        <row r="13749">
          <cell r="R13749">
            <v>0</v>
          </cell>
        </row>
        <row r="13750">
          <cell r="R13750">
            <v>0</v>
          </cell>
        </row>
        <row r="13751">
          <cell r="R13751">
            <v>0</v>
          </cell>
        </row>
        <row r="13752">
          <cell r="R13752">
            <v>0</v>
          </cell>
        </row>
        <row r="13753">
          <cell r="R13753">
            <v>0</v>
          </cell>
        </row>
        <row r="13754">
          <cell r="R13754">
            <v>0</v>
          </cell>
        </row>
        <row r="13755">
          <cell r="R13755">
            <v>0</v>
          </cell>
        </row>
        <row r="13756">
          <cell r="R13756">
            <v>0</v>
          </cell>
        </row>
        <row r="13757">
          <cell r="R13757">
            <v>0</v>
          </cell>
        </row>
        <row r="13758">
          <cell r="R13758">
            <v>0</v>
          </cell>
        </row>
        <row r="13759">
          <cell r="R13759">
            <v>0</v>
          </cell>
        </row>
        <row r="13760">
          <cell r="R13760">
            <v>0</v>
          </cell>
        </row>
        <row r="13761">
          <cell r="R13761">
            <v>0</v>
          </cell>
        </row>
        <row r="13762">
          <cell r="R13762">
            <v>0</v>
          </cell>
        </row>
        <row r="13763">
          <cell r="R13763">
            <v>0</v>
          </cell>
        </row>
        <row r="13764">
          <cell r="R13764">
            <v>0</v>
          </cell>
        </row>
        <row r="13765">
          <cell r="R13765">
            <v>0</v>
          </cell>
        </row>
        <row r="13766">
          <cell r="R13766">
            <v>0</v>
          </cell>
        </row>
        <row r="13767">
          <cell r="R13767">
            <v>0</v>
          </cell>
        </row>
        <row r="13768">
          <cell r="R13768">
            <v>0</v>
          </cell>
        </row>
        <row r="13769">
          <cell r="R13769">
            <v>0</v>
          </cell>
        </row>
        <row r="13770">
          <cell r="R13770">
            <v>0</v>
          </cell>
        </row>
        <row r="13771">
          <cell r="R13771">
            <v>0</v>
          </cell>
        </row>
        <row r="13772">
          <cell r="R13772">
            <v>0</v>
          </cell>
        </row>
        <row r="13773">
          <cell r="R13773">
            <v>0</v>
          </cell>
        </row>
        <row r="13774">
          <cell r="R13774">
            <v>0</v>
          </cell>
        </row>
        <row r="13775">
          <cell r="R13775">
            <v>0</v>
          </cell>
        </row>
        <row r="13776">
          <cell r="R13776">
            <v>0</v>
          </cell>
        </row>
        <row r="13777">
          <cell r="R13777">
            <v>0</v>
          </cell>
        </row>
        <row r="13778">
          <cell r="R13778">
            <v>0</v>
          </cell>
        </row>
        <row r="13779">
          <cell r="R13779">
            <v>0</v>
          </cell>
        </row>
        <row r="13780">
          <cell r="R13780">
            <v>0</v>
          </cell>
        </row>
        <row r="13781">
          <cell r="R13781">
            <v>0</v>
          </cell>
        </row>
        <row r="13782">
          <cell r="R13782">
            <v>0</v>
          </cell>
        </row>
        <row r="13783">
          <cell r="R13783">
            <v>0</v>
          </cell>
        </row>
        <row r="13784">
          <cell r="R13784">
            <v>0</v>
          </cell>
        </row>
        <row r="13785">
          <cell r="R13785">
            <v>0</v>
          </cell>
        </row>
        <row r="13786">
          <cell r="R13786">
            <v>0</v>
          </cell>
        </row>
        <row r="13787">
          <cell r="R13787">
            <v>0</v>
          </cell>
        </row>
        <row r="13788">
          <cell r="R13788">
            <v>0</v>
          </cell>
        </row>
        <row r="13789">
          <cell r="R13789">
            <v>0</v>
          </cell>
        </row>
        <row r="13790">
          <cell r="R13790">
            <v>0</v>
          </cell>
        </row>
        <row r="13791">
          <cell r="R13791">
            <v>0</v>
          </cell>
        </row>
        <row r="13792">
          <cell r="R13792">
            <v>0</v>
          </cell>
        </row>
        <row r="13793">
          <cell r="R13793">
            <v>0</v>
          </cell>
        </row>
        <row r="13794">
          <cell r="R13794">
            <v>0</v>
          </cell>
        </row>
        <row r="13795">
          <cell r="R13795">
            <v>0</v>
          </cell>
        </row>
        <row r="13796">
          <cell r="R13796">
            <v>0</v>
          </cell>
        </row>
        <row r="13797">
          <cell r="R13797">
            <v>0</v>
          </cell>
        </row>
        <row r="13798">
          <cell r="R13798">
            <v>0</v>
          </cell>
        </row>
        <row r="13799">
          <cell r="R13799">
            <v>0</v>
          </cell>
        </row>
        <row r="13800">
          <cell r="R13800">
            <v>0</v>
          </cell>
        </row>
        <row r="13801">
          <cell r="R13801">
            <v>0</v>
          </cell>
        </row>
        <row r="13802">
          <cell r="R13802">
            <v>0</v>
          </cell>
        </row>
        <row r="13803">
          <cell r="R13803">
            <v>0</v>
          </cell>
        </row>
        <row r="13804">
          <cell r="R13804">
            <v>0</v>
          </cell>
        </row>
        <row r="13805">
          <cell r="R13805">
            <v>0</v>
          </cell>
        </row>
        <row r="13806">
          <cell r="R13806">
            <v>0</v>
          </cell>
        </row>
        <row r="13807">
          <cell r="R13807">
            <v>0</v>
          </cell>
        </row>
        <row r="13808">
          <cell r="R13808">
            <v>0</v>
          </cell>
        </row>
        <row r="13809">
          <cell r="R13809">
            <v>0</v>
          </cell>
        </row>
        <row r="13810">
          <cell r="R13810">
            <v>0</v>
          </cell>
        </row>
        <row r="13811">
          <cell r="R13811">
            <v>0</v>
          </cell>
        </row>
        <row r="13812">
          <cell r="R13812">
            <v>0</v>
          </cell>
        </row>
        <row r="13813">
          <cell r="R13813">
            <v>0</v>
          </cell>
        </row>
        <row r="13814">
          <cell r="R13814">
            <v>0</v>
          </cell>
        </row>
        <row r="13815">
          <cell r="R13815">
            <v>0</v>
          </cell>
        </row>
        <row r="13816">
          <cell r="R13816">
            <v>0</v>
          </cell>
        </row>
        <row r="13817">
          <cell r="R13817">
            <v>0</v>
          </cell>
        </row>
        <row r="13818">
          <cell r="R13818">
            <v>0</v>
          </cell>
        </row>
        <row r="13819">
          <cell r="R13819">
            <v>0</v>
          </cell>
        </row>
        <row r="13820">
          <cell r="R13820">
            <v>0</v>
          </cell>
        </row>
        <row r="13821">
          <cell r="R13821">
            <v>0</v>
          </cell>
        </row>
        <row r="13822">
          <cell r="R13822">
            <v>0</v>
          </cell>
        </row>
        <row r="13823">
          <cell r="R13823">
            <v>0</v>
          </cell>
        </row>
        <row r="13824">
          <cell r="R13824">
            <v>0</v>
          </cell>
        </row>
        <row r="13825">
          <cell r="R13825">
            <v>0</v>
          </cell>
        </row>
        <row r="13826">
          <cell r="R13826">
            <v>0</v>
          </cell>
        </row>
        <row r="13827">
          <cell r="R13827">
            <v>0</v>
          </cell>
        </row>
        <row r="13828">
          <cell r="R13828">
            <v>0</v>
          </cell>
        </row>
        <row r="13829">
          <cell r="R13829">
            <v>0</v>
          </cell>
        </row>
        <row r="13830">
          <cell r="R13830">
            <v>0</v>
          </cell>
        </row>
        <row r="13831">
          <cell r="R13831">
            <v>0</v>
          </cell>
        </row>
        <row r="13832">
          <cell r="R13832">
            <v>0</v>
          </cell>
        </row>
        <row r="13833">
          <cell r="R13833">
            <v>0</v>
          </cell>
        </row>
        <row r="13834">
          <cell r="R13834">
            <v>0</v>
          </cell>
        </row>
        <row r="13835">
          <cell r="R13835">
            <v>0</v>
          </cell>
        </row>
        <row r="13836">
          <cell r="R13836">
            <v>0</v>
          </cell>
        </row>
        <row r="13837">
          <cell r="R13837">
            <v>0</v>
          </cell>
        </row>
        <row r="13838">
          <cell r="R13838">
            <v>0</v>
          </cell>
        </row>
        <row r="13839">
          <cell r="R13839">
            <v>0</v>
          </cell>
        </row>
        <row r="13840">
          <cell r="R13840">
            <v>0</v>
          </cell>
        </row>
        <row r="13841">
          <cell r="R13841">
            <v>0</v>
          </cell>
        </row>
        <row r="13842">
          <cell r="R13842">
            <v>0</v>
          </cell>
        </row>
        <row r="13843">
          <cell r="R13843">
            <v>0</v>
          </cell>
        </row>
        <row r="13844">
          <cell r="R13844">
            <v>0</v>
          </cell>
        </row>
        <row r="13845">
          <cell r="R13845">
            <v>0</v>
          </cell>
        </row>
        <row r="13846">
          <cell r="R13846">
            <v>0</v>
          </cell>
        </row>
        <row r="13847">
          <cell r="R13847">
            <v>0</v>
          </cell>
        </row>
        <row r="13848">
          <cell r="R13848">
            <v>0</v>
          </cell>
        </row>
        <row r="13849">
          <cell r="R13849">
            <v>0</v>
          </cell>
        </row>
        <row r="13850">
          <cell r="R13850">
            <v>0</v>
          </cell>
        </row>
        <row r="13851">
          <cell r="R13851">
            <v>0</v>
          </cell>
        </row>
        <row r="13852">
          <cell r="R13852">
            <v>0</v>
          </cell>
        </row>
        <row r="13853">
          <cell r="R13853">
            <v>0</v>
          </cell>
        </row>
        <row r="13854">
          <cell r="R13854">
            <v>0</v>
          </cell>
        </row>
        <row r="13855">
          <cell r="R13855">
            <v>0</v>
          </cell>
        </row>
        <row r="13856">
          <cell r="R13856">
            <v>0</v>
          </cell>
        </row>
        <row r="13857">
          <cell r="R13857">
            <v>0</v>
          </cell>
        </row>
        <row r="13858">
          <cell r="R13858">
            <v>0</v>
          </cell>
        </row>
        <row r="13859">
          <cell r="R13859">
            <v>0</v>
          </cell>
        </row>
        <row r="13860">
          <cell r="R13860">
            <v>0</v>
          </cell>
        </row>
        <row r="13861">
          <cell r="R13861">
            <v>0</v>
          </cell>
        </row>
        <row r="13862">
          <cell r="R13862">
            <v>0</v>
          </cell>
        </row>
        <row r="13863">
          <cell r="R13863">
            <v>0</v>
          </cell>
        </row>
        <row r="13864">
          <cell r="R13864">
            <v>0</v>
          </cell>
        </row>
        <row r="13865">
          <cell r="R13865">
            <v>0</v>
          </cell>
        </row>
        <row r="13866">
          <cell r="R13866">
            <v>0</v>
          </cell>
        </row>
        <row r="13867">
          <cell r="R13867">
            <v>0</v>
          </cell>
        </row>
        <row r="13868">
          <cell r="R13868">
            <v>0</v>
          </cell>
        </row>
        <row r="13869">
          <cell r="R13869">
            <v>0</v>
          </cell>
        </row>
        <row r="13870">
          <cell r="R13870">
            <v>0</v>
          </cell>
        </row>
        <row r="13871">
          <cell r="R13871">
            <v>0</v>
          </cell>
        </row>
        <row r="13872">
          <cell r="R13872">
            <v>0</v>
          </cell>
        </row>
        <row r="13873">
          <cell r="R13873">
            <v>0</v>
          </cell>
        </row>
        <row r="13874">
          <cell r="R13874">
            <v>0</v>
          </cell>
        </row>
        <row r="13875">
          <cell r="R13875">
            <v>0</v>
          </cell>
        </row>
        <row r="13876">
          <cell r="R13876">
            <v>0</v>
          </cell>
        </row>
        <row r="13877">
          <cell r="R13877">
            <v>0</v>
          </cell>
        </row>
        <row r="13878">
          <cell r="R13878">
            <v>0</v>
          </cell>
        </row>
        <row r="13879">
          <cell r="R13879">
            <v>0</v>
          </cell>
        </row>
        <row r="13880">
          <cell r="R13880">
            <v>0</v>
          </cell>
        </row>
        <row r="13881">
          <cell r="R13881">
            <v>0</v>
          </cell>
        </row>
        <row r="13882">
          <cell r="R13882">
            <v>0</v>
          </cell>
        </row>
        <row r="13883">
          <cell r="R13883">
            <v>0</v>
          </cell>
        </row>
        <row r="13884">
          <cell r="R13884">
            <v>0</v>
          </cell>
        </row>
        <row r="13885">
          <cell r="R13885">
            <v>0</v>
          </cell>
        </row>
        <row r="13886">
          <cell r="R13886">
            <v>0</v>
          </cell>
        </row>
        <row r="13887">
          <cell r="R13887">
            <v>0</v>
          </cell>
        </row>
        <row r="13888">
          <cell r="R13888">
            <v>0</v>
          </cell>
        </row>
        <row r="13889">
          <cell r="R13889">
            <v>0</v>
          </cell>
        </row>
        <row r="13890">
          <cell r="R13890">
            <v>0</v>
          </cell>
        </row>
        <row r="13891">
          <cell r="R13891">
            <v>0</v>
          </cell>
        </row>
        <row r="13892">
          <cell r="R13892">
            <v>0</v>
          </cell>
        </row>
        <row r="13893">
          <cell r="R13893">
            <v>0</v>
          </cell>
        </row>
        <row r="13894">
          <cell r="R13894">
            <v>0</v>
          </cell>
        </row>
        <row r="13895">
          <cell r="R13895">
            <v>0</v>
          </cell>
        </row>
        <row r="13896">
          <cell r="R13896">
            <v>0</v>
          </cell>
        </row>
        <row r="13897">
          <cell r="R13897">
            <v>0</v>
          </cell>
        </row>
        <row r="13898">
          <cell r="R13898">
            <v>0</v>
          </cell>
        </row>
        <row r="13899">
          <cell r="R13899">
            <v>0</v>
          </cell>
        </row>
        <row r="13900">
          <cell r="R13900">
            <v>0</v>
          </cell>
        </row>
        <row r="13901">
          <cell r="R13901">
            <v>0</v>
          </cell>
        </row>
        <row r="13902">
          <cell r="R13902">
            <v>0</v>
          </cell>
        </row>
        <row r="13903">
          <cell r="R13903">
            <v>0</v>
          </cell>
        </row>
        <row r="13904">
          <cell r="R13904">
            <v>0</v>
          </cell>
        </row>
        <row r="13905">
          <cell r="R13905">
            <v>0</v>
          </cell>
        </row>
        <row r="13906">
          <cell r="R13906">
            <v>0</v>
          </cell>
        </row>
        <row r="13907">
          <cell r="R13907">
            <v>0</v>
          </cell>
        </row>
        <row r="13908">
          <cell r="R13908">
            <v>0</v>
          </cell>
        </row>
        <row r="13909">
          <cell r="R13909">
            <v>0</v>
          </cell>
        </row>
        <row r="13910">
          <cell r="R13910">
            <v>0</v>
          </cell>
        </row>
        <row r="13911">
          <cell r="R13911">
            <v>0</v>
          </cell>
        </row>
        <row r="13912">
          <cell r="R13912">
            <v>0</v>
          </cell>
        </row>
        <row r="13913">
          <cell r="R13913">
            <v>0</v>
          </cell>
        </row>
        <row r="13914">
          <cell r="R13914">
            <v>0</v>
          </cell>
        </row>
        <row r="13915">
          <cell r="R13915">
            <v>0</v>
          </cell>
        </row>
        <row r="13916">
          <cell r="R13916">
            <v>0</v>
          </cell>
        </row>
        <row r="13917">
          <cell r="R13917">
            <v>0</v>
          </cell>
        </row>
        <row r="13918">
          <cell r="R13918">
            <v>0</v>
          </cell>
        </row>
        <row r="13919">
          <cell r="R13919">
            <v>0</v>
          </cell>
        </row>
        <row r="13920">
          <cell r="R13920">
            <v>0</v>
          </cell>
        </row>
        <row r="13921">
          <cell r="R13921">
            <v>0</v>
          </cell>
        </row>
        <row r="13922">
          <cell r="R13922">
            <v>0</v>
          </cell>
        </row>
        <row r="13923">
          <cell r="R13923">
            <v>0</v>
          </cell>
        </row>
        <row r="13924">
          <cell r="R13924">
            <v>0</v>
          </cell>
        </row>
        <row r="13925">
          <cell r="R13925">
            <v>0</v>
          </cell>
        </row>
        <row r="13926">
          <cell r="R13926">
            <v>0</v>
          </cell>
        </row>
        <row r="13927">
          <cell r="R13927">
            <v>0</v>
          </cell>
        </row>
        <row r="13928">
          <cell r="R13928">
            <v>0</v>
          </cell>
        </row>
        <row r="13929">
          <cell r="R13929">
            <v>0</v>
          </cell>
        </row>
        <row r="13930">
          <cell r="R13930">
            <v>0</v>
          </cell>
        </row>
        <row r="13931">
          <cell r="R13931">
            <v>0</v>
          </cell>
        </row>
        <row r="13932">
          <cell r="R13932">
            <v>0</v>
          </cell>
        </row>
        <row r="13933">
          <cell r="R13933">
            <v>0</v>
          </cell>
        </row>
        <row r="13934">
          <cell r="R13934">
            <v>0</v>
          </cell>
        </row>
        <row r="13935">
          <cell r="R13935">
            <v>0</v>
          </cell>
        </row>
        <row r="13936">
          <cell r="R13936">
            <v>0</v>
          </cell>
        </row>
        <row r="13937">
          <cell r="R13937">
            <v>0</v>
          </cell>
        </row>
        <row r="13938">
          <cell r="R13938">
            <v>0</v>
          </cell>
        </row>
        <row r="13939">
          <cell r="R13939">
            <v>0</v>
          </cell>
        </row>
        <row r="13940">
          <cell r="R13940">
            <v>0</v>
          </cell>
        </row>
        <row r="13941">
          <cell r="R13941">
            <v>0</v>
          </cell>
        </row>
        <row r="13942">
          <cell r="R13942">
            <v>0</v>
          </cell>
        </row>
        <row r="13943">
          <cell r="R13943">
            <v>0</v>
          </cell>
        </row>
        <row r="13944">
          <cell r="R13944">
            <v>0</v>
          </cell>
        </row>
        <row r="13945">
          <cell r="R13945">
            <v>0</v>
          </cell>
        </row>
        <row r="13946">
          <cell r="R13946">
            <v>0</v>
          </cell>
        </row>
        <row r="13947">
          <cell r="R13947">
            <v>0</v>
          </cell>
        </row>
        <row r="13948">
          <cell r="R13948">
            <v>0</v>
          </cell>
        </row>
        <row r="13949">
          <cell r="R13949">
            <v>0</v>
          </cell>
        </row>
        <row r="13950">
          <cell r="R13950">
            <v>0</v>
          </cell>
        </row>
        <row r="13951">
          <cell r="R13951">
            <v>0</v>
          </cell>
        </row>
        <row r="13952">
          <cell r="R13952">
            <v>0</v>
          </cell>
        </row>
        <row r="13953">
          <cell r="R13953">
            <v>0</v>
          </cell>
        </row>
        <row r="13954">
          <cell r="R13954">
            <v>0</v>
          </cell>
        </row>
        <row r="13955">
          <cell r="R13955">
            <v>0</v>
          </cell>
        </row>
        <row r="13956">
          <cell r="R13956">
            <v>0</v>
          </cell>
        </row>
        <row r="13957">
          <cell r="R13957">
            <v>0</v>
          </cell>
        </row>
        <row r="13958">
          <cell r="R13958">
            <v>0</v>
          </cell>
        </row>
        <row r="13959">
          <cell r="R13959">
            <v>0</v>
          </cell>
        </row>
        <row r="13960">
          <cell r="R13960">
            <v>0</v>
          </cell>
        </row>
        <row r="13961">
          <cell r="R13961">
            <v>0</v>
          </cell>
        </row>
        <row r="13962">
          <cell r="R13962">
            <v>0</v>
          </cell>
        </row>
        <row r="13963">
          <cell r="R13963">
            <v>0</v>
          </cell>
        </row>
        <row r="13964">
          <cell r="R13964">
            <v>0</v>
          </cell>
        </row>
        <row r="13965">
          <cell r="R13965">
            <v>0</v>
          </cell>
        </row>
        <row r="13966">
          <cell r="R13966">
            <v>0</v>
          </cell>
        </row>
        <row r="13967">
          <cell r="R13967">
            <v>0</v>
          </cell>
        </row>
        <row r="13968">
          <cell r="R13968">
            <v>0</v>
          </cell>
        </row>
        <row r="13969">
          <cell r="R13969">
            <v>0</v>
          </cell>
        </row>
        <row r="13970">
          <cell r="R13970">
            <v>0</v>
          </cell>
        </row>
        <row r="13971">
          <cell r="R13971">
            <v>0</v>
          </cell>
        </row>
        <row r="13972">
          <cell r="R13972">
            <v>0</v>
          </cell>
        </row>
        <row r="13973">
          <cell r="R13973">
            <v>0</v>
          </cell>
        </row>
        <row r="13974">
          <cell r="R13974">
            <v>0</v>
          </cell>
        </row>
        <row r="13975">
          <cell r="R13975">
            <v>0</v>
          </cell>
        </row>
        <row r="13976">
          <cell r="R13976">
            <v>0</v>
          </cell>
        </row>
        <row r="13977">
          <cell r="R13977">
            <v>0</v>
          </cell>
        </row>
        <row r="13978">
          <cell r="R13978">
            <v>0</v>
          </cell>
        </row>
        <row r="13979">
          <cell r="R13979">
            <v>0</v>
          </cell>
        </row>
        <row r="13980">
          <cell r="R13980">
            <v>0</v>
          </cell>
        </row>
        <row r="13981">
          <cell r="R13981">
            <v>0</v>
          </cell>
        </row>
        <row r="13982">
          <cell r="R13982">
            <v>0</v>
          </cell>
        </row>
        <row r="13983">
          <cell r="R13983">
            <v>0</v>
          </cell>
        </row>
        <row r="13984">
          <cell r="R13984">
            <v>0</v>
          </cell>
        </row>
        <row r="13985">
          <cell r="R13985">
            <v>0</v>
          </cell>
        </row>
        <row r="13986">
          <cell r="R13986">
            <v>0</v>
          </cell>
        </row>
        <row r="13987">
          <cell r="R13987">
            <v>0</v>
          </cell>
        </row>
        <row r="13988">
          <cell r="R13988">
            <v>0</v>
          </cell>
        </row>
        <row r="13989">
          <cell r="R13989">
            <v>0</v>
          </cell>
        </row>
        <row r="13990">
          <cell r="R13990">
            <v>0</v>
          </cell>
        </row>
        <row r="13991">
          <cell r="R13991">
            <v>0</v>
          </cell>
        </row>
        <row r="13992">
          <cell r="R13992">
            <v>0</v>
          </cell>
        </row>
        <row r="13993">
          <cell r="R13993">
            <v>0</v>
          </cell>
        </row>
        <row r="13994">
          <cell r="R13994">
            <v>0</v>
          </cell>
        </row>
        <row r="13995">
          <cell r="R13995">
            <v>0</v>
          </cell>
        </row>
        <row r="13996">
          <cell r="R13996">
            <v>0</v>
          </cell>
        </row>
        <row r="13997">
          <cell r="R13997">
            <v>0</v>
          </cell>
        </row>
        <row r="13998">
          <cell r="R13998">
            <v>0</v>
          </cell>
        </row>
        <row r="13999">
          <cell r="R13999">
            <v>0</v>
          </cell>
        </row>
        <row r="14000">
          <cell r="R14000">
            <v>0</v>
          </cell>
        </row>
        <row r="14001">
          <cell r="R14001">
            <v>0</v>
          </cell>
        </row>
        <row r="14002">
          <cell r="R14002">
            <v>0</v>
          </cell>
        </row>
        <row r="14003">
          <cell r="R14003">
            <v>0</v>
          </cell>
        </row>
        <row r="14004">
          <cell r="R14004">
            <v>0</v>
          </cell>
        </row>
        <row r="14005">
          <cell r="R14005">
            <v>0</v>
          </cell>
        </row>
        <row r="14006">
          <cell r="R14006">
            <v>0</v>
          </cell>
        </row>
        <row r="14007">
          <cell r="R14007">
            <v>0</v>
          </cell>
        </row>
        <row r="14008">
          <cell r="R14008">
            <v>0</v>
          </cell>
        </row>
        <row r="14009">
          <cell r="R14009">
            <v>0</v>
          </cell>
        </row>
        <row r="14010">
          <cell r="R14010">
            <v>0</v>
          </cell>
        </row>
        <row r="14011">
          <cell r="R14011">
            <v>0</v>
          </cell>
        </row>
        <row r="14012">
          <cell r="R14012">
            <v>0</v>
          </cell>
        </row>
        <row r="14013">
          <cell r="R14013">
            <v>0</v>
          </cell>
        </row>
        <row r="14014">
          <cell r="R14014">
            <v>0</v>
          </cell>
        </row>
        <row r="14015">
          <cell r="R14015">
            <v>0</v>
          </cell>
        </row>
        <row r="14016">
          <cell r="R14016">
            <v>0</v>
          </cell>
        </row>
        <row r="14017">
          <cell r="R14017">
            <v>0</v>
          </cell>
        </row>
        <row r="14018">
          <cell r="R14018">
            <v>0</v>
          </cell>
        </row>
        <row r="14019">
          <cell r="R14019">
            <v>0</v>
          </cell>
        </row>
        <row r="14020">
          <cell r="R14020">
            <v>0</v>
          </cell>
        </row>
        <row r="14021">
          <cell r="R14021">
            <v>0</v>
          </cell>
        </row>
        <row r="14022">
          <cell r="R14022">
            <v>0</v>
          </cell>
        </row>
        <row r="14023">
          <cell r="R14023">
            <v>0</v>
          </cell>
        </row>
        <row r="14024">
          <cell r="R14024">
            <v>0</v>
          </cell>
        </row>
        <row r="14025">
          <cell r="R14025">
            <v>0</v>
          </cell>
        </row>
        <row r="14026">
          <cell r="R14026">
            <v>0</v>
          </cell>
        </row>
        <row r="14027">
          <cell r="R14027">
            <v>0</v>
          </cell>
        </row>
        <row r="14028">
          <cell r="R14028">
            <v>0</v>
          </cell>
        </row>
        <row r="14029">
          <cell r="R14029">
            <v>0</v>
          </cell>
        </row>
        <row r="14030">
          <cell r="R14030">
            <v>0</v>
          </cell>
        </row>
        <row r="14031">
          <cell r="R14031">
            <v>0</v>
          </cell>
        </row>
        <row r="14032">
          <cell r="R14032">
            <v>0</v>
          </cell>
        </row>
        <row r="14033">
          <cell r="R14033">
            <v>0</v>
          </cell>
        </row>
        <row r="14034">
          <cell r="R14034">
            <v>0</v>
          </cell>
        </row>
        <row r="14035">
          <cell r="R14035">
            <v>0</v>
          </cell>
        </row>
        <row r="14036">
          <cell r="R14036">
            <v>0</v>
          </cell>
        </row>
        <row r="14037">
          <cell r="R14037">
            <v>0</v>
          </cell>
        </row>
        <row r="14038">
          <cell r="R14038">
            <v>0</v>
          </cell>
        </row>
        <row r="14039">
          <cell r="R14039">
            <v>0</v>
          </cell>
        </row>
        <row r="14040">
          <cell r="R14040">
            <v>0</v>
          </cell>
        </row>
        <row r="14041">
          <cell r="R14041">
            <v>0</v>
          </cell>
        </row>
        <row r="14042">
          <cell r="R14042">
            <v>0</v>
          </cell>
        </row>
        <row r="14043">
          <cell r="R14043">
            <v>0</v>
          </cell>
        </row>
        <row r="14044">
          <cell r="R14044">
            <v>0</v>
          </cell>
        </row>
        <row r="14045">
          <cell r="R14045">
            <v>0</v>
          </cell>
        </row>
        <row r="14046">
          <cell r="R14046">
            <v>0</v>
          </cell>
        </row>
        <row r="14047">
          <cell r="R14047">
            <v>0</v>
          </cell>
        </row>
        <row r="14048">
          <cell r="R14048">
            <v>0</v>
          </cell>
        </row>
        <row r="14049">
          <cell r="R14049">
            <v>0</v>
          </cell>
        </row>
        <row r="14050">
          <cell r="R14050">
            <v>0</v>
          </cell>
        </row>
        <row r="14051">
          <cell r="R14051">
            <v>0</v>
          </cell>
        </row>
        <row r="14052">
          <cell r="R14052">
            <v>0</v>
          </cell>
        </row>
        <row r="14053">
          <cell r="R14053">
            <v>0</v>
          </cell>
        </row>
        <row r="14054">
          <cell r="R14054">
            <v>0</v>
          </cell>
        </row>
        <row r="14055">
          <cell r="R14055">
            <v>0</v>
          </cell>
        </row>
        <row r="14056">
          <cell r="R14056">
            <v>0</v>
          </cell>
        </row>
        <row r="14057">
          <cell r="R14057">
            <v>0</v>
          </cell>
        </row>
        <row r="14058">
          <cell r="R14058">
            <v>0</v>
          </cell>
        </row>
        <row r="14059">
          <cell r="R14059">
            <v>0</v>
          </cell>
        </row>
        <row r="14060">
          <cell r="R14060">
            <v>0</v>
          </cell>
        </row>
        <row r="14061">
          <cell r="R14061">
            <v>0</v>
          </cell>
        </row>
        <row r="14062">
          <cell r="R14062">
            <v>0</v>
          </cell>
        </row>
        <row r="14063">
          <cell r="R14063">
            <v>0</v>
          </cell>
        </row>
        <row r="14064">
          <cell r="R14064">
            <v>0</v>
          </cell>
        </row>
        <row r="14065">
          <cell r="R14065">
            <v>0</v>
          </cell>
        </row>
        <row r="14066">
          <cell r="R14066">
            <v>0</v>
          </cell>
        </row>
        <row r="14067">
          <cell r="R14067">
            <v>0</v>
          </cell>
        </row>
        <row r="14068">
          <cell r="R14068">
            <v>0</v>
          </cell>
        </row>
        <row r="14069">
          <cell r="R14069">
            <v>0</v>
          </cell>
        </row>
        <row r="14070">
          <cell r="R14070">
            <v>0</v>
          </cell>
        </row>
        <row r="14071">
          <cell r="R14071">
            <v>0</v>
          </cell>
        </row>
        <row r="14072">
          <cell r="R14072">
            <v>0</v>
          </cell>
        </row>
        <row r="14073">
          <cell r="R14073">
            <v>0</v>
          </cell>
        </row>
        <row r="14074">
          <cell r="R14074">
            <v>0</v>
          </cell>
        </row>
        <row r="14075">
          <cell r="R14075">
            <v>0</v>
          </cell>
        </row>
        <row r="14076">
          <cell r="R14076">
            <v>0</v>
          </cell>
        </row>
        <row r="14077">
          <cell r="R14077">
            <v>0</v>
          </cell>
        </row>
        <row r="14078">
          <cell r="R14078">
            <v>0</v>
          </cell>
        </row>
        <row r="14079">
          <cell r="R14079">
            <v>0</v>
          </cell>
        </row>
        <row r="14080">
          <cell r="R14080">
            <v>0</v>
          </cell>
        </row>
        <row r="14081">
          <cell r="R14081">
            <v>0</v>
          </cell>
        </row>
        <row r="14082">
          <cell r="R14082">
            <v>0</v>
          </cell>
        </row>
        <row r="14083">
          <cell r="R14083">
            <v>0</v>
          </cell>
        </row>
        <row r="14084">
          <cell r="R14084">
            <v>0</v>
          </cell>
        </row>
        <row r="14085">
          <cell r="R14085">
            <v>0</v>
          </cell>
        </row>
        <row r="14086">
          <cell r="R14086">
            <v>0</v>
          </cell>
        </row>
        <row r="14087">
          <cell r="R14087">
            <v>0</v>
          </cell>
        </row>
        <row r="14088">
          <cell r="R14088">
            <v>0</v>
          </cell>
        </row>
        <row r="14089">
          <cell r="R14089">
            <v>0</v>
          </cell>
        </row>
        <row r="14090">
          <cell r="R14090">
            <v>0</v>
          </cell>
        </row>
        <row r="14091">
          <cell r="R14091">
            <v>0</v>
          </cell>
        </row>
        <row r="14092">
          <cell r="R14092">
            <v>0</v>
          </cell>
        </row>
        <row r="14093">
          <cell r="R14093">
            <v>0</v>
          </cell>
        </row>
        <row r="14094">
          <cell r="R14094">
            <v>0</v>
          </cell>
        </row>
        <row r="14095">
          <cell r="R14095">
            <v>0</v>
          </cell>
        </row>
        <row r="14096">
          <cell r="R14096">
            <v>0</v>
          </cell>
        </row>
        <row r="14097">
          <cell r="R14097">
            <v>0</v>
          </cell>
        </row>
        <row r="14098">
          <cell r="R14098">
            <v>0</v>
          </cell>
        </row>
        <row r="14099">
          <cell r="R14099">
            <v>0</v>
          </cell>
        </row>
        <row r="14100">
          <cell r="R14100">
            <v>0</v>
          </cell>
        </row>
        <row r="14101">
          <cell r="R14101">
            <v>0</v>
          </cell>
        </row>
        <row r="14102">
          <cell r="R14102">
            <v>0</v>
          </cell>
        </row>
        <row r="14103">
          <cell r="R14103">
            <v>0</v>
          </cell>
        </row>
        <row r="14104">
          <cell r="R14104">
            <v>0</v>
          </cell>
        </row>
        <row r="14105">
          <cell r="R14105">
            <v>0</v>
          </cell>
        </row>
        <row r="14106">
          <cell r="R14106">
            <v>0</v>
          </cell>
        </row>
        <row r="14107">
          <cell r="R14107">
            <v>0</v>
          </cell>
        </row>
        <row r="14108">
          <cell r="R14108">
            <v>0</v>
          </cell>
        </row>
        <row r="14109">
          <cell r="R14109">
            <v>0</v>
          </cell>
        </row>
        <row r="14110">
          <cell r="R14110">
            <v>0</v>
          </cell>
        </row>
        <row r="14111">
          <cell r="R14111">
            <v>0</v>
          </cell>
        </row>
        <row r="14112">
          <cell r="R14112">
            <v>0</v>
          </cell>
        </row>
        <row r="14113">
          <cell r="R14113">
            <v>0</v>
          </cell>
        </row>
        <row r="14114">
          <cell r="R14114">
            <v>0</v>
          </cell>
        </row>
        <row r="14115">
          <cell r="R14115">
            <v>0</v>
          </cell>
        </row>
        <row r="14116">
          <cell r="R14116">
            <v>0</v>
          </cell>
        </row>
        <row r="14117">
          <cell r="R14117">
            <v>0</v>
          </cell>
        </row>
        <row r="14118">
          <cell r="R14118">
            <v>0</v>
          </cell>
        </row>
        <row r="14119">
          <cell r="R14119">
            <v>0</v>
          </cell>
        </row>
        <row r="14120">
          <cell r="R14120">
            <v>0</v>
          </cell>
        </row>
        <row r="14121">
          <cell r="R14121">
            <v>0</v>
          </cell>
        </row>
        <row r="14122">
          <cell r="R14122">
            <v>0</v>
          </cell>
        </row>
        <row r="14123">
          <cell r="R14123">
            <v>0</v>
          </cell>
        </row>
        <row r="14124">
          <cell r="R14124">
            <v>0</v>
          </cell>
        </row>
        <row r="14125">
          <cell r="R14125">
            <v>0</v>
          </cell>
        </row>
        <row r="14126">
          <cell r="R14126">
            <v>0</v>
          </cell>
        </row>
        <row r="14127">
          <cell r="R14127">
            <v>0</v>
          </cell>
        </row>
        <row r="14128">
          <cell r="R14128">
            <v>0</v>
          </cell>
        </row>
        <row r="14129">
          <cell r="R14129">
            <v>0</v>
          </cell>
        </row>
        <row r="14130">
          <cell r="R14130">
            <v>0</v>
          </cell>
        </row>
        <row r="14131">
          <cell r="R14131">
            <v>0</v>
          </cell>
        </row>
        <row r="14132">
          <cell r="R14132">
            <v>0</v>
          </cell>
        </row>
        <row r="14133">
          <cell r="R14133">
            <v>0</v>
          </cell>
        </row>
        <row r="14134">
          <cell r="R14134">
            <v>0</v>
          </cell>
        </row>
        <row r="14135">
          <cell r="R14135">
            <v>0</v>
          </cell>
        </row>
        <row r="14136">
          <cell r="R14136">
            <v>0</v>
          </cell>
        </row>
        <row r="14137">
          <cell r="R14137">
            <v>0</v>
          </cell>
        </row>
        <row r="14138">
          <cell r="R14138">
            <v>0</v>
          </cell>
        </row>
        <row r="14139">
          <cell r="R14139">
            <v>0</v>
          </cell>
        </row>
        <row r="14140">
          <cell r="R14140">
            <v>0</v>
          </cell>
        </row>
        <row r="14141">
          <cell r="R14141">
            <v>0</v>
          </cell>
        </row>
        <row r="14142">
          <cell r="R14142">
            <v>0</v>
          </cell>
        </row>
        <row r="14143">
          <cell r="R14143">
            <v>0</v>
          </cell>
        </row>
        <row r="14144">
          <cell r="R14144">
            <v>0</v>
          </cell>
        </row>
        <row r="14145">
          <cell r="R14145">
            <v>0</v>
          </cell>
        </row>
        <row r="14146">
          <cell r="R14146">
            <v>0</v>
          </cell>
        </row>
        <row r="14147">
          <cell r="R14147">
            <v>0</v>
          </cell>
        </row>
        <row r="14148">
          <cell r="R14148">
            <v>0</v>
          </cell>
        </row>
        <row r="14149">
          <cell r="R14149">
            <v>0</v>
          </cell>
        </row>
        <row r="14150">
          <cell r="R14150">
            <v>0</v>
          </cell>
        </row>
        <row r="14151">
          <cell r="R14151">
            <v>0</v>
          </cell>
        </row>
        <row r="14152">
          <cell r="R14152">
            <v>0</v>
          </cell>
        </row>
        <row r="14153">
          <cell r="R14153">
            <v>0</v>
          </cell>
        </row>
        <row r="14154">
          <cell r="R14154">
            <v>0</v>
          </cell>
        </row>
        <row r="14155">
          <cell r="R14155">
            <v>0</v>
          </cell>
        </row>
        <row r="14156">
          <cell r="R14156">
            <v>0</v>
          </cell>
        </row>
        <row r="14157">
          <cell r="R14157">
            <v>0</v>
          </cell>
        </row>
        <row r="14158">
          <cell r="R14158">
            <v>0</v>
          </cell>
        </row>
        <row r="14159">
          <cell r="R14159">
            <v>0</v>
          </cell>
        </row>
        <row r="14160">
          <cell r="R14160">
            <v>0</v>
          </cell>
        </row>
        <row r="14161">
          <cell r="R14161">
            <v>0</v>
          </cell>
        </row>
        <row r="14162">
          <cell r="R14162">
            <v>0</v>
          </cell>
        </row>
        <row r="14163">
          <cell r="R14163">
            <v>0</v>
          </cell>
        </row>
        <row r="14164">
          <cell r="R14164">
            <v>0</v>
          </cell>
        </row>
        <row r="14165">
          <cell r="R14165">
            <v>0</v>
          </cell>
        </row>
        <row r="14166">
          <cell r="R14166">
            <v>0</v>
          </cell>
        </row>
        <row r="14167">
          <cell r="R14167">
            <v>0</v>
          </cell>
        </row>
        <row r="14168">
          <cell r="R14168">
            <v>0</v>
          </cell>
        </row>
        <row r="14169">
          <cell r="R14169">
            <v>0</v>
          </cell>
        </row>
        <row r="14170">
          <cell r="R14170">
            <v>0</v>
          </cell>
        </row>
        <row r="14171">
          <cell r="R14171">
            <v>0</v>
          </cell>
        </row>
        <row r="14172">
          <cell r="R14172">
            <v>0</v>
          </cell>
        </row>
        <row r="14173">
          <cell r="R14173">
            <v>0</v>
          </cell>
        </row>
        <row r="14174">
          <cell r="R14174">
            <v>0</v>
          </cell>
        </row>
        <row r="14175">
          <cell r="R14175">
            <v>0</v>
          </cell>
        </row>
        <row r="14176">
          <cell r="R14176">
            <v>0</v>
          </cell>
        </row>
        <row r="14177">
          <cell r="R14177">
            <v>0</v>
          </cell>
        </row>
        <row r="14178">
          <cell r="R14178">
            <v>0</v>
          </cell>
        </row>
        <row r="14179">
          <cell r="R14179">
            <v>0</v>
          </cell>
        </row>
        <row r="14180">
          <cell r="R14180">
            <v>0</v>
          </cell>
        </row>
        <row r="14181">
          <cell r="R14181">
            <v>0</v>
          </cell>
        </row>
        <row r="14182">
          <cell r="R14182">
            <v>0</v>
          </cell>
        </row>
        <row r="14183">
          <cell r="R14183">
            <v>0</v>
          </cell>
        </row>
        <row r="14184">
          <cell r="R14184">
            <v>0</v>
          </cell>
        </row>
        <row r="14185">
          <cell r="R14185">
            <v>0</v>
          </cell>
        </row>
        <row r="14186">
          <cell r="R14186">
            <v>0</v>
          </cell>
        </row>
        <row r="14187">
          <cell r="R14187">
            <v>0</v>
          </cell>
        </row>
        <row r="14188">
          <cell r="R14188">
            <v>0</v>
          </cell>
        </row>
        <row r="14189">
          <cell r="R14189">
            <v>0</v>
          </cell>
        </row>
        <row r="14190">
          <cell r="R14190">
            <v>0</v>
          </cell>
        </row>
        <row r="14191">
          <cell r="R14191">
            <v>0</v>
          </cell>
        </row>
        <row r="14192">
          <cell r="R14192">
            <v>0</v>
          </cell>
        </row>
        <row r="14193">
          <cell r="R14193">
            <v>0</v>
          </cell>
        </row>
        <row r="14194">
          <cell r="R14194">
            <v>0</v>
          </cell>
        </row>
        <row r="14195">
          <cell r="R14195">
            <v>0</v>
          </cell>
        </row>
        <row r="14196">
          <cell r="R14196">
            <v>0</v>
          </cell>
        </row>
        <row r="14197">
          <cell r="R14197">
            <v>0</v>
          </cell>
        </row>
        <row r="14198">
          <cell r="R14198">
            <v>0</v>
          </cell>
        </row>
        <row r="14199">
          <cell r="R14199">
            <v>0</v>
          </cell>
        </row>
        <row r="14200">
          <cell r="R14200">
            <v>0</v>
          </cell>
        </row>
        <row r="14201">
          <cell r="R14201">
            <v>0</v>
          </cell>
        </row>
        <row r="14202">
          <cell r="R14202">
            <v>0</v>
          </cell>
        </row>
        <row r="14203">
          <cell r="R14203">
            <v>0</v>
          </cell>
        </row>
        <row r="14204">
          <cell r="R14204">
            <v>0</v>
          </cell>
        </row>
        <row r="14205">
          <cell r="R14205">
            <v>0</v>
          </cell>
        </row>
        <row r="14206">
          <cell r="R14206">
            <v>0</v>
          </cell>
        </row>
        <row r="14207">
          <cell r="R14207">
            <v>0</v>
          </cell>
        </row>
        <row r="14208">
          <cell r="R14208">
            <v>0</v>
          </cell>
        </row>
        <row r="14209">
          <cell r="R14209">
            <v>0</v>
          </cell>
        </row>
        <row r="14210">
          <cell r="R14210">
            <v>0</v>
          </cell>
        </row>
        <row r="14211">
          <cell r="R14211">
            <v>0</v>
          </cell>
        </row>
        <row r="14212">
          <cell r="R14212">
            <v>0</v>
          </cell>
        </row>
        <row r="14213">
          <cell r="R14213">
            <v>0</v>
          </cell>
        </row>
        <row r="14214">
          <cell r="R14214">
            <v>0</v>
          </cell>
        </row>
        <row r="14215">
          <cell r="R14215">
            <v>0</v>
          </cell>
        </row>
        <row r="14216">
          <cell r="R14216">
            <v>0</v>
          </cell>
        </row>
        <row r="14217">
          <cell r="R14217">
            <v>0</v>
          </cell>
        </row>
        <row r="14218">
          <cell r="R14218">
            <v>0</v>
          </cell>
        </row>
        <row r="14219">
          <cell r="R14219">
            <v>0</v>
          </cell>
        </row>
        <row r="14220">
          <cell r="R14220">
            <v>0</v>
          </cell>
        </row>
        <row r="14221">
          <cell r="R14221">
            <v>0</v>
          </cell>
        </row>
        <row r="14222">
          <cell r="R14222">
            <v>0</v>
          </cell>
        </row>
        <row r="14223">
          <cell r="R14223">
            <v>0</v>
          </cell>
        </row>
        <row r="14224">
          <cell r="R14224">
            <v>0</v>
          </cell>
        </row>
        <row r="14225">
          <cell r="R14225">
            <v>0</v>
          </cell>
        </row>
        <row r="14226">
          <cell r="R14226">
            <v>0</v>
          </cell>
        </row>
        <row r="14227">
          <cell r="R14227">
            <v>0</v>
          </cell>
        </row>
        <row r="14228">
          <cell r="R14228">
            <v>0</v>
          </cell>
        </row>
        <row r="14229">
          <cell r="R14229">
            <v>0</v>
          </cell>
        </row>
        <row r="14230">
          <cell r="R14230">
            <v>0</v>
          </cell>
        </row>
        <row r="14231">
          <cell r="R14231">
            <v>0</v>
          </cell>
        </row>
        <row r="14232">
          <cell r="R14232">
            <v>0</v>
          </cell>
        </row>
        <row r="14233">
          <cell r="R14233">
            <v>0</v>
          </cell>
        </row>
        <row r="14234">
          <cell r="R14234">
            <v>0</v>
          </cell>
        </row>
        <row r="14235">
          <cell r="R14235">
            <v>0</v>
          </cell>
        </row>
        <row r="14236">
          <cell r="R14236">
            <v>0</v>
          </cell>
        </row>
        <row r="14237">
          <cell r="R14237">
            <v>0</v>
          </cell>
        </row>
        <row r="14238">
          <cell r="R14238">
            <v>0</v>
          </cell>
        </row>
        <row r="14239">
          <cell r="R14239">
            <v>0</v>
          </cell>
        </row>
        <row r="14240">
          <cell r="R14240">
            <v>0</v>
          </cell>
        </row>
        <row r="14241">
          <cell r="R14241">
            <v>0</v>
          </cell>
        </row>
        <row r="14242">
          <cell r="R14242">
            <v>0</v>
          </cell>
        </row>
        <row r="14243">
          <cell r="R14243">
            <v>0</v>
          </cell>
        </row>
        <row r="14244">
          <cell r="R14244">
            <v>0</v>
          </cell>
        </row>
        <row r="14245">
          <cell r="R14245">
            <v>0</v>
          </cell>
        </row>
        <row r="14246">
          <cell r="R14246">
            <v>0</v>
          </cell>
        </row>
        <row r="14247">
          <cell r="R14247">
            <v>0</v>
          </cell>
        </row>
        <row r="14248">
          <cell r="R14248">
            <v>0</v>
          </cell>
        </row>
        <row r="14249">
          <cell r="R14249">
            <v>0</v>
          </cell>
        </row>
        <row r="14250">
          <cell r="R14250">
            <v>0</v>
          </cell>
        </row>
        <row r="14251">
          <cell r="R14251">
            <v>0</v>
          </cell>
        </row>
        <row r="14252">
          <cell r="R14252">
            <v>0</v>
          </cell>
        </row>
        <row r="14253">
          <cell r="R14253">
            <v>0</v>
          </cell>
        </row>
        <row r="14254">
          <cell r="R14254">
            <v>0</v>
          </cell>
        </row>
        <row r="14255">
          <cell r="R14255">
            <v>0</v>
          </cell>
        </row>
        <row r="14256">
          <cell r="R14256">
            <v>0</v>
          </cell>
        </row>
        <row r="14257">
          <cell r="R14257">
            <v>0</v>
          </cell>
        </row>
        <row r="14258">
          <cell r="R14258">
            <v>0</v>
          </cell>
        </row>
        <row r="14259">
          <cell r="R14259">
            <v>0</v>
          </cell>
        </row>
        <row r="14260">
          <cell r="R14260">
            <v>0</v>
          </cell>
        </row>
        <row r="14261">
          <cell r="R14261">
            <v>0</v>
          </cell>
        </row>
        <row r="14262">
          <cell r="R14262">
            <v>0</v>
          </cell>
        </row>
        <row r="14263">
          <cell r="R14263">
            <v>0</v>
          </cell>
        </row>
        <row r="14264">
          <cell r="R14264">
            <v>0</v>
          </cell>
        </row>
        <row r="14265">
          <cell r="R14265">
            <v>0</v>
          </cell>
        </row>
        <row r="14266">
          <cell r="R14266">
            <v>0</v>
          </cell>
        </row>
        <row r="14267">
          <cell r="R14267">
            <v>0</v>
          </cell>
        </row>
        <row r="14268">
          <cell r="R14268">
            <v>0</v>
          </cell>
        </row>
        <row r="14269">
          <cell r="R14269">
            <v>0</v>
          </cell>
        </row>
        <row r="14270">
          <cell r="R14270">
            <v>0</v>
          </cell>
        </row>
        <row r="14271">
          <cell r="R14271">
            <v>0</v>
          </cell>
        </row>
        <row r="14272">
          <cell r="R14272">
            <v>0</v>
          </cell>
        </row>
        <row r="14273">
          <cell r="R14273">
            <v>0</v>
          </cell>
        </row>
        <row r="14274">
          <cell r="R14274">
            <v>0</v>
          </cell>
        </row>
        <row r="14275">
          <cell r="R14275">
            <v>0</v>
          </cell>
        </row>
        <row r="14276">
          <cell r="R14276">
            <v>0</v>
          </cell>
        </row>
        <row r="14277">
          <cell r="R14277">
            <v>0</v>
          </cell>
        </row>
        <row r="14278">
          <cell r="R14278">
            <v>0</v>
          </cell>
        </row>
        <row r="14279">
          <cell r="R14279">
            <v>0</v>
          </cell>
        </row>
        <row r="14280">
          <cell r="R14280">
            <v>0</v>
          </cell>
        </row>
        <row r="14281">
          <cell r="R14281">
            <v>0</v>
          </cell>
        </row>
        <row r="14282">
          <cell r="R14282">
            <v>0</v>
          </cell>
        </row>
        <row r="14283">
          <cell r="R14283">
            <v>0</v>
          </cell>
        </row>
        <row r="14284">
          <cell r="R14284">
            <v>0</v>
          </cell>
        </row>
        <row r="14285">
          <cell r="R14285">
            <v>0</v>
          </cell>
        </row>
        <row r="14286">
          <cell r="R14286">
            <v>0</v>
          </cell>
        </row>
        <row r="14287">
          <cell r="R14287">
            <v>0</v>
          </cell>
        </row>
        <row r="14288">
          <cell r="R14288">
            <v>0</v>
          </cell>
        </row>
        <row r="14289">
          <cell r="R14289">
            <v>0</v>
          </cell>
        </row>
        <row r="14290">
          <cell r="R14290">
            <v>0</v>
          </cell>
        </row>
        <row r="14291">
          <cell r="R14291">
            <v>0</v>
          </cell>
        </row>
        <row r="14292">
          <cell r="R14292">
            <v>0</v>
          </cell>
        </row>
        <row r="14293">
          <cell r="R14293">
            <v>0</v>
          </cell>
        </row>
        <row r="14294">
          <cell r="R14294">
            <v>0</v>
          </cell>
        </row>
        <row r="14295">
          <cell r="R14295">
            <v>0</v>
          </cell>
        </row>
        <row r="14296">
          <cell r="R14296">
            <v>0</v>
          </cell>
        </row>
        <row r="14297">
          <cell r="R14297">
            <v>0</v>
          </cell>
        </row>
        <row r="14298">
          <cell r="R14298">
            <v>0</v>
          </cell>
        </row>
        <row r="14299">
          <cell r="R14299">
            <v>0</v>
          </cell>
        </row>
        <row r="14300">
          <cell r="R14300">
            <v>0</v>
          </cell>
        </row>
        <row r="14301">
          <cell r="R14301">
            <v>0</v>
          </cell>
        </row>
        <row r="14302">
          <cell r="R14302">
            <v>0</v>
          </cell>
        </row>
        <row r="14303">
          <cell r="R14303">
            <v>0</v>
          </cell>
        </row>
        <row r="14304">
          <cell r="R14304">
            <v>0</v>
          </cell>
        </row>
        <row r="14305">
          <cell r="R14305">
            <v>0</v>
          </cell>
        </row>
        <row r="14306">
          <cell r="R14306">
            <v>0</v>
          </cell>
        </row>
        <row r="14307">
          <cell r="R14307">
            <v>0</v>
          </cell>
        </row>
        <row r="14308">
          <cell r="R14308">
            <v>0</v>
          </cell>
        </row>
        <row r="14309">
          <cell r="R14309">
            <v>0</v>
          </cell>
        </row>
        <row r="14310">
          <cell r="R14310">
            <v>0</v>
          </cell>
        </row>
        <row r="14311">
          <cell r="R14311">
            <v>0</v>
          </cell>
        </row>
        <row r="14312">
          <cell r="R14312">
            <v>0</v>
          </cell>
        </row>
        <row r="14313">
          <cell r="R14313">
            <v>0</v>
          </cell>
        </row>
        <row r="14314">
          <cell r="R14314">
            <v>0</v>
          </cell>
        </row>
        <row r="14315">
          <cell r="R14315">
            <v>0</v>
          </cell>
        </row>
        <row r="14316">
          <cell r="R14316">
            <v>0</v>
          </cell>
        </row>
        <row r="14317">
          <cell r="R14317">
            <v>0</v>
          </cell>
        </row>
        <row r="14318">
          <cell r="R14318">
            <v>0</v>
          </cell>
        </row>
        <row r="14319">
          <cell r="R14319">
            <v>0</v>
          </cell>
        </row>
        <row r="14320">
          <cell r="R14320">
            <v>0</v>
          </cell>
        </row>
        <row r="14321">
          <cell r="R14321">
            <v>0</v>
          </cell>
        </row>
        <row r="14322">
          <cell r="R14322">
            <v>0</v>
          </cell>
        </row>
        <row r="14323">
          <cell r="R14323">
            <v>0</v>
          </cell>
        </row>
        <row r="14324">
          <cell r="R14324">
            <v>0</v>
          </cell>
        </row>
        <row r="14325">
          <cell r="R14325">
            <v>0</v>
          </cell>
        </row>
        <row r="14326">
          <cell r="R14326">
            <v>0</v>
          </cell>
        </row>
        <row r="14327">
          <cell r="R14327">
            <v>0</v>
          </cell>
        </row>
        <row r="14328">
          <cell r="R14328">
            <v>0</v>
          </cell>
        </row>
        <row r="14329">
          <cell r="R14329">
            <v>0</v>
          </cell>
        </row>
        <row r="14330">
          <cell r="R14330">
            <v>0</v>
          </cell>
        </row>
        <row r="14331">
          <cell r="R14331">
            <v>0</v>
          </cell>
        </row>
        <row r="14332">
          <cell r="R14332">
            <v>0</v>
          </cell>
        </row>
        <row r="14333">
          <cell r="R14333">
            <v>0</v>
          </cell>
        </row>
        <row r="14334">
          <cell r="R14334">
            <v>0</v>
          </cell>
        </row>
        <row r="14335">
          <cell r="R14335">
            <v>0</v>
          </cell>
        </row>
        <row r="14336">
          <cell r="R14336">
            <v>0</v>
          </cell>
        </row>
        <row r="14337">
          <cell r="R14337">
            <v>0</v>
          </cell>
        </row>
        <row r="14338">
          <cell r="R14338">
            <v>0</v>
          </cell>
        </row>
        <row r="14339">
          <cell r="R14339">
            <v>0</v>
          </cell>
        </row>
        <row r="14340">
          <cell r="R14340">
            <v>0</v>
          </cell>
        </row>
        <row r="14341">
          <cell r="R14341">
            <v>0</v>
          </cell>
        </row>
        <row r="14342">
          <cell r="R14342">
            <v>0</v>
          </cell>
        </row>
        <row r="14343">
          <cell r="R14343">
            <v>0</v>
          </cell>
        </row>
        <row r="14344">
          <cell r="R14344">
            <v>0</v>
          </cell>
        </row>
        <row r="14345">
          <cell r="R14345">
            <v>0</v>
          </cell>
        </row>
        <row r="14346">
          <cell r="R14346">
            <v>0</v>
          </cell>
        </row>
        <row r="14347">
          <cell r="R14347">
            <v>0</v>
          </cell>
        </row>
        <row r="14348">
          <cell r="R14348">
            <v>0</v>
          </cell>
        </row>
        <row r="14349">
          <cell r="R14349">
            <v>0</v>
          </cell>
        </row>
        <row r="14350">
          <cell r="R14350">
            <v>0</v>
          </cell>
        </row>
        <row r="14351">
          <cell r="R14351">
            <v>0</v>
          </cell>
        </row>
        <row r="14352">
          <cell r="R14352">
            <v>0</v>
          </cell>
        </row>
        <row r="14353">
          <cell r="R14353">
            <v>0</v>
          </cell>
        </row>
        <row r="14354">
          <cell r="R14354">
            <v>0</v>
          </cell>
        </row>
        <row r="14355">
          <cell r="R14355">
            <v>0</v>
          </cell>
        </row>
        <row r="14356">
          <cell r="R14356">
            <v>0</v>
          </cell>
        </row>
        <row r="14357">
          <cell r="R14357">
            <v>0</v>
          </cell>
        </row>
        <row r="14358">
          <cell r="R14358">
            <v>0</v>
          </cell>
        </row>
        <row r="14359">
          <cell r="R14359">
            <v>0</v>
          </cell>
        </row>
        <row r="14360">
          <cell r="R14360">
            <v>0</v>
          </cell>
        </row>
        <row r="14361">
          <cell r="R14361">
            <v>0</v>
          </cell>
        </row>
        <row r="14362">
          <cell r="R14362">
            <v>0</v>
          </cell>
        </row>
        <row r="14363">
          <cell r="R14363">
            <v>0</v>
          </cell>
        </row>
        <row r="14364">
          <cell r="R14364">
            <v>0</v>
          </cell>
        </row>
        <row r="14365">
          <cell r="R14365">
            <v>0</v>
          </cell>
        </row>
        <row r="14366">
          <cell r="R14366">
            <v>0</v>
          </cell>
        </row>
        <row r="14367">
          <cell r="R14367">
            <v>0</v>
          </cell>
        </row>
        <row r="14368">
          <cell r="R14368">
            <v>0</v>
          </cell>
        </row>
        <row r="14369">
          <cell r="R14369">
            <v>0</v>
          </cell>
        </row>
        <row r="14370">
          <cell r="R14370">
            <v>0</v>
          </cell>
        </row>
        <row r="14371">
          <cell r="R14371">
            <v>0</v>
          </cell>
        </row>
        <row r="14372">
          <cell r="R14372">
            <v>0</v>
          </cell>
        </row>
        <row r="14373">
          <cell r="R14373">
            <v>0</v>
          </cell>
        </row>
        <row r="14374">
          <cell r="R14374">
            <v>0</v>
          </cell>
        </row>
        <row r="14375">
          <cell r="R14375">
            <v>0</v>
          </cell>
        </row>
        <row r="14376">
          <cell r="R14376">
            <v>0</v>
          </cell>
        </row>
        <row r="14377">
          <cell r="R14377">
            <v>0</v>
          </cell>
        </row>
        <row r="14378">
          <cell r="R14378">
            <v>0</v>
          </cell>
        </row>
        <row r="14379">
          <cell r="R14379">
            <v>0</v>
          </cell>
        </row>
        <row r="14380">
          <cell r="R14380">
            <v>0</v>
          </cell>
        </row>
        <row r="14381">
          <cell r="R14381">
            <v>0</v>
          </cell>
        </row>
        <row r="14382">
          <cell r="R14382">
            <v>0</v>
          </cell>
        </row>
        <row r="14383">
          <cell r="R14383">
            <v>0</v>
          </cell>
        </row>
        <row r="14384">
          <cell r="R14384">
            <v>0</v>
          </cell>
        </row>
        <row r="14385">
          <cell r="R14385">
            <v>0</v>
          </cell>
        </row>
        <row r="14386">
          <cell r="R14386">
            <v>0</v>
          </cell>
        </row>
        <row r="14387">
          <cell r="R14387">
            <v>0</v>
          </cell>
        </row>
        <row r="14388">
          <cell r="R14388">
            <v>0</v>
          </cell>
        </row>
        <row r="14389">
          <cell r="R14389">
            <v>0</v>
          </cell>
        </row>
        <row r="14390">
          <cell r="R14390">
            <v>0</v>
          </cell>
        </row>
        <row r="14391">
          <cell r="R14391">
            <v>0</v>
          </cell>
        </row>
        <row r="14392">
          <cell r="R14392">
            <v>0</v>
          </cell>
        </row>
        <row r="14393">
          <cell r="R14393">
            <v>0</v>
          </cell>
        </row>
        <row r="14394">
          <cell r="R14394">
            <v>0</v>
          </cell>
        </row>
        <row r="14395">
          <cell r="R14395">
            <v>0</v>
          </cell>
        </row>
        <row r="14396">
          <cell r="R14396">
            <v>0</v>
          </cell>
        </row>
        <row r="14397">
          <cell r="R14397">
            <v>0</v>
          </cell>
        </row>
        <row r="14398">
          <cell r="R14398">
            <v>0</v>
          </cell>
        </row>
        <row r="14399">
          <cell r="R14399">
            <v>0</v>
          </cell>
        </row>
        <row r="14400">
          <cell r="R14400">
            <v>0</v>
          </cell>
        </row>
        <row r="14401">
          <cell r="R14401">
            <v>0</v>
          </cell>
        </row>
        <row r="14402">
          <cell r="R14402">
            <v>0</v>
          </cell>
        </row>
        <row r="14403">
          <cell r="R14403">
            <v>0</v>
          </cell>
        </row>
        <row r="14404">
          <cell r="R14404">
            <v>0</v>
          </cell>
        </row>
        <row r="14405">
          <cell r="R14405">
            <v>0</v>
          </cell>
        </row>
        <row r="14406">
          <cell r="R14406">
            <v>0</v>
          </cell>
        </row>
        <row r="14407">
          <cell r="R14407">
            <v>0</v>
          </cell>
        </row>
        <row r="14408">
          <cell r="R14408">
            <v>0</v>
          </cell>
        </row>
        <row r="14409">
          <cell r="R14409">
            <v>0</v>
          </cell>
        </row>
        <row r="14410">
          <cell r="R14410">
            <v>0</v>
          </cell>
        </row>
        <row r="14411">
          <cell r="R14411">
            <v>0</v>
          </cell>
        </row>
        <row r="14412">
          <cell r="R14412">
            <v>0</v>
          </cell>
        </row>
        <row r="14413">
          <cell r="R14413">
            <v>0</v>
          </cell>
        </row>
        <row r="14414">
          <cell r="R14414">
            <v>0</v>
          </cell>
        </row>
        <row r="14415">
          <cell r="R14415">
            <v>0</v>
          </cell>
        </row>
        <row r="14416">
          <cell r="R14416">
            <v>0</v>
          </cell>
        </row>
        <row r="14417">
          <cell r="R14417">
            <v>0</v>
          </cell>
        </row>
        <row r="14418">
          <cell r="R14418">
            <v>0</v>
          </cell>
        </row>
        <row r="14419">
          <cell r="R14419">
            <v>0</v>
          </cell>
        </row>
        <row r="14420">
          <cell r="R14420">
            <v>0</v>
          </cell>
        </row>
        <row r="14421">
          <cell r="R14421">
            <v>0</v>
          </cell>
        </row>
        <row r="14422">
          <cell r="R14422">
            <v>0</v>
          </cell>
        </row>
        <row r="14423">
          <cell r="R14423">
            <v>0</v>
          </cell>
        </row>
        <row r="14424">
          <cell r="R14424">
            <v>0</v>
          </cell>
        </row>
        <row r="14425">
          <cell r="R14425">
            <v>0</v>
          </cell>
        </row>
        <row r="14426">
          <cell r="R14426">
            <v>0</v>
          </cell>
        </row>
        <row r="14427">
          <cell r="R14427">
            <v>0</v>
          </cell>
        </row>
        <row r="14428">
          <cell r="R14428">
            <v>0</v>
          </cell>
        </row>
        <row r="14429">
          <cell r="R14429">
            <v>0</v>
          </cell>
        </row>
        <row r="14430">
          <cell r="R14430">
            <v>0</v>
          </cell>
        </row>
        <row r="14431">
          <cell r="R14431">
            <v>0</v>
          </cell>
        </row>
        <row r="14432">
          <cell r="R14432">
            <v>0</v>
          </cell>
        </row>
        <row r="14433">
          <cell r="R14433">
            <v>0</v>
          </cell>
        </row>
        <row r="14434">
          <cell r="R14434">
            <v>0</v>
          </cell>
        </row>
        <row r="14435">
          <cell r="R14435">
            <v>0</v>
          </cell>
        </row>
        <row r="14436">
          <cell r="R14436">
            <v>0</v>
          </cell>
        </row>
        <row r="14437">
          <cell r="R14437">
            <v>0</v>
          </cell>
        </row>
        <row r="14438">
          <cell r="R14438">
            <v>0</v>
          </cell>
        </row>
        <row r="14439">
          <cell r="R14439">
            <v>0</v>
          </cell>
        </row>
        <row r="14440">
          <cell r="R14440">
            <v>0</v>
          </cell>
        </row>
        <row r="14441">
          <cell r="R14441">
            <v>0</v>
          </cell>
        </row>
        <row r="14442">
          <cell r="R14442">
            <v>0</v>
          </cell>
        </row>
        <row r="14443">
          <cell r="R14443">
            <v>0</v>
          </cell>
        </row>
        <row r="14444">
          <cell r="R14444">
            <v>0</v>
          </cell>
        </row>
        <row r="14445">
          <cell r="R14445">
            <v>0</v>
          </cell>
        </row>
        <row r="14446">
          <cell r="R14446">
            <v>0</v>
          </cell>
        </row>
        <row r="14447">
          <cell r="R14447">
            <v>0</v>
          </cell>
        </row>
        <row r="14448">
          <cell r="R14448">
            <v>0</v>
          </cell>
        </row>
        <row r="14449">
          <cell r="R14449">
            <v>0</v>
          </cell>
        </row>
        <row r="14450">
          <cell r="R14450">
            <v>0</v>
          </cell>
        </row>
        <row r="14451">
          <cell r="R14451">
            <v>0</v>
          </cell>
        </row>
        <row r="14452">
          <cell r="R14452">
            <v>0</v>
          </cell>
        </row>
        <row r="14453">
          <cell r="R14453">
            <v>0</v>
          </cell>
        </row>
        <row r="14454">
          <cell r="R14454">
            <v>0</v>
          </cell>
        </row>
        <row r="14455">
          <cell r="R14455">
            <v>0</v>
          </cell>
        </row>
        <row r="14456">
          <cell r="R14456">
            <v>0</v>
          </cell>
        </row>
        <row r="14457">
          <cell r="R14457">
            <v>0</v>
          </cell>
        </row>
        <row r="14458">
          <cell r="R14458">
            <v>0</v>
          </cell>
        </row>
        <row r="14459">
          <cell r="R14459">
            <v>0</v>
          </cell>
        </row>
        <row r="14460">
          <cell r="R14460">
            <v>0</v>
          </cell>
        </row>
        <row r="14461">
          <cell r="R14461">
            <v>0</v>
          </cell>
        </row>
        <row r="14462">
          <cell r="R14462">
            <v>0</v>
          </cell>
        </row>
        <row r="14463">
          <cell r="R14463">
            <v>0</v>
          </cell>
        </row>
        <row r="14464">
          <cell r="R14464">
            <v>0</v>
          </cell>
        </row>
        <row r="14465">
          <cell r="R14465">
            <v>0</v>
          </cell>
        </row>
        <row r="14466">
          <cell r="R14466">
            <v>0</v>
          </cell>
        </row>
        <row r="14467">
          <cell r="R14467">
            <v>0</v>
          </cell>
        </row>
        <row r="14468">
          <cell r="R14468">
            <v>0</v>
          </cell>
        </row>
        <row r="14469">
          <cell r="R14469">
            <v>0</v>
          </cell>
        </row>
        <row r="14470">
          <cell r="R14470">
            <v>0</v>
          </cell>
        </row>
        <row r="14471">
          <cell r="R14471">
            <v>0</v>
          </cell>
        </row>
        <row r="14472">
          <cell r="R14472">
            <v>0</v>
          </cell>
        </row>
        <row r="14473">
          <cell r="R14473">
            <v>0</v>
          </cell>
        </row>
        <row r="14474">
          <cell r="R14474">
            <v>0</v>
          </cell>
        </row>
        <row r="14475">
          <cell r="R14475">
            <v>0</v>
          </cell>
        </row>
        <row r="14476">
          <cell r="R14476">
            <v>0</v>
          </cell>
        </row>
        <row r="14477">
          <cell r="R14477">
            <v>0</v>
          </cell>
        </row>
        <row r="14478">
          <cell r="R14478">
            <v>0</v>
          </cell>
        </row>
        <row r="14479">
          <cell r="R14479">
            <v>0</v>
          </cell>
        </row>
        <row r="14480">
          <cell r="R14480">
            <v>0</v>
          </cell>
        </row>
        <row r="14481">
          <cell r="R14481">
            <v>0</v>
          </cell>
        </row>
        <row r="14482">
          <cell r="R14482">
            <v>0</v>
          </cell>
        </row>
        <row r="14483">
          <cell r="R14483">
            <v>0</v>
          </cell>
        </row>
        <row r="14484">
          <cell r="R14484">
            <v>0</v>
          </cell>
        </row>
        <row r="14485">
          <cell r="R14485">
            <v>0</v>
          </cell>
        </row>
        <row r="14486">
          <cell r="R14486">
            <v>0</v>
          </cell>
        </row>
        <row r="14487">
          <cell r="R14487">
            <v>0</v>
          </cell>
        </row>
        <row r="14488">
          <cell r="R14488">
            <v>0</v>
          </cell>
        </row>
        <row r="14489">
          <cell r="R14489">
            <v>0</v>
          </cell>
        </row>
        <row r="14490">
          <cell r="R14490">
            <v>0</v>
          </cell>
        </row>
        <row r="14491">
          <cell r="R14491">
            <v>0</v>
          </cell>
        </row>
        <row r="14492">
          <cell r="R14492">
            <v>0</v>
          </cell>
        </row>
        <row r="14493">
          <cell r="R14493">
            <v>0</v>
          </cell>
        </row>
        <row r="14494">
          <cell r="R14494">
            <v>0</v>
          </cell>
        </row>
        <row r="14495">
          <cell r="R14495">
            <v>0</v>
          </cell>
        </row>
        <row r="14496">
          <cell r="R14496">
            <v>0</v>
          </cell>
        </row>
        <row r="14497">
          <cell r="R14497">
            <v>0</v>
          </cell>
        </row>
        <row r="14498">
          <cell r="R14498">
            <v>0</v>
          </cell>
        </row>
        <row r="14499">
          <cell r="R14499">
            <v>0</v>
          </cell>
        </row>
        <row r="14500">
          <cell r="R14500">
            <v>0</v>
          </cell>
        </row>
        <row r="14501">
          <cell r="R14501">
            <v>0</v>
          </cell>
        </row>
        <row r="14502">
          <cell r="R14502">
            <v>0</v>
          </cell>
        </row>
        <row r="14503">
          <cell r="R14503">
            <v>0</v>
          </cell>
        </row>
        <row r="14504">
          <cell r="R14504">
            <v>0</v>
          </cell>
        </row>
        <row r="14505">
          <cell r="R14505">
            <v>0</v>
          </cell>
        </row>
        <row r="14506">
          <cell r="R14506">
            <v>0</v>
          </cell>
        </row>
        <row r="14507">
          <cell r="R14507">
            <v>0</v>
          </cell>
        </row>
        <row r="14508">
          <cell r="R14508">
            <v>0</v>
          </cell>
        </row>
        <row r="14509">
          <cell r="R14509">
            <v>0</v>
          </cell>
        </row>
        <row r="14510">
          <cell r="R14510">
            <v>0</v>
          </cell>
        </row>
        <row r="14511">
          <cell r="R14511">
            <v>0</v>
          </cell>
        </row>
        <row r="14512">
          <cell r="R14512">
            <v>0</v>
          </cell>
        </row>
        <row r="14513">
          <cell r="R14513">
            <v>0</v>
          </cell>
        </row>
        <row r="14514">
          <cell r="R14514">
            <v>0</v>
          </cell>
        </row>
        <row r="14515">
          <cell r="R14515">
            <v>0</v>
          </cell>
        </row>
        <row r="14516">
          <cell r="R14516">
            <v>0</v>
          </cell>
        </row>
        <row r="14517">
          <cell r="R14517">
            <v>0</v>
          </cell>
        </row>
        <row r="14518">
          <cell r="R14518">
            <v>0</v>
          </cell>
        </row>
        <row r="14519">
          <cell r="R14519">
            <v>0</v>
          </cell>
        </row>
        <row r="14520">
          <cell r="R14520">
            <v>0</v>
          </cell>
        </row>
        <row r="14521">
          <cell r="R14521">
            <v>0</v>
          </cell>
        </row>
        <row r="14522">
          <cell r="R14522">
            <v>0</v>
          </cell>
        </row>
        <row r="14523">
          <cell r="R14523">
            <v>0</v>
          </cell>
        </row>
        <row r="14524">
          <cell r="R14524">
            <v>0</v>
          </cell>
        </row>
        <row r="14525">
          <cell r="R14525">
            <v>0</v>
          </cell>
        </row>
        <row r="14526">
          <cell r="R14526">
            <v>0</v>
          </cell>
        </row>
        <row r="14527">
          <cell r="R14527">
            <v>0</v>
          </cell>
        </row>
        <row r="14528">
          <cell r="R14528">
            <v>0</v>
          </cell>
        </row>
        <row r="14529">
          <cell r="R14529">
            <v>0</v>
          </cell>
        </row>
        <row r="14530">
          <cell r="R14530">
            <v>0</v>
          </cell>
        </row>
        <row r="14531">
          <cell r="R14531">
            <v>0</v>
          </cell>
        </row>
        <row r="14532">
          <cell r="R14532">
            <v>0</v>
          </cell>
        </row>
        <row r="14533">
          <cell r="R14533">
            <v>0</v>
          </cell>
        </row>
        <row r="14534">
          <cell r="R14534">
            <v>0</v>
          </cell>
        </row>
        <row r="14535">
          <cell r="R14535">
            <v>0</v>
          </cell>
        </row>
        <row r="14536">
          <cell r="R14536">
            <v>0</v>
          </cell>
        </row>
        <row r="14537">
          <cell r="R14537">
            <v>0</v>
          </cell>
        </row>
        <row r="14538">
          <cell r="R14538">
            <v>0</v>
          </cell>
        </row>
        <row r="14539">
          <cell r="R14539">
            <v>0</v>
          </cell>
        </row>
        <row r="14540">
          <cell r="R14540">
            <v>0</v>
          </cell>
        </row>
        <row r="14541">
          <cell r="R14541">
            <v>0</v>
          </cell>
        </row>
        <row r="14542">
          <cell r="R14542">
            <v>0</v>
          </cell>
        </row>
        <row r="14543">
          <cell r="R14543">
            <v>0</v>
          </cell>
        </row>
        <row r="14544">
          <cell r="R14544">
            <v>0</v>
          </cell>
        </row>
        <row r="14545">
          <cell r="R14545">
            <v>0</v>
          </cell>
        </row>
        <row r="14546">
          <cell r="R14546">
            <v>0</v>
          </cell>
        </row>
        <row r="14547">
          <cell r="R14547">
            <v>0</v>
          </cell>
        </row>
        <row r="14548">
          <cell r="R14548">
            <v>0</v>
          </cell>
        </row>
        <row r="14549">
          <cell r="R14549">
            <v>0</v>
          </cell>
        </row>
        <row r="14550">
          <cell r="R14550">
            <v>0</v>
          </cell>
        </row>
        <row r="14551">
          <cell r="R14551">
            <v>0</v>
          </cell>
        </row>
        <row r="14552">
          <cell r="R14552">
            <v>0</v>
          </cell>
        </row>
        <row r="14553">
          <cell r="R14553">
            <v>0</v>
          </cell>
        </row>
        <row r="14554">
          <cell r="R14554">
            <v>0</v>
          </cell>
        </row>
        <row r="14555">
          <cell r="R14555">
            <v>0</v>
          </cell>
        </row>
        <row r="14556">
          <cell r="R14556">
            <v>0</v>
          </cell>
        </row>
        <row r="14557">
          <cell r="R14557">
            <v>0</v>
          </cell>
        </row>
        <row r="14558">
          <cell r="R14558">
            <v>0</v>
          </cell>
        </row>
        <row r="14559">
          <cell r="R14559">
            <v>0</v>
          </cell>
        </row>
        <row r="14560">
          <cell r="R14560">
            <v>0</v>
          </cell>
        </row>
        <row r="14561">
          <cell r="R14561">
            <v>0</v>
          </cell>
        </row>
        <row r="14562">
          <cell r="R14562">
            <v>0</v>
          </cell>
        </row>
        <row r="14563">
          <cell r="R14563">
            <v>0</v>
          </cell>
        </row>
        <row r="14564">
          <cell r="R14564">
            <v>0</v>
          </cell>
        </row>
        <row r="14565">
          <cell r="R14565">
            <v>0</v>
          </cell>
        </row>
        <row r="14566">
          <cell r="R14566">
            <v>0</v>
          </cell>
        </row>
        <row r="14567">
          <cell r="R14567">
            <v>0</v>
          </cell>
        </row>
        <row r="14568">
          <cell r="R14568">
            <v>0</v>
          </cell>
        </row>
        <row r="14569">
          <cell r="R14569">
            <v>0</v>
          </cell>
        </row>
        <row r="14570">
          <cell r="R14570">
            <v>0</v>
          </cell>
        </row>
        <row r="14571">
          <cell r="R14571">
            <v>0</v>
          </cell>
        </row>
        <row r="14572">
          <cell r="R14572">
            <v>0</v>
          </cell>
        </row>
        <row r="14573">
          <cell r="R14573">
            <v>0</v>
          </cell>
        </row>
        <row r="14574">
          <cell r="R14574">
            <v>0</v>
          </cell>
        </row>
        <row r="14575">
          <cell r="R14575">
            <v>0</v>
          </cell>
        </row>
        <row r="14576">
          <cell r="R14576">
            <v>0</v>
          </cell>
        </row>
        <row r="14577">
          <cell r="R14577">
            <v>0</v>
          </cell>
        </row>
        <row r="14578">
          <cell r="R14578">
            <v>0</v>
          </cell>
        </row>
        <row r="14579">
          <cell r="R14579">
            <v>0</v>
          </cell>
        </row>
        <row r="14580">
          <cell r="R14580">
            <v>0</v>
          </cell>
        </row>
        <row r="14581">
          <cell r="R14581">
            <v>0</v>
          </cell>
        </row>
        <row r="14582">
          <cell r="R14582">
            <v>0</v>
          </cell>
        </row>
        <row r="14583">
          <cell r="R14583">
            <v>0</v>
          </cell>
        </row>
        <row r="14584">
          <cell r="R14584">
            <v>0</v>
          </cell>
        </row>
        <row r="14585">
          <cell r="R14585">
            <v>0</v>
          </cell>
        </row>
        <row r="14586">
          <cell r="R14586">
            <v>0</v>
          </cell>
        </row>
        <row r="14587">
          <cell r="R14587">
            <v>0</v>
          </cell>
        </row>
        <row r="14588">
          <cell r="R14588">
            <v>0</v>
          </cell>
        </row>
        <row r="14589">
          <cell r="R14589">
            <v>0</v>
          </cell>
        </row>
        <row r="14590">
          <cell r="R14590">
            <v>0</v>
          </cell>
        </row>
        <row r="14591">
          <cell r="R14591">
            <v>0</v>
          </cell>
        </row>
        <row r="14592">
          <cell r="R14592">
            <v>0</v>
          </cell>
        </row>
        <row r="14593">
          <cell r="R14593">
            <v>0</v>
          </cell>
        </row>
        <row r="14594">
          <cell r="R14594">
            <v>0</v>
          </cell>
        </row>
        <row r="14595">
          <cell r="R14595">
            <v>0</v>
          </cell>
        </row>
        <row r="14596">
          <cell r="R14596">
            <v>0</v>
          </cell>
        </row>
        <row r="14597">
          <cell r="R14597">
            <v>0</v>
          </cell>
        </row>
        <row r="14598">
          <cell r="R14598">
            <v>0</v>
          </cell>
        </row>
        <row r="14599">
          <cell r="R14599">
            <v>0</v>
          </cell>
        </row>
        <row r="14600">
          <cell r="R14600">
            <v>0</v>
          </cell>
        </row>
        <row r="14601">
          <cell r="R14601">
            <v>0</v>
          </cell>
        </row>
        <row r="14602">
          <cell r="R14602">
            <v>0</v>
          </cell>
        </row>
        <row r="14603">
          <cell r="R14603">
            <v>0</v>
          </cell>
        </row>
        <row r="14604">
          <cell r="R14604">
            <v>0</v>
          </cell>
        </row>
        <row r="14605">
          <cell r="R14605">
            <v>0</v>
          </cell>
        </row>
        <row r="14606">
          <cell r="R14606">
            <v>0</v>
          </cell>
        </row>
        <row r="14607">
          <cell r="R14607">
            <v>0</v>
          </cell>
        </row>
        <row r="14608">
          <cell r="R14608">
            <v>0</v>
          </cell>
        </row>
        <row r="14609">
          <cell r="R14609">
            <v>0</v>
          </cell>
        </row>
        <row r="14610">
          <cell r="R14610">
            <v>0</v>
          </cell>
        </row>
        <row r="14611">
          <cell r="R14611">
            <v>0</v>
          </cell>
        </row>
        <row r="14612">
          <cell r="R14612">
            <v>0</v>
          </cell>
        </row>
        <row r="14613">
          <cell r="R14613">
            <v>0</v>
          </cell>
        </row>
        <row r="14614">
          <cell r="R14614">
            <v>0</v>
          </cell>
        </row>
        <row r="14615">
          <cell r="R14615">
            <v>0</v>
          </cell>
        </row>
        <row r="14616">
          <cell r="R14616">
            <v>0</v>
          </cell>
        </row>
        <row r="14617">
          <cell r="R14617">
            <v>0</v>
          </cell>
        </row>
        <row r="14618">
          <cell r="R14618">
            <v>0</v>
          </cell>
        </row>
        <row r="14619">
          <cell r="R14619">
            <v>0</v>
          </cell>
        </row>
        <row r="14620">
          <cell r="R14620">
            <v>0</v>
          </cell>
        </row>
        <row r="14621">
          <cell r="R14621">
            <v>0</v>
          </cell>
        </row>
        <row r="14622">
          <cell r="R14622">
            <v>0</v>
          </cell>
        </row>
        <row r="14623">
          <cell r="R14623">
            <v>0</v>
          </cell>
        </row>
        <row r="14624">
          <cell r="R14624">
            <v>0</v>
          </cell>
        </row>
        <row r="14625">
          <cell r="R14625">
            <v>0</v>
          </cell>
        </row>
        <row r="14626">
          <cell r="R14626">
            <v>0</v>
          </cell>
        </row>
        <row r="14627">
          <cell r="R14627">
            <v>0</v>
          </cell>
        </row>
        <row r="14628">
          <cell r="R14628">
            <v>0</v>
          </cell>
        </row>
        <row r="14629">
          <cell r="R14629">
            <v>0</v>
          </cell>
        </row>
        <row r="14630">
          <cell r="R14630">
            <v>0</v>
          </cell>
        </row>
        <row r="14631">
          <cell r="R14631">
            <v>0</v>
          </cell>
        </row>
        <row r="14632">
          <cell r="R14632">
            <v>0</v>
          </cell>
        </row>
        <row r="14633">
          <cell r="R14633">
            <v>0</v>
          </cell>
        </row>
        <row r="14634">
          <cell r="R14634">
            <v>0</v>
          </cell>
        </row>
        <row r="14635">
          <cell r="R14635">
            <v>0</v>
          </cell>
        </row>
        <row r="14636">
          <cell r="R14636">
            <v>0</v>
          </cell>
        </row>
        <row r="14637">
          <cell r="R14637">
            <v>0</v>
          </cell>
        </row>
        <row r="14638">
          <cell r="R14638">
            <v>0</v>
          </cell>
        </row>
        <row r="14639">
          <cell r="R14639">
            <v>0</v>
          </cell>
        </row>
        <row r="14640">
          <cell r="R14640">
            <v>0</v>
          </cell>
        </row>
        <row r="14641">
          <cell r="R14641">
            <v>0</v>
          </cell>
        </row>
        <row r="14642">
          <cell r="R14642">
            <v>0</v>
          </cell>
        </row>
        <row r="14643">
          <cell r="R14643">
            <v>0</v>
          </cell>
        </row>
        <row r="14644">
          <cell r="R14644">
            <v>0</v>
          </cell>
        </row>
        <row r="14645">
          <cell r="R14645">
            <v>0</v>
          </cell>
        </row>
        <row r="14646">
          <cell r="R14646">
            <v>0</v>
          </cell>
        </row>
        <row r="14647">
          <cell r="R14647">
            <v>0</v>
          </cell>
        </row>
        <row r="14648">
          <cell r="R14648">
            <v>0</v>
          </cell>
        </row>
        <row r="14649">
          <cell r="R14649">
            <v>0</v>
          </cell>
        </row>
        <row r="14650">
          <cell r="R14650">
            <v>0</v>
          </cell>
        </row>
        <row r="14651">
          <cell r="R14651">
            <v>0</v>
          </cell>
        </row>
        <row r="14652">
          <cell r="R14652">
            <v>0</v>
          </cell>
        </row>
        <row r="14653">
          <cell r="R14653">
            <v>0</v>
          </cell>
        </row>
        <row r="14654">
          <cell r="R14654">
            <v>0</v>
          </cell>
        </row>
        <row r="14655">
          <cell r="R14655">
            <v>0</v>
          </cell>
        </row>
        <row r="14656">
          <cell r="R14656">
            <v>0</v>
          </cell>
        </row>
        <row r="14657">
          <cell r="R14657">
            <v>0</v>
          </cell>
        </row>
        <row r="14658">
          <cell r="R14658">
            <v>0</v>
          </cell>
        </row>
        <row r="14659">
          <cell r="R14659">
            <v>0</v>
          </cell>
        </row>
        <row r="14660">
          <cell r="R14660">
            <v>0</v>
          </cell>
        </row>
        <row r="14661">
          <cell r="R14661">
            <v>0</v>
          </cell>
        </row>
        <row r="14662">
          <cell r="R14662">
            <v>0</v>
          </cell>
        </row>
        <row r="14663">
          <cell r="R14663">
            <v>0</v>
          </cell>
        </row>
        <row r="14664">
          <cell r="R14664">
            <v>0</v>
          </cell>
        </row>
        <row r="14665">
          <cell r="R14665">
            <v>0</v>
          </cell>
        </row>
        <row r="14666">
          <cell r="R14666">
            <v>0</v>
          </cell>
        </row>
        <row r="14667">
          <cell r="R14667">
            <v>0</v>
          </cell>
        </row>
        <row r="14668">
          <cell r="R14668">
            <v>0</v>
          </cell>
        </row>
        <row r="14669">
          <cell r="R14669">
            <v>0</v>
          </cell>
        </row>
        <row r="14670">
          <cell r="R14670">
            <v>0</v>
          </cell>
        </row>
        <row r="14671">
          <cell r="R14671">
            <v>0</v>
          </cell>
        </row>
        <row r="14672">
          <cell r="R14672">
            <v>0</v>
          </cell>
        </row>
        <row r="14673">
          <cell r="R14673">
            <v>0</v>
          </cell>
        </row>
        <row r="14674">
          <cell r="R14674">
            <v>0</v>
          </cell>
        </row>
        <row r="14675">
          <cell r="R14675">
            <v>0</v>
          </cell>
        </row>
        <row r="14676">
          <cell r="R14676">
            <v>0</v>
          </cell>
        </row>
        <row r="14677">
          <cell r="R14677">
            <v>0</v>
          </cell>
        </row>
        <row r="14678">
          <cell r="R14678">
            <v>0</v>
          </cell>
        </row>
        <row r="14679">
          <cell r="R14679">
            <v>0</v>
          </cell>
        </row>
        <row r="14680">
          <cell r="R14680">
            <v>0</v>
          </cell>
        </row>
        <row r="14681">
          <cell r="R14681">
            <v>0</v>
          </cell>
        </row>
        <row r="14682">
          <cell r="R14682">
            <v>0</v>
          </cell>
        </row>
        <row r="14683">
          <cell r="R14683">
            <v>0</v>
          </cell>
        </row>
        <row r="14684">
          <cell r="R14684">
            <v>0</v>
          </cell>
        </row>
        <row r="14685">
          <cell r="R14685">
            <v>0</v>
          </cell>
        </row>
        <row r="14686">
          <cell r="R14686">
            <v>0</v>
          </cell>
        </row>
        <row r="14687">
          <cell r="R14687">
            <v>0</v>
          </cell>
        </row>
        <row r="14688">
          <cell r="R14688">
            <v>0</v>
          </cell>
        </row>
        <row r="14689">
          <cell r="R14689">
            <v>0</v>
          </cell>
        </row>
        <row r="14690">
          <cell r="R14690">
            <v>0</v>
          </cell>
        </row>
        <row r="14691">
          <cell r="R14691">
            <v>0</v>
          </cell>
        </row>
        <row r="14692">
          <cell r="R14692">
            <v>0</v>
          </cell>
        </row>
        <row r="14693">
          <cell r="R14693">
            <v>0</v>
          </cell>
        </row>
        <row r="14694">
          <cell r="R14694">
            <v>0</v>
          </cell>
        </row>
        <row r="14695">
          <cell r="R14695">
            <v>0</v>
          </cell>
        </row>
        <row r="14696">
          <cell r="R14696">
            <v>0</v>
          </cell>
        </row>
        <row r="14697">
          <cell r="R14697">
            <v>0</v>
          </cell>
        </row>
        <row r="14698">
          <cell r="R14698">
            <v>0</v>
          </cell>
        </row>
        <row r="14699">
          <cell r="R14699">
            <v>0</v>
          </cell>
        </row>
        <row r="14700">
          <cell r="R14700">
            <v>0</v>
          </cell>
        </row>
        <row r="14701">
          <cell r="R14701">
            <v>0</v>
          </cell>
        </row>
        <row r="14702">
          <cell r="R14702">
            <v>0</v>
          </cell>
        </row>
        <row r="14703">
          <cell r="R14703">
            <v>0</v>
          </cell>
        </row>
        <row r="14704">
          <cell r="R14704">
            <v>0</v>
          </cell>
        </row>
        <row r="14705">
          <cell r="R14705">
            <v>0</v>
          </cell>
        </row>
        <row r="14706">
          <cell r="R14706">
            <v>0</v>
          </cell>
        </row>
        <row r="14707">
          <cell r="R14707">
            <v>0</v>
          </cell>
        </row>
        <row r="14708">
          <cell r="R14708">
            <v>0</v>
          </cell>
        </row>
        <row r="14709">
          <cell r="R14709">
            <v>0</v>
          </cell>
        </row>
        <row r="14710">
          <cell r="R14710">
            <v>0</v>
          </cell>
        </row>
        <row r="14711">
          <cell r="R14711">
            <v>0</v>
          </cell>
        </row>
        <row r="14712">
          <cell r="R14712">
            <v>0</v>
          </cell>
        </row>
        <row r="14713">
          <cell r="R14713">
            <v>0</v>
          </cell>
        </row>
        <row r="14714">
          <cell r="R14714">
            <v>0</v>
          </cell>
        </row>
        <row r="14715">
          <cell r="R14715">
            <v>0</v>
          </cell>
        </row>
        <row r="14716">
          <cell r="R14716">
            <v>0</v>
          </cell>
        </row>
        <row r="14717">
          <cell r="R14717">
            <v>0</v>
          </cell>
        </row>
        <row r="14718">
          <cell r="R14718">
            <v>0</v>
          </cell>
        </row>
        <row r="14719">
          <cell r="R14719">
            <v>0</v>
          </cell>
        </row>
        <row r="14720">
          <cell r="R14720">
            <v>0</v>
          </cell>
        </row>
        <row r="14721">
          <cell r="R14721">
            <v>0</v>
          </cell>
        </row>
        <row r="14722">
          <cell r="R14722">
            <v>0</v>
          </cell>
        </row>
        <row r="14723">
          <cell r="R14723">
            <v>0</v>
          </cell>
        </row>
        <row r="14724">
          <cell r="R14724">
            <v>0</v>
          </cell>
        </row>
        <row r="14725">
          <cell r="R14725">
            <v>0</v>
          </cell>
        </row>
        <row r="14726">
          <cell r="R14726">
            <v>0</v>
          </cell>
        </row>
        <row r="14727">
          <cell r="R14727">
            <v>0</v>
          </cell>
        </row>
        <row r="14728">
          <cell r="R14728">
            <v>0</v>
          </cell>
        </row>
        <row r="14729">
          <cell r="R14729">
            <v>0</v>
          </cell>
        </row>
        <row r="14730">
          <cell r="R14730">
            <v>0</v>
          </cell>
        </row>
        <row r="14731">
          <cell r="R14731">
            <v>0</v>
          </cell>
        </row>
        <row r="14732">
          <cell r="R14732">
            <v>0</v>
          </cell>
        </row>
        <row r="14733">
          <cell r="R14733">
            <v>0</v>
          </cell>
        </row>
        <row r="14734">
          <cell r="R14734">
            <v>0</v>
          </cell>
        </row>
        <row r="14735">
          <cell r="R14735">
            <v>0</v>
          </cell>
        </row>
        <row r="14736">
          <cell r="R14736">
            <v>0</v>
          </cell>
        </row>
        <row r="14737">
          <cell r="R14737">
            <v>0</v>
          </cell>
        </row>
        <row r="14738">
          <cell r="R14738">
            <v>0</v>
          </cell>
        </row>
        <row r="14739">
          <cell r="R14739">
            <v>0</v>
          </cell>
        </row>
        <row r="14740">
          <cell r="R14740">
            <v>0</v>
          </cell>
        </row>
        <row r="14741">
          <cell r="R14741">
            <v>0</v>
          </cell>
        </row>
        <row r="14742">
          <cell r="R14742">
            <v>0</v>
          </cell>
        </row>
        <row r="14743">
          <cell r="R14743">
            <v>0</v>
          </cell>
        </row>
        <row r="14744">
          <cell r="R14744">
            <v>0</v>
          </cell>
        </row>
        <row r="14745">
          <cell r="R14745">
            <v>0</v>
          </cell>
        </row>
        <row r="14746">
          <cell r="R14746">
            <v>0</v>
          </cell>
        </row>
        <row r="14747">
          <cell r="R14747">
            <v>0</v>
          </cell>
        </row>
        <row r="14748">
          <cell r="R14748">
            <v>0</v>
          </cell>
        </row>
        <row r="14749">
          <cell r="R14749">
            <v>0</v>
          </cell>
        </row>
        <row r="14750">
          <cell r="R14750">
            <v>0</v>
          </cell>
        </row>
        <row r="14751">
          <cell r="R14751">
            <v>0</v>
          </cell>
        </row>
        <row r="14752">
          <cell r="R14752">
            <v>0</v>
          </cell>
        </row>
        <row r="14753">
          <cell r="R14753">
            <v>0</v>
          </cell>
        </row>
        <row r="14754">
          <cell r="R14754">
            <v>0</v>
          </cell>
        </row>
        <row r="14755">
          <cell r="R14755">
            <v>0</v>
          </cell>
        </row>
        <row r="14756">
          <cell r="R14756">
            <v>0</v>
          </cell>
        </row>
        <row r="14757">
          <cell r="R14757">
            <v>0</v>
          </cell>
        </row>
        <row r="14758">
          <cell r="R14758">
            <v>0</v>
          </cell>
        </row>
        <row r="14759">
          <cell r="R14759">
            <v>0</v>
          </cell>
        </row>
        <row r="14760">
          <cell r="R14760">
            <v>0</v>
          </cell>
        </row>
        <row r="14761">
          <cell r="R14761">
            <v>0</v>
          </cell>
        </row>
        <row r="14762">
          <cell r="R14762">
            <v>0</v>
          </cell>
        </row>
        <row r="14763">
          <cell r="R14763">
            <v>0</v>
          </cell>
        </row>
        <row r="14764">
          <cell r="R14764">
            <v>0</v>
          </cell>
        </row>
        <row r="14765">
          <cell r="R14765">
            <v>0</v>
          </cell>
        </row>
        <row r="14766">
          <cell r="R14766">
            <v>0</v>
          </cell>
        </row>
        <row r="14767">
          <cell r="R14767">
            <v>0</v>
          </cell>
        </row>
        <row r="14768">
          <cell r="R14768">
            <v>0</v>
          </cell>
        </row>
        <row r="14769">
          <cell r="R14769">
            <v>0</v>
          </cell>
        </row>
        <row r="14770">
          <cell r="R14770">
            <v>0</v>
          </cell>
        </row>
        <row r="14771">
          <cell r="R14771">
            <v>0</v>
          </cell>
        </row>
        <row r="14772">
          <cell r="R14772">
            <v>0</v>
          </cell>
        </row>
        <row r="14773">
          <cell r="R14773">
            <v>0</v>
          </cell>
        </row>
        <row r="14774">
          <cell r="R14774">
            <v>0</v>
          </cell>
        </row>
        <row r="14775">
          <cell r="R14775">
            <v>0</v>
          </cell>
        </row>
        <row r="14776">
          <cell r="R14776">
            <v>0</v>
          </cell>
        </row>
        <row r="14777">
          <cell r="R14777">
            <v>0</v>
          </cell>
        </row>
        <row r="14778">
          <cell r="R14778">
            <v>0</v>
          </cell>
        </row>
        <row r="14779">
          <cell r="R14779">
            <v>0</v>
          </cell>
        </row>
        <row r="14780">
          <cell r="R14780">
            <v>0</v>
          </cell>
        </row>
        <row r="14781">
          <cell r="R14781">
            <v>0</v>
          </cell>
        </row>
        <row r="14782">
          <cell r="R14782">
            <v>0</v>
          </cell>
        </row>
        <row r="14783">
          <cell r="R14783">
            <v>0</v>
          </cell>
        </row>
        <row r="14784">
          <cell r="R14784">
            <v>0</v>
          </cell>
        </row>
        <row r="14785">
          <cell r="R14785">
            <v>0</v>
          </cell>
        </row>
        <row r="14786">
          <cell r="R14786">
            <v>0</v>
          </cell>
        </row>
        <row r="14787">
          <cell r="R14787">
            <v>0</v>
          </cell>
        </row>
        <row r="14788">
          <cell r="R14788">
            <v>0</v>
          </cell>
        </row>
        <row r="14789">
          <cell r="R14789">
            <v>0</v>
          </cell>
        </row>
        <row r="14790">
          <cell r="R14790">
            <v>0</v>
          </cell>
        </row>
        <row r="14791">
          <cell r="R14791">
            <v>0</v>
          </cell>
        </row>
        <row r="14792">
          <cell r="R14792">
            <v>0</v>
          </cell>
        </row>
        <row r="14793">
          <cell r="R14793">
            <v>0</v>
          </cell>
        </row>
        <row r="14794">
          <cell r="R14794">
            <v>0</v>
          </cell>
        </row>
        <row r="14795">
          <cell r="R14795">
            <v>0</v>
          </cell>
        </row>
        <row r="14796">
          <cell r="R14796">
            <v>0</v>
          </cell>
        </row>
        <row r="14797">
          <cell r="R14797">
            <v>0</v>
          </cell>
        </row>
        <row r="14798">
          <cell r="R14798">
            <v>0</v>
          </cell>
        </row>
        <row r="14799">
          <cell r="R14799">
            <v>0</v>
          </cell>
        </row>
        <row r="14800">
          <cell r="R14800">
            <v>0</v>
          </cell>
        </row>
        <row r="14801">
          <cell r="R14801">
            <v>0</v>
          </cell>
        </row>
        <row r="14802">
          <cell r="R14802">
            <v>0</v>
          </cell>
        </row>
        <row r="14803">
          <cell r="R14803">
            <v>0</v>
          </cell>
        </row>
        <row r="14804">
          <cell r="R14804">
            <v>0</v>
          </cell>
        </row>
        <row r="14805">
          <cell r="R14805">
            <v>0</v>
          </cell>
        </row>
        <row r="14806">
          <cell r="R14806">
            <v>0</v>
          </cell>
        </row>
        <row r="14807">
          <cell r="R14807">
            <v>0</v>
          </cell>
        </row>
        <row r="14808">
          <cell r="R14808">
            <v>0</v>
          </cell>
        </row>
        <row r="14809">
          <cell r="R14809">
            <v>0</v>
          </cell>
        </row>
        <row r="14810">
          <cell r="R14810">
            <v>0</v>
          </cell>
        </row>
        <row r="14811">
          <cell r="R14811">
            <v>0</v>
          </cell>
        </row>
        <row r="14812">
          <cell r="R14812">
            <v>0</v>
          </cell>
        </row>
        <row r="14813">
          <cell r="R14813">
            <v>0</v>
          </cell>
        </row>
        <row r="14814">
          <cell r="R14814">
            <v>0</v>
          </cell>
        </row>
        <row r="14815">
          <cell r="R14815">
            <v>0</v>
          </cell>
        </row>
        <row r="14816">
          <cell r="R14816">
            <v>0</v>
          </cell>
        </row>
        <row r="14817">
          <cell r="R14817">
            <v>0</v>
          </cell>
        </row>
        <row r="14818">
          <cell r="R14818">
            <v>0</v>
          </cell>
        </row>
        <row r="14819">
          <cell r="R14819">
            <v>0</v>
          </cell>
        </row>
        <row r="14820">
          <cell r="R14820">
            <v>0</v>
          </cell>
        </row>
        <row r="14821">
          <cell r="R14821">
            <v>0</v>
          </cell>
        </row>
        <row r="14822">
          <cell r="R14822">
            <v>0</v>
          </cell>
        </row>
        <row r="14823">
          <cell r="R14823">
            <v>0</v>
          </cell>
        </row>
        <row r="14824">
          <cell r="R14824">
            <v>0</v>
          </cell>
        </row>
        <row r="14825">
          <cell r="R14825">
            <v>0</v>
          </cell>
        </row>
        <row r="14826">
          <cell r="R14826">
            <v>0</v>
          </cell>
        </row>
        <row r="14827">
          <cell r="R14827">
            <v>0</v>
          </cell>
        </row>
        <row r="14828">
          <cell r="R14828">
            <v>0</v>
          </cell>
        </row>
        <row r="14829">
          <cell r="R14829">
            <v>0</v>
          </cell>
        </row>
        <row r="14830">
          <cell r="R14830">
            <v>0</v>
          </cell>
        </row>
        <row r="14831">
          <cell r="R14831">
            <v>0</v>
          </cell>
        </row>
        <row r="14832">
          <cell r="R14832">
            <v>0</v>
          </cell>
        </row>
        <row r="14833">
          <cell r="R14833">
            <v>0</v>
          </cell>
        </row>
        <row r="14834">
          <cell r="R14834">
            <v>0</v>
          </cell>
        </row>
        <row r="14835">
          <cell r="R14835">
            <v>0</v>
          </cell>
        </row>
        <row r="14836">
          <cell r="R14836">
            <v>0</v>
          </cell>
        </row>
        <row r="14837">
          <cell r="R14837">
            <v>0</v>
          </cell>
        </row>
        <row r="14838">
          <cell r="R14838">
            <v>0</v>
          </cell>
        </row>
        <row r="14839">
          <cell r="R14839">
            <v>0</v>
          </cell>
        </row>
        <row r="14840">
          <cell r="R14840">
            <v>0</v>
          </cell>
        </row>
        <row r="14841">
          <cell r="R14841">
            <v>0</v>
          </cell>
        </row>
        <row r="14842">
          <cell r="R14842">
            <v>0</v>
          </cell>
        </row>
        <row r="14843">
          <cell r="R14843">
            <v>0</v>
          </cell>
        </row>
        <row r="14844">
          <cell r="R14844">
            <v>0</v>
          </cell>
        </row>
        <row r="14845">
          <cell r="R14845">
            <v>0</v>
          </cell>
        </row>
        <row r="14846">
          <cell r="R14846">
            <v>0</v>
          </cell>
        </row>
        <row r="14847">
          <cell r="R14847">
            <v>0</v>
          </cell>
        </row>
        <row r="14848">
          <cell r="R14848">
            <v>0</v>
          </cell>
        </row>
        <row r="14849">
          <cell r="R14849">
            <v>0</v>
          </cell>
        </row>
        <row r="14850">
          <cell r="R14850">
            <v>0</v>
          </cell>
        </row>
        <row r="14851">
          <cell r="R14851">
            <v>0</v>
          </cell>
        </row>
        <row r="14852">
          <cell r="R14852">
            <v>0</v>
          </cell>
        </row>
        <row r="14853">
          <cell r="R14853">
            <v>0</v>
          </cell>
        </row>
        <row r="14854">
          <cell r="R14854">
            <v>0</v>
          </cell>
        </row>
        <row r="14855">
          <cell r="R14855">
            <v>0</v>
          </cell>
        </row>
        <row r="14856">
          <cell r="R14856">
            <v>0</v>
          </cell>
        </row>
        <row r="14857">
          <cell r="R14857">
            <v>0</v>
          </cell>
        </row>
        <row r="14858">
          <cell r="R14858">
            <v>0</v>
          </cell>
        </row>
        <row r="14859">
          <cell r="R14859">
            <v>0</v>
          </cell>
        </row>
        <row r="14860">
          <cell r="R14860">
            <v>0</v>
          </cell>
        </row>
        <row r="14861">
          <cell r="R14861">
            <v>0</v>
          </cell>
        </row>
        <row r="14862">
          <cell r="R14862">
            <v>0</v>
          </cell>
        </row>
        <row r="14863">
          <cell r="R14863">
            <v>0</v>
          </cell>
        </row>
        <row r="14864">
          <cell r="R14864">
            <v>0</v>
          </cell>
        </row>
        <row r="14865">
          <cell r="R14865">
            <v>0</v>
          </cell>
        </row>
        <row r="14866">
          <cell r="R14866">
            <v>0</v>
          </cell>
        </row>
        <row r="14867">
          <cell r="R14867">
            <v>0</v>
          </cell>
        </row>
        <row r="14868">
          <cell r="R14868">
            <v>0</v>
          </cell>
        </row>
        <row r="14869">
          <cell r="R14869">
            <v>0</v>
          </cell>
        </row>
        <row r="14870">
          <cell r="R14870">
            <v>0</v>
          </cell>
        </row>
        <row r="14871">
          <cell r="R14871">
            <v>0</v>
          </cell>
        </row>
        <row r="14872">
          <cell r="R14872">
            <v>0</v>
          </cell>
        </row>
        <row r="14873">
          <cell r="R14873">
            <v>0</v>
          </cell>
        </row>
        <row r="14874">
          <cell r="R14874">
            <v>0</v>
          </cell>
        </row>
        <row r="14875">
          <cell r="R14875">
            <v>0</v>
          </cell>
        </row>
        <row r="14876">
          <cell r="R14876">
            <v>0</v>
          </cell>
        </row>
        <row r="14877">
          <cell r="R14877">
            <v>0</v>
          </cell>
        </row>
        <row r="14878">
          <cell r="R14878">
            <v>0</v>
          </cell>
        </row>
        <row r="14879">
          <cell r="R14879">
            <v>0</v>
          </cell>
        </row>
        <row r="14880">
          <cell r="R14880">
            <v>0</v>
          </cell>
        </row>
        <row r="14881">
          <cell r="R14881">
            <v>0</v>
          </cell>
        </row>
        <row r="14882">
          <cell r="R14882">
            <v>0</v>
          </cell>
        </row>
        <row r="14883">
          <cell r="R14883">
            <v>0</v>
          </cell>
        </row>
        <row r="14884">
          <cell r="R14884">
            <v>0</v>
          </cell>
        </row>
        <row r="14885">
          <cell r="R14885">
            <v>0</v>
          </cell>
        </row>
        <row r="14886">
          <cell r="R14886">
            <v>0</v>
          </cell>
        </row>
        <row r="14887">
          <cell r="R14887">
            <v>0</v>
          </cell>
        </row>
        <row r="14888">
          <cell r="R14888">
            <v>0</v>
          </cell>
        </row>
        <row r="14889">
          <cell r="R14889">
            <v>0</v>
          </cell>
        </row>
        <row r="14890">
          <cell r="R14890">
            <v>0</v>
          </cell>
        </row>
        <row r="14891">
          <cell r="R14891">
            <v>0</v>
          </cell>
        </row>
        <row r="14892">
          <cell r="R14892">
            <v>0</v>
          </cell>
        </row>
        <row r="14893">
          <cell r="R14893">
            <v>0</v>
          </cell>
        </row>
        <row r="14894">
          <cell r="R14894">
            <v>0</v>
          </cell>
        </row>
        <row r="14895">
          <cell r="R14895">
            <v>0</v>
          </cell>
        </row>
        <row r="14896">
          <cell r="R14896">
            <v>0</v>
          </cell>
        </row>
        <row r="14897">
          <cell r="R14897">
            <v>0</v>
          </cell>
        </row>
        <row r="14898">
          <cell r="R14898">
            <v>0</v>
          </cell>
        </row>
        <row r="14899">
          <cell r="R14899">
            <v>0</v>
          </cell>
        </row>
        <row r="14900">
          <cell r="R14900">
            <v>0</v>
          </cell>
        </row>
        <row r="14901">
          <cell r="R14901">
            <v>0</v>
          </cell>
        </row>
        <row r="14902">
          <cell r="R14902">
            <v>0</v>
          </cell>
        </row>
        <row r="14903">
          <cell r="R14903">
            <v>0</v>
          </cell>
        </row>
        <row r="14904">
          <cell r="R14904">
            <v>0</v>
          </cell>
        </row>
        <row r="14905">
          <cell r="R14905">
            <v>0</v>
          </cell>
        </row>
        <row r="14906">
          <cell r="R14906">
            <v>0</v>
          </cell>
        </row>
        <row r="14907">
          <cell r="R14907">
            <v>0</v>
          </cell>
        </row>
        <row r="14908">
          <cell r="R14908">
            <v>0</v>
          </cell>
        </row>
        <row r="14909">
          <cell r="R14909">
            <v>0</v>
          </cell>
        </row>
        <row r="14910">
          <cell r="R14910">
            <v>0</v>
          </cell>
        </row>
        <row r="14911">
          <cell r="R14911">
            <v>0</v>
          </cell>
        </row>
        <row r="14912">
          <cell r="R14912">
            <v>0</v>
          </cell>
        </row>
        <row r="14913">
          <cell r="R14913">
            <v>0</v>
          </cell>
        </row>
        <row r="14914">
          <cell r="R14914">
            <v>0</v>
          </cell>
        </row>
        <row r="14915">
          <cell r="R14915">
            <v>0</v>
          </cell>
        </row>
        <row r="14916">
          <cell r="R14916">
            <v>0</v>
          </cell>
        </row>
        <row r="14917">
          <cell r="R14917">
            <v>0</v>
          </cell>
        </row>
        <row r="14918">
          <cell r="R14918">
            <v>0</v>
          </cell>
        </row>
        <row r="14919">
          <cell r="R14919">
            <v>0</v>
          </cell>
        </row>
        <row r="14920">
          <cell r="R14920">
            <v>0</v>
          </cell>
        </row>
        <row r="14921">
          <cell r="R14921">
            <v>0</v>
          </cell>
        </row>
        <row r="14922">
          <cell r="R14922">
            <v>0</v>
          </cell>
        </row>
        <row r="14923">
          <cell r="R14923">
            <v>0</v>
          </cell>
        </row>
        <row r="14924">
          <cell r="R14924">
            <v>0</v>
          </cell>
        </row>
        <row r="14925">
          <cell r="R14925">
            <v>0</v>
          </cell>
        </row>
        <row r="14926">
          <cell r="R14926">
            <v>0</v>
          </cell>
        </row>
        <row r="14927">
          <cell r="R14927">
            <v>0</v>
          </cell>
        </row>
        <row r="14928">
          <cell r="R14928">
            <v>0</v>
          </cell>
        </row>
        <row r="14929">
          <cell r="R14929">
            <v>0</v>
          </cell>
        </row>
        <row r="14930">
          <cell r="R14930">
            <v>0</v>
          </cell>
        </row>
        <row r="14931">
          <cell r="R14931">
            <v>0</v>
          </cell>
        </row>
        <row r="14932">
          <cell r="R14932">
            <v>0</v>
          </cell>
        </row>
        <row r="14933">
          <cell r="R14933">
            <v>0</v>
          </cell>
        </row>
        <row r="14934">
          <cell r="R14934">
            <v>0</v>
          </cell>
        </row>
        <row r="14935">
          <cell r="R14935">
            <v>0</v>
          </cell>
        </row>
        <row r="14936">
          <cell r="R14936">
            <v>0</v>
          </cell>
        </row>
        <row r="14937">
          <cell r="R14937">
            <v>0</v>
          </cell>
        </row>
        <row r="14938">
          <cell r="R14938">
            <v>0</v>
          </cell>
        </row>
        <row r="14939">
          <cell r="R14939">
            <v>0</v>
          </cell>
        </row>
        <row r="14940">
          <cell r="R14940">
            <v>0</v>
          </cell>
        </row>
        <row r="14941">
          <cell r="R14941">
            <v>0</v>
          </cell>
        </row>
        <row r="14942">
          <cell r="R14942">
            <v>0</v>
          </cell>
        </row>
        <row r="14943">
          <cell r="R14943">
            <v>0</v>
          </cell>
        </row>
        <row r="14944">
          <cell r="R14944">
            <v>0</v>
          </cell>
        </row>
        <row r="14945">
          <cell r="R14945">
            <v>0</v>
          </cell>
        </row>
        <row r="14946">
          <cell r="R14946">
            <v>0</v>
          </cell>
        </row>
        <row r="14947">
          <cell r="R14947">
            <v>0</v>
          </cell>
        </row>
        <row r="14948">
          <cell r="R14948">
            <v>0</v>
          </cell>
        </row>
        <row r="14949">
          <cell r="R14949">
            <v>0</v>
          </cell>
        </row>
        <row r="14950">
          <cell r="R14950">
            <v>0</v>
          </cell>
        </row>
        <row r="14951">
          <cell r="R14951">
            <v>0</v>
          </cell>
        </row>
        <row r="14952">
          <cell r="R14952">
            <v>0</v>
          </cell>
        </row>
        <row r="14953">
          <cell r="R14953">
            <v>0</v>
          </cell>
        </row>
        <row r="14954">
          <cell r="R14954">
            <v>0</v>
          </cell>
        </row>
        <row r="14955">
          <cell r="R14955">
            <v>0</v>
          </cell>
        </row>
        <row r="14956">
          <cell r="R14956">
            <v>0</v>
          </cell>
        </row>
        <row r="14957">
          <cell r="R14957">
            <v>0</v>
          </cell>
        </row>
        <row r="14958">
          <cell r="R14958">
            <v>0</v>
          </cell>
        </row>
        <row r="14959">
          <cell r="R14959">
            <v>0</v>
          </cell>
        </row>
        <row r="14960">
          <cell r="R14960">
            <v>0</v>
          </cell>
        </row>
        <row r="14961">
          <cell r="R14961">
            <v>0</v>
          </cell>
        </row>
        <row r="14962">
          <cell r="R14962">
            <v>0</v>
          </cell>
        </row>
        <row r="14963">
          <cell r="R14963">
            <v>0</v>
          </cell>
        </row>
        <row r="14964">
          <cell r="R14964">
            <v>0</v>
          </cell>
        </row>
        <row r="14965">
          <cell r="R14965">
            <v>0</v>
          </cell>
        </row>
        <row r="14966">
          <cell r="R14966">
            <v>0</v>
          </cell>
        </row>
        <row r="14967">
          <cell r="R14967">
            <v>0</v>
          </cell>
        </row>
        <row r="14968">
          <cell r="R14968">
            <v>0</v>
          </cell>
        </row>
        <row r="14969">
          <cell r="R14969">
            <v>0</v>
          </cell>
        </row>
        <row r="14970">
          <cell r="R14970">
            <v>0</v>
          </cell>
        </row>
        <row r="14971">
          <cell r="R14971">
            <v>0</v>
          </cell>
        </row>
        <row r="14972">
          <cell r="R14972">
            <v>0</v>
          </cell>
        </row>
        <row r="14973">
          <cell r="R14973">
            <v>0</v>
          </cell>
        </row>
        <row r="14974">
          <cell r="R14974">
            <v>0</v>
          </cell>
        </row>
        <row r="14975">
          <cell r="R14975">
            <v>0</v>
          </cell>
        </row>
        <row r="14976">
          <cell r="R14976">
            <v>0</v>
          </cell>
        </row>
        <row r="14977">
          <cell r="R14977">
            <v>0</v>
          </cell>
        </row>
        <row r="14978">
          <cell r="R14978">
            <v>0</v>
          </cell>
        </row>
        <row r="14979">
          <cell r="R14979">
            <v>0</v>
          </cell>
        </row>
        <row r="14980">
          <cell r="R14980">
            <v>0</v>
          </cell>
        </row>
        <row r="14981">
          <cell r="R14981">
            <v>0</v>
          </cell>
        </row>
        <row r="14982">
          <cell r="R14982">
            <v>0</v>
          </cell>
        </row>
        <row r="14983">
          <cell r="R14983">
            <v>0</v>
          </cell>
        </row>
        <row r="14984">
          <cell r="R14984">
            <v>0</v>
          </cell>
        </row>
        <row r="14985">
          <cell r="R14985">
            <v>0</v>
          </cell>
        </row>
        <row r="14986">
          <cell r="R14986">
            <v>0</v>
          </cell>
        </row>
        <row r="14987">
          <cell r="R14987">
            <v>0</v>
          </cell>
        </row>
        <row r="14988">
          <cell r="R14988">
            <v>0</v>
          </cell>
        </row>
        <row r="14989">
          <cell r="R14989">
            <v>0</v>
          </cell>
        </row>
        <row r="14990">
          <cell r="R14990">
            <v>0</v>
          </cell>
        </row>
        <row r="14991">
          <cell r="R14991">
            <v>0</v>
          </cell>
        </row>
        <row r="14992">
          <cell r="R14992">
            <v>0</v>
          </cell>
        </row>
        <row r="14993">
          <cell r="R14993">
            <v>0</v>
          </cell>
        </row>
        <row r="14994">
          <cell r="R14994">
            <v>0</v>
          </cell>
        </row>
        <row r="14995">
          <cell r="R14995">
            <v>0</v>
          </cell>
        </row>
        <row r="14996">
          <cell r="R14996">
            <v>0</v>
          </cell>
        </row>
        <row r="14997">
          <cell r="R14997">
            <v>0</v>
          </cell>
        </row>
        <row r="14998">
          <cell r="R14998">
            <v>0</v>
          </cell>
        </row>
        <row r="14999">
          <cell r="R14999">
            <v>0</v>
          </cell>
        </row>
        <row r="15000">
          <cell r="R15000">
            <v>0</v>
          </cell>
        </row>
        <row r="15001">
          <cell r="R15001">
            <v>0</v>
          </cell>
        </row>
        <row r="15002">
          <cell r="R15002">
            <v>0</v>
          </cell>
        </row>
        <row r="15003">
          <cell r="R15003">
            <v>0</v>
          </cell>
        </row>
        <row r="15004">
          <cell r="R15004">
            <v>0</v>
          </cell>
        </row>
        <row r="15005">
          <cell r="R15005">
            <v>0</v>
          </cell>
        </row>
        <row r="15006">
          <cell r="R15006">
            <v>0</v>
          </cell>
        </row>
        <row r="15007">
          <cell r="R15007">
            <v>0</v>
          </cell>
        </row>
        <row r="15008">
          <cell r="R15008">
            <v>0</v>
          </cell>
        </row>
        <row r="15009">
          <cell r="R15009">
            <v>0</v>
          </cell>
        </row>
        <row r="15010">
          <cell r="R15010">
            <v>0</v>
          </cell>
        </row>
        <row r="15011">
          <cell r="R15011">
            <v>0</v>
          </cell>
        </row>
        <row r="15012">
          <cell r="R15012">
            <v>0</v>
          </cell>
        </row>
        <row r="15013">
          <cell r="R15013">
            <v>0</v>
          </cell>
        </row>
        <row r="15014">
          <cell r="R15014">
            <v>0</v>
          </cell>
        </row>
        <row r="15015">
          <cell r="R15015">
            <v>0</v>
          </cell>
        </row>
        <row r="15016">
          <cell r="R15016">
            <v>0</v>
          </cell>
        </row>
        <row r="15017">
          <cell r="R15017">
            <v>0</v>
          </cell>
        </row>
        <row r="15018">
          <cell r="R15018">
            <v>0</v>
          </cell>
        </row>
        <row r="15019">
          <cell r="R15019">
            <v>0</v>
          </cell>
        </row>
        <row r="15020">
          <cell r="R15020">
            <v>0</v>
          </cell>
        </row>
        <row r="15021">
          <cell r="R15021">
            <v>0</v>
          </cell>
        </row>
        <row r="15022">
          <cell r="R15022">
            <v>0</v>
          </cell>
        </row>
        <row r="15023">
          <cell r="R15023">
            <v>0</v>
          </cell>
        </row>
        <row r="15024">
          <cell r="R15024">
            <v>0</v>
          </cell>
        </row>
        <row r="15025">
          <cell r="R15025">
            <v>0</v>
          </cell>
        </row>
        <row r="15026">
          <cell r="R15026">
            <v>0</v>
          </cell>
        </row>
        <row r="15027">
          <cell r="R15027">
            <v>0</v>
          </cell>
        </row>
        <row r="15028">
          <cell r="R15028">
            <v>0</v>
          </cell>
        </row>
        <row r="15029">
          <cell r="R15029">
            <v>0</v>
          </cell>
        </row>
        <row r="15030">
          <cell r="R15030">
            <v>0</v>
          </cell>
        </row>
        <row r="15031">
          <cell r="R15031">
            <v>0</v>
          </cell>
        </row>
        <row r="15032">
          <cell r="R15032">
            <v>0</v>
          </cell>
        </row>
        <row r="15033">
          <cell r="R15033">
            <v>0</v>
          </cell>
        </row>
        <row r="15034">
          <cell r="R15034">
            <v>0</v>
          </cell>
        </row>
        <row r="15035">
          <cell r="R15035">
            <v>0</v>
          </cell>
        </row>
        <row r="15036">
          <cell r="R15036">
            <v>0</v>
          </cell>
        </row>
        <row r="15037">
          <cell r="R15037">
            <v>0</v>
          </cell>
        </row>
        <row r="15038">
          <cell r="R15038">
            <v>0</v>
          </cell>
        </row>
        <row r="15039">
          <cell r="R15039">
            <v>0</v>
          </cell>
        </row>
        <row r="15040">
          <cell r="R15040">
            <v>0</v>
          </cell>
        </row>
        <row r="15041">
          <cell r="R15041">
            <v>0</v>
          </cell>
        </row>
        <row r="15042">
          <cell r="R15042">
            <v>0</v>
          </cell>
        </row>
        <row r="15043">
          <cell r="R15043">
            <v>0</v>
          </cell>
        </row>
        <row r="15044">
          <cell r="R15044">
            <v>0</v>
          </cell>
        </row>
        <row r="15045">
          <cell r="R15045">
            <v>0</v>
          </cell>
        </row>
        <row r="15046">
          <cell r="R15046">
            <v>0</v>
          </cell>
        </row>
        <row r="15047">
          <cell r="R15047">
            <v>0</v>
          </cell>
        </row>
        <row r="15048">
          <cell r="R15048">
            <v>0</v>
          </cell>
        </row>
        <row r="15049">
          <cell r="R15049">
            <v>0</v>
          </cell>
        </row>
        <row r="15050">
          <cell r="R15050">
            <v>0</v>
          </cell>
        </row>
        <row r="15051">
          <cell r="R15051">
            <v>0</v>
          </cell>
        </row>
        <row r="15052">
          <cell r="R15052">
            <v>0</v>
          </cell>
        </row>
        <row r="15053">
          <cell r="R15053">
            <v>0</v>
          </cell>
        </row>
        <row r="15054">
          <cell r="R15054">
            <v>0</v>
          </cell>
        </row>
        <row r="15055">
          <cell r="R15055">
            <v>0</v>
          </cell>
        </row>
        <row r="15056">
          <cell r="R15056">
            <v>0</v>
          </cell>
        </row>
        <row r="15057">
          <cell r="R15057">
            <v>0</v>
          </cell>
        </row>
        <row r="15058">
          <cell r="R15058">
            <v>0</v>
          </cell>
        </row>
        <row r="15059">
          <cell r="R15059">
            <v>0</v>
          </cell>
        </row>
        <row r="15060">
          <cell r="R15060">
            <v>0</v>
          </cell>
        </row>
        <row r="15061">
          <cell r="R15061">
            <v>0</v>
          </cell>
        </row>
        <row r="15062">
          <cell r="R15062">
            <v>0</v>
          </cell>
        </row>
        <row r="15063">
          <cell r="R15063">
            <v>0</v>
          </cell>
        </row>
        <row r="15064">
          <cell r="R15064">
            <v>0</v>
          </cell>
        </row>
        <row r="15065">
          <cell r="R15065">
            <v>0</v>
          </cell>
        </row>
        <row r="15066">
          <cell r="R15066">
            <v>0</v>
          </cell>
        </row>
        <row r="15067">
          <cell r="R15067">
            <v>0</v>
          </cell>
        </row>
        <row r="15068">
          <cell r="R15068">
            <v>0</v>
          </cell>
        </row>
        <row r="15069">
          <cell r="R15069">
            <v>0</v>
          </cell>
        </row>
        <row r="15070">
          <cell r="R15070">
            <v>0</v>
          </cell>
        </row>
        <row r="15071">
          <cell r="R15071">
            <v>0</v>
          </cell>
        </row>
        <row r="15072">
          <cell r="R15072">
            <v>0</v>
          </cell>
        </row>
        <row r="15073">
          <cell r="R15073">
            <v>0</v>
          </cell>
        </row>
        <row r="15074">
          <cell r="R15074">
            <v>0</v>
          </cell>
        </row>
        <row r="15075">
          <cell r="R15075">
            <v>0</v>
          </cell>
        </row>
        <row r="15076">
          <cell r="R15076">
            <v>0</v>
          </cell>
        </row>
        <row r="15077">
          <cell r="R15077">
            <v>0</v>
          </cell>
        </row>
        <row r="15078">
          <cell r="R15078">
            <v>0</v>
          </cell>
        </row>
        <row r="15079">
          <cell r="R15079">
            <v>0</v>
          </cell>
        </row>
        <row r="15080">
          <cell r="R15080">
            <v>0</v>
          </cell>
        </row>
        <row r="15081">
          <cell r="R15081">
            <v>0</v>
          </cell>
        </row>
        <row r="15082">
          <cell r="R15082">
            <v>0</v>
          </cell>
        </row>
        <row r="15083">
          <cell r="R15083">
            <v>0</v>
          </cell>
        </row>
        <row r="15084">
          <cell r="R15084">
            <v>0</v>
          </cell>
        </row>
        <row r="15085">
          <cell r="R15085">
            <v>0</v>
          </cell>
        </row>
        <row r="15086">
          <cell r="R15086">
            <v>0</v>
          </cell>
        </row>
        <row r="15087">
          <cell r="R15087">
            <v>0</v>
          </cell>
        </row>
        <row r="15088">
          <cell r="R15088">
            <v>0</v>
          </cell>
        </row>
        <row r="15089">
          <cell r="R15089">
            <v>0</v>
          </cell>
        </row>
        <row r="15090">
          <cell r="R15090">
            <v>0</v>
          </cell>
        </row>
        <row r="15091">
          <cell r="R15091">
            <v>0</v>
          </cell>
        </row>
        <row r="15092">
          <cell r="R15092">
            <v>0</v>
          </cell>
        </row>
        <row r="15093">
          <cell r="R15093">
            <v>0</v>
          </cell>
        </row>
        <row r="15094">
          <cell r="R15094">
            <v>0</v>
          </cell>
        </row>
        <row r="15095">
          <cell r="R15095">
            <v>0</v>
          </cell>
        </row>
        <row r="15096">
          <cell r="R15096">
            <v>0</v>
          </cell>
        </row>
        <row r="15097">
          <cell r="R15097">
            <v>0</v>
          </cell>
        </row>
        <row r="15098">
          <cell r="R15098">
            <v>0</v>
          </cell>
        </row>
        <row r="15099">
          <cell r="R15099">
            <v>0</v>
          </cell>
        </row>
        <row r="15100">
          <cell r="R15100">
            <v>0</v>
          </cell>
        </row>
        <row r="15101">
          <cell r="R15101">
            <v>0</v>
          </cell>
        </row>
        <row r="15102">
          <cell r="R15102">
            <v>0</v>
          </cell>
        </row>
        <row r="15103">
          <cell r="R15103">
            <v>0</v>
          </cell>
        </row>
        <row r="15104">
          <cell r="R15104">
            <v>0</v>
          </cell>
        </row>
        <row r="15105">
          <cell r="R15105">
            <v>0</v>
          </cell>
        </row>
        <row r="15106">
          <cell r="R15106">
            <v>0</v>
          </cell>
        </row>
        <row r="15107">
          <cell r="R15107">
            <v>0</v>
          </cell>
        </row>
        <row r="15108">
          <cell r="R15108">
            <v>0</v>
          </cell>
        </row>
        <row r="15109">
          <cell r="R15109">
            <v>0</v>
          </cell>
        </row>
        <row r="15110">
          <cell r="R15110">
            <v>0</v>
          </cell>
        </row>
        <row r="15111">
          <cell r="R15111">
            <v>0</v>
          </cell>
        </row>
        <row r="15112">
          <cell r="R15112">
            <v>0</v>
          </cell>
        </row>
        <row r="15113">
          <cell r="R15113">
            <v>0</v>
          </cell>
        </row>
        <row r="15114">
          <cell r="R15114">
            <v>0</v>
          </cell>
        </row>
        <row r="15115">
          <cell r="R15115">
            <v>0</v>
          </cell>
        </row>
        <row r="15116">
          <cell r="R15116">
            <v>0</v>
          </cell>
        </row>
        <row r="15117">
          <cell r="R15117">
            <v>0</v>
          </cell>
        </row>
        <row r="15118">
          <cell r="R15118">
            <v>0</v>
          </cell>
        </row>
        <row r="15119">
          <cell r="R15119">
            <v>0</v>
          </cell>
        </row>
        <row r="15120">
          <cell r="R15120">
            <v>0</v>
          </cell>
        </row>
        <row r="15121">
          <cell r="R15121">
            <v>0</v>
          </cell>
        </row>
        <row r="15122">
          <cell r="R15122">
            <v>0</v>
          </cell>
        </row>
        <row r="15123">
          <cell r="R15123">
            <v>0</v>
          </cell>
        </row>
        <row r="15124">
          <cell r="R15124">
            <v>0</v>
          </cell>
        </row>
        <row r="15125">
          <cell r="R15125">
            <v>0</v>
          </cell>
        </row>
        <row r="15126">
          <cell r="R15126">
            <v>0</v>
          </cell>
        </row>
        <row r="15127">
          <cell r="R15127">
            <v>0</v>
          </cell>
        </row>
        <row r="15128">
          <cell r="R15128">
            <v>0</v>
          </cell>
        </row>
        <row r="15129">
          <cell r="R15129">
            <v>0</v>
          </cell>
        </row>
        <row r="15130">
          <cell r="R15130">
            <v>0</v>
          </cell>
        </row>
        <row r="15131">
          <cell r="R15131">
            <v>0</v>
          </cell>
        </row>
        <row r="15132">
          <cell r="R15132">
            <v>0</v>
          </cell>
        </row>
        <row r="15133">
          <cell r="R15133">
            <v>0</v>
          </cell>
        </row>
        <row r="15134">
          <cell r="R15134">
            <v>0</v>
          </cell>
        </row>
        <row r="15135">
          <cell r="R15135">
            <v>0</v>
          </cell>
        </row>
        <row r="15136">
          <cell r="R15136">
            <v>0</v>
          </cell>
        </row>
        <row r="15137">
          <cell r="R15137">
            <v>0</v>
          </cell>
        </row>
        <row r="15138">
          <cell r="R15138">
            <v>0</v>
          </cell>
        </row>
        <row r="15139">
          <cell r="R15139">
            <v>0</v>
          </cell>
        </row>
        <row r="15140">
          <cell r="R15140">
            <v>0</v>
          </cell>
        </row>
        <row r="15141">
          <cell r="R15141">
            <v>0</v>
          </cell>
        </row>
        <row r="15142">
          <cell r="R15142">
            <v>0</v>
          </cell>
        </row>
        <row r="15143">
          <cell r="R15143">
            <v>0</v>
          </cell>
        </row>
        <row r="15144">
          <cell r="R15144">
            <v>0</v>
          </cell>
        </row>
        <row r="15145">
          <cell r="R15145">
            <v>0</v>
          </cell>
        </row>
        <row r="15146">
          <cell r="R15146">
            <v>0</v>
          </cell>
        </row>
        <row r="15147">
          <cell r="R15147">
            <v>0</v>
          </cell>
        </row>
        <row r="15148">
          <cell r="R15148">
            <v>0</v>
          </cell>
        </row>
        <row r="15149">
          <cell r="R15149">
            <v>0</v>
          </cell>
        </row>
        <row r="15150">
          <cell r="R15150">
            <v>0</v>
          </cell>
        </row>
        <row r="15151">
          <cell r="R15151">
            <v>0</v>
          </cell>
        </row>
        <row r="15152">
          <cell r="R15152">
            <v>0</v>
          </cell>
        </row>
        <row r="15153">
          <cell r="R15153">
            <v>0</v>
          </cell>
        </row>
        <row r="15154">
          <cell r="R15154">
            <v>0</v>
          </cell>
        </row>
        <row r="15155">
          <cell r="R15155">
            <v>0</v>
          </cell>
        </row>
        <row r="15156">
          <cell r="R15156">
            <v>0</v>
          </cell>
        </row>
        <row r="15157">
          <cell r="R15157">
            <v>0</v>
          </cell>
        </row>
        <row r="15158">
          <cell r="R15158">
            <v>0</v>
          </cell>
        </row>
        <row r="15159">
          <cell r="R15159">
            <v>0</v>
          </cell>
        </row>
        <row r="15160">
          <cell r="R15160">
            <v>0</v>
          </cell>
        </row>
        <row r="15161">
          <cell r="R15161">
            <v>0</v>
          </cell>
        </row>
        <row r="15162">
          <cell r="R15162">
            <v>0</v>
          </cell>
        </row>
        <row r="15163">
          <cell r="R15163">
            <v>0</v>
          </cell>
        </row>
        <row r="15164">
          <cell r="R15164">
            <v>0</v>
          </cell>
        </row>
        <row r="15165">
          <cell r="R15165">
            <v>0</v>
          </cell>
        </row>
        <row r="15166">
          <cell r="R15166">
            <v>0</v>
          </cell>
        </row>
        <row r="15167">
          <cell r="R15167">
            <v>0</v>
          </cell>
        </row>
        <row r="15168">
          <cell r="R15168">
            <v>0</v>
          </cell>
        </row>
        <row r="15169">
          <cell r="R15169">
            <v>0</v>
          </cell>
        </row>
        <row r="15170">
          <cell r="R15170">
            <v>0</v>
          </cell>
        </row>
        <row r="15171">
          <cell r="R15171">
            <v>0</v>
          </cell>
        </row>
        <row r="15172">
          <cell r="R15172">
            <v>0</v>
          </cell>
        </row>
        <row r="15173">
          <cell r="R15173">
            <v>0</v>
          </cell>
        </row>
        <row r="15174">
          <cell r="R15174">
            <v>0</v>
          </cell>
        </row>
        <row r="15175">
          <cell r="R15175">
            <v>0</v>
          </cell>
        </row>
        <row r="15176">
          <cell r="R15176">
            <v>0</v>
          </cell>
        </row>
        <row r="15177">
          <cell r="R15177">
            <v>0</v>
          </cell>
        </row>
        <row r="15178">
          <cell r="R15178">
            <v>0</v>
          </cell>
        </row>
        <row r="15179">
          <cell r="R15179">
            <v>0</v>
          </cell>
        </row>
        <row r="15180">
          <cell r="R15180">
            <v>0</v>
          </cell>
        </row>
        <row r="15181">
          <cell r="R15181">
            <v>0</v>
          </cell>
        </row>
        <row r="15182">
          <cell r="R15182">
            <v>0</v>
          </cell>
        </row>
        <row r="15183">
          <cell r="R15183">
            <v>0</v>
          </cell>
        </row>
        <row r="15184">
          <cell r="R15184">
            <v>0</v>
          </cell>
        </row>
        <row r="15185">
          <cell r="R15185">
            <v>0</v>
          </cell>
        </row>
        <row r="15186">
          <cell r="R15186">
            <v>0</v>
          </cell>
        </row>
        <row r="15187">
          <cell r="R15187">
            <v>0</v>
          </cell>
        </row>
        <row r="15188">
          <cell r="R15188">
            <v>0</v>
          </cell>
        </row>
        <row r="15189">
          <cell r="R15189">
            <v>0</v>
          </cell>
        </row>
        <row r="15190">
          <cell r="R15190">
            <v>0</v>
          </cell>
        </row>
        <row r="15191">
          <cell r="R15191">
            <v>0</v>
          </cell>
        </row>
        <row r="15192">
          <cell r="R15192">
            <v>0</v>
          </cell>
        </row>
        <row r="15193">
          <cell r="R15193">
            <v>0</v>
          </cell>
        </row>
        <row r="15194">
          <cell r="R15194">
            <v>0</v>
          </cell>
        </row>
        <row r="15195">
          <cell r="R15195">
            <v>0</v>
          </cell>
        </row>
        <row r="15196">
          <cell r="R15196">
            <v>0</v>
          </cell>
        </row>
        <row r="15197">
          <cell r="R15197">
            <v>0</v>
          </cell>
        </row>
        <row r="15198">
          <cell r="R15198">
            <v>0</v>
          </cell>
        </row>
        <row r="15199">
          <cell r="R15199">
            <v>0</v>
          </cell>
        </row>
        <row r="15200">
          <cell r="R15200">
            <v>0</v>
          </cell>
        </row>
        <row r="15201">
          <cell r="R15201">
            <v>0</v>
          </cell>
        </row>
        <row r="15202">
          <cell r="R15202">
            <v>0</v>
          </cell>
        </row>
        <row r="15203">
          <cell r="R15203">
            <v>0</v>
          </cell>
        </row>
        <row r="15204">
          <cell r="R15204">
            <v>0</v>
          </cell>
        </row>
        <row r="15205">
          <cell r="R15205">
            <v>0</v>
          </cell>
        </row>
        <row r="15206">
          <cell r="R15206">
            <v>0</v>
          </cell>
        </row>
        <row r="15207">
          <cell r="R15207">
            <v>0</v>
          </cell>
        </row>
        <row r="15208">
          <cell r="R15208">
            <v>0</v>
          </cell>
        </row>
        <row r="15209">
          <cell r="R15209">
            <v>0</v>
          </cell>
        </row>
        <row r="15210">
          <cell r="R15210">
            <v>0</v>
          </cell>
        </row>
        <row r="15211">
          <cell r="R15211">
            <v>0</v>
          </cell>
        </row>
        <row r="15212">
          <cell r="R15212">
            <v>0</v>
          </cell>
        </row>
        <row r="15213">
          <cell r="R15213">
            <v>0</v>
          </cell>
        </row>
        <row r="15214">
          <cell r="R15214">
            <v>0</v>
          </cell>
        </row>
        <row r="15215">
          <cell r="R15215">
            <v>0</v>
          </cell>
        </row>
        <row r="15216">
          <cell r="R15216">
            <v>0</v>
          </cell>
        </row>
        <row r="15217">
          <cell r="R15217">
            <v>0</v>
          </cell>
        </row>
        <row r="15218">
          <cell r="R15218">
            <v>0</v>
          </cell>
        </row>
        <row r="15219">
          <cell r="R15219">
            <v>0</v>
          </cell>
        </row>
        <row r="15220">
          <cell r="R15220">
            <v>0</v>
          </cell>
        </row>
        <row r="15221">
          <cell r="R15221">
            <v>0</v>
          </cell>
        </row>
        <row r="15222">
          <cell r="R15222">
            <v>0</v>
          </cell>
        </row>
        <row r="15223">
          <cell r="R15223">
            <v>0</v>
          </cell>
        </row>
        <row r="15224">
          <cell r="R15224">
            <v>0</v>
          </cell>
        </row>
        <row r="15225">
          <cell r="R15225">
            <v>0</v>
          </cell>
        </row>
        <row r="15226">
          <cell r="R15226">
            <v>0</v>
          </cell>
        </row>
        <row r="15227">
          <cell r="R15227">
            <v>0</v>
          </cell>
        </row>
        <row r="15228">
          <cell r="R15228">
            <v>0</v>
          </cell>
        </row>
        <row r="15229">
          <cell r="R15229">
            <v>0</v>
          </cell>
        </row>
        <row r="15230">
          <cell r="R15230">
            <v>0</v>
          </cell>
        </row>
        <row r="15231">
          <cell r="R15231">
            <v>0</v>
          </cell>
        </row>
        <row r="15232">
          <cell r="R15232">
            <v>0</v>
          </cell>
        </row>
        <row r="15233">
          <cell r="R15233">
            <v>0</v>
          </cell>
        </row>
        <row r="15234">
          <cell r="R15234">
            <v>0</v>
          </cell>
        </row>
        <row r="15235">
          <cell r="R15235">
            <v>0</v>
          </cell>
        </row>
        <row r="15236">
          <cell r="R15236">
            <v>0</v>
          </cell>
        </row>
        <row r="15237">
          <cell r="R15237">
            <v>0</v>
          </cell>
        </row>
        <row r="15238">
          <cell r="R15238">
            <v>0</v>
          </cell>
        </row>
        <row r="15239">
          <cell r="R15239">
            <v>0</v>
          </cell>
        </row>
        <row r="15240">
          <cell r="R15240">
            <v>0</v>
          </cell>
        </row>
        <row r="15241">
          <cell r="R15241">
            <v>0</v>
          </cell>
        </row>
        <row r="15242">
          <cell r="R15242">
            <v>0</v>
          </cell>
        </row>
        <row r="15243">
          <cell r="R15243">
            <v>0</v>
          </cell>
        </row>
        <row r="15244">
          <cell r="R15244">
            <v>0</v>
          </cell>
        </row>
        <row r="15245">
          <cell r="R15245">
            <v>0</v>
          </cell>
        </row>
        <row r="15246">
          <cell r="R15246">
            <v>0</v>
          </cell>
        </row>
        <row r="15247">
          <cell r="R15247">
            <v>0</v>
          </cell>
        </row>
        <row r="15248">
          <cell r="R15248">
            <v>0</v>
          </cell>
        </row>
        <row r="15249">
          <cell r="R15249">
            <v>0</v>
          </cell>
        </row>
        <row r="15250">
          <cell r="R15250">
            <v>0</v>
          </cell>
        </row>
        <row r="15251">
          <cell r="R15251">
            <v>0</v>
          </cell>
        </row>
        <row r="15252">
          <cell r="R15252">
            <v>0</v>
          </cell>
        </row>
        <row r="15253">
          <cell r="R15253">
            <v>0</v>
          </cell>
        </row>
        <row r="15254">
          <cell r="R15254">
            <v>0</v>
          </cell>
        </row>
        <row r="15255">
          <cell r="R15255">
            <v>0</v>
          </cell>
        </row>
        <row r="15256">
          <cell r="R15256">
            <v>0</v>
          </cell>
        </row>
        <row r="15257">
          <cell r="R15257">
            <v>0</v>
          </cell>
        </row>
        <row r="15258">
          <cell r="R15258">
            <v>0</v>
          </cell>
        </row>
        <row r="15259">
          <cell r="R15259">
            <v>0</v>
          </cell>
        </row>
        <row r="15260">
          <cell r="R15260">
            <v>0</v>
          </cell>
        </row>
        <row r="15261">
          <cell r="R15261">
            <v>0</v>
          </cell>
        </row>
        <row r="15262">
          <cell r="R15262">
            <v>0</v>
          </cell>
        </row>
        <row r="15263">
          <cell r="R15263">
            <v>0</v>
          </cell>
        </row>
        <row r="15264">
          <cell r="R15264">
            <v>0</v>
          </cell>
        </row>
        <row r="15265">
          <cell r="R15265">
            <v>0</v>
          </cell>
        </row>
        <row r="15266">
          <cell r="R15266">
            <v>0</v>
          </cell>
        </row>
        <row r="15267">
          <cell r="R15267">
            <v>0</v>
          </cell>
        </row>
        <row r="15268">
          <cell r="R15268">
            <v>0</v>
          </cell>
        </row>
        <row r="15269">
          <cell r="R15269">
            <v>0</v>
          </cell>
        </row>
        <row r="15270">
          <cell r="R15270">
            <v>0</v>
          </cell>
        </row>
        <row r="15271">
          <cell r="R15271">
            <v>0</v>
          </cell>
        </row>
        <row r="15272">
          <cell r="R15272">
            <v>0</v>
          </cell>
        </row>
        <row r="15273">
          <cell r="R15273">
            <v>0</v>
          </cell>
        </row>
        <row r="15274">
          <cell r="R15274">
            <v>0</v>
          </cell>
        </row>
        <row r="15275">
          <cell r="R15275">
            <v>0</v>
          </cell>
        </row>
        <row r="15276">
          <cell r="R15276">
            <v>0</v>
          </cell>
        </row>
        <row r="15277">
          <cell r="R15277">
            <v>0</v>
          </cell>
        </row>
        <row r="15278">
          <cell r="R15278">
            <v>0</v>
          </cell>
        </row>
        <row r="15279">
          <cell r="R15279">
            <v>0</v>
          </cell>
        </row>
        <row r="15280">
          <cell r="R15280">
            <v>0</v>
          </cell>
        </row>
        <row r="15281">
          <cell r="R15281">
            <v>0</v>
          </cell>
        </row>
        <row r="15282">
          <cell r="R15282">
            <v>0</v>
          </cell>
        </row>
        <row r="15283">
          <cell r="R15283">
            <v>0</v>
          </cell>
        </row>
        <row r="15284">
          <cell r="R15284">
            <v>0</v>
          </cell>
        </row>
        <row r="15285">
          <cell r="R15285">
            <v>0</v>
          </cell>
        </row>
        <row r="15286">
          <cell r="R15286">
            <v>0</v>
          </cell>
        </row>
        <row r="15287">
          <cell r="R15287">
            <v>0</v>
          </cell>
        </row>
        <row r="15288">
          <cell r="R15288">
            <v>0</v>
          </cell>
        </row>
        <row r="15289">
          <cell r="R15289">
            <v>0</v>
          </cell>
        </row>
        <row r="15290">
          <cell r="R15290">
            <v>0</v>
          </cell>
        </row>
        <row r="15291">
          <cell r="R15291">
            <v>0</v>
          </cell>
        </row>
        <row r="15292">
          <cell r="R15292">
            <v>0</v>
          </cell>
        </row>
        <row r="15293">
          <cell r="R15293">
            <v>0</v>
          </cell>
        </row>
        <row r="15294">
          <cell r="R15294">
            <v>0</v>
          </cell>
        </row>
        <row r="15295">
          <cell r="R15295">
            <v>0</v>
          </cell>
        </row>
        <row r="15296">
          <cell r="R15296">
            <v>0</v>
          </cell>
        </row>
        <row r="15297">
          <cell r="R15297">
            <v>0</v>
          </cell>
        </row>
        <row r="15298">
          <cell r="R15298">
            <v>0</v>
          </cell>
        </row>
        <row r="15299">
          <cell r="R15299">
            <v>0</v>
          </cell>
        </row>
        <row r="15300">
          <cell r="R15300">
            <v>0</v>
          </cell>
        </row>
        <row r="15301">
          <cell r="R15301">
            <v>0</v>
          </cell>
        </row>
        <row r="15302">
          <cell r="R15302">
            <v>0</v>
          </cell>
        </row>
        <row r="15303">
          <cell r="R15303">
            <v>0</v>
          </cell>
        </row>
        <row r="15304">
          <cell r="R15304">
            <v>0</v>
          </cell>
        </row>
        <row r="15305">
          <cell r="R15305">
            <v>0</v>
          </cell>
        </row>
        <row r="15306">
          <cell r="R15306">
            <v>0</v>
          </cell>
        </row>
        <row r="15307">
          <cell r="R15307">
            <v>0</v>
          </cell>
        </row>
        <row r="15308">
          <cell r="R15308">
            <v>0</v>
          </cell>
        </row>
        <row r="15309">
          <cell r="R15309">
            <v>0</v>
          </cell>
        </row>
        <row r="15310">
          <cell r="R15310">
            <v>0</v>
          </cell>
        </row>
        <row r="15311">
          <cell r="R15311">
            <v>0</v>
          </cell>
        </row>
        <row r="15312">
          <cell r="R15312">
            <v>0</v>
          </cell>
        </row>
        <row r="15313">
          <cell r="R15313">
            <v>0</v>
          </cell>
        </row>
        <row r="15314">
          <cell r="R15314">
            <v>0</v>
          </cell>
        </row>
        <row r="15315">
          <cell r="R15315">
            <v>0</v>
          </cell>
        </row>
        <row r="15316">
          <cell r="R15316">
            <v>0</v>
          </cell>
        </row>
        <row r="15317">
          <cell r="R15317">
            <v>0</v>
          </cell>
        </row>
        <row r="15318">
          <cell r="R15318">
            <v>0</v>
          </cell>
        </row>
        <row r="15319">
          <cell r="R15319">
            <v>0</v>
          </cell>
        </row>
        <row r="15320">
          <cell r="R15320">
            <v>0</v>
          </cell>
        </row>
        <row r="15321">
          <cell r="R15321">
            <v>0</v>
          </cell>
        </row>
        <row r="15322">
          <cell r="R15322">
            <v>0</v>
          </cell>
        </row>
        <row r="15323">
          <cell r="R15323">
            <v>0</v>
          </cell>
        </row>
        <row r="15324">
          <cell r="R15324">
            <v>0</v>
          </cell>
        </row>
        <row r="15325">
          <cell r="R15325">
            <v>0</v>
          </cell>
        </row>
        <row r="15326">
          <cell r="R15326">
            <v>0</v>
          </cell>
        </row>
        <row r="15327">
          <cell r="R15327">
            <v>0</v>
          </cell>
        </row>
        <row r="15328">
          <cell r="R15328">
            <v>0</v>
          </cell>
        </row>
        <row r="15329">
          <cell r="R15329">
            <v>0</v>
          </cell>
        </row>
        <row r="15330">
          <cell r="R15330">
            <v>0</v>
          </cell>
        </row>
        <row r="15331">
          <cell r="R15331">
            <v>0</v>
          </cell>
        </row>
        <row r="15332">
          <cell r="R15332">
            <v>0</v>
          </cell>
        </row>
        <row r="15333">
          <cell r="R15333">
            <v>0</v>
          </cell>
        </row>
        <row r="15334">
          <cell r="R15334">
            <v>0</v>
          </cell>
        </row>
        <row r="15335">
          <cell r="R15335">
            <v>0</v>
          </cell>
        </row>
        <row r="15336">
          <cell r="R15336">
            <v>0</v>
          </cell>
        </row>
        <row r="15337">
          <cell r="R15337">
            <v>0</v>
          </cell>
        </row>
        <row r="15338">
          <cell r="R15338">
            <v>0</v>
          </cell>
        </row>
        <row r="15339">
          <cell r="R15339">
            <v>0</v>
          </cell>
        </row>
        <row r="15340">
          <cell r="R15340">
            <v>0</v>
          </cell>
        </row>
        <row r="15341">
          <cell r="R15341">
            <v>0</v>
          </cell>
        </row>
        <row r="15342">
          <cell r="R15342">
            <v>0</v>
          </cell>
        </row>
        <row r="15343">
          <cell r="R15343">
            <v>0</v>
          </cell>
        </row>
        <row r="15344">
          <cell r="R15344">
            <v>0</v>
          </cell>
        </row>
        <row r="15345">
          <cell r="R15345">
            <v>0</v>
          </cell>
        </row>
        <row r="15346">
          <cell r="R15346">
            <v>0</v>
          </cell>
        </row>
        <row r="15347">
          <cell r="R15347">
            <v>0</v>
          </cell>
        </row>
        <row r="15348">
          <cell r="R15348">
            <v>0</v>
          </cell>
        </row>
        <row r="15349">
          <cell r="R15349">
            <v>0</v>
          </cell>
        </row>
        <row r="15350">
          <cell r="R15350">
            <v>0</v>
          </cell>
        </row>
        <row r="15351">
          <cell r="R15351">
            <v>0</v>
          </cell>
        </row>
        <row r="15352">
          <cell r="R15352">
            <v>0</v>
          </cell>
        </row>
        <row r="15353">
          <cell r="R15353">
            <v>0</v>
          </cell>
        </row>
        <row r="15354">
          <cell r="R15354">
            <v>0</v>
          </cell>
        </row>
        <row r="15355">
          <cell r="R15355">
            <v>0</v>
          </cell>
        </row>
        <row r="15356">
          <cell r="R15356">
            <v>0</v>
          </cell>
        </row>
        <row r="15357">
          <cell r="R15357">
            <v>0</v>
          </cell>
        </row>
        <row r="15358">
          <cell r="R15358">
            <v>0</v>
          </cell>
        </row>
        <row r="15359">
          <cell r="R15359">
            <v>0</v>
          </cell>
        </row>
        <row r="15360">
          <cell r="R15360">
            <v>0</v>
          </cell>
        </row>
        <row r="15361">
          <cell r="R15361">
            <v>0</v>
          </cell>
        </row>
        <row r="15362">
          <cell r="R15362">
            <v>0</v>
          </cell>
        </row>
        <row r="15363">
          <cell r="R15363">
            <v>0</v>
          </cell>
        </row>
        <row r="15364">
          <cell r="R15364">
            <v>0</v>
          </cell>
        </row>
        <row r="15365">
          <cell r="R15365">
            <v>0</v>
          </cell>
        </row>
        <row r="15366">
          <cell r="R15366">
            <v>0</v>
          </cell>
        </row>
        <row r="15367">
          <cell r="R15367">
            <v>0</v>
          </cell>
        </row>
        <row r="15368">
          <cell r="R15368">
            <v>0</v>
          </cell>
        </row>
        <row r="15369">
          <cell r="R15369">
            <v>0</v>
          </cell>
        </row>
        <row r="15370">
          <cell r="R15370">
            <v>0</v>
          </cell>
        </row>
        <row r="15371">
          <cell r="R15371">
            <v>0</v>
          </cell>
        </row>
        <row r="15372">
          <cell r="R15372">
            <v>0</v>
          </cell>
        </row>
        <row r="15373">
          <cell r="R15373">
            <v>0</v>
          </cell>
        </row>
        <row r="15374">
          <cell r="R15374">
            <v>0</v>
          </cell>
        </row>
        <row r="15375">
          <cell r="R15375">
            <v>0</v>
          </cell>
        </row>
        <row r="15376">
          <cell r="R15376">
            <v>0</v>
          </cell>
        </row>
        <row r="15377">
          <cell r="R15377">
            <v>0</v>
          </cell>
        </row>
        <row r="15378">
          <cell r="R15378">
            <v>0</v>
          </cell>
        </row>
        <row r="15379">
          <cell r="R15379">
            <v>0</v>
          </cell>
        </row>
        <row r="15380">
          <cell r="R15380">
            <v>0</v>
          </cell>
        </row>
        <row r="15381">
          <cell r="R15381">
            <v>0</v>
          </cell>
        </row>
        <row r="15382">
          <cell r="R15382">
            <v>0</v>
          </cell>
        </row>
        <row r="15383">
          <cell r="R15383">
            <v>0</v>
          </cell>
        </row>
        <row r="15384">
          <cell r="R15384">
            <v>0</v>
          </cell>
        </row>
        <row r="15385">
          <cell r="R15385">
            <v>0</v>
          </cell>
        </row>
        <row r="15386">
          <cell r="R15386">
            <v>0</v>
          </cell>
        </row>
        <row r="15387">
          <cell r="R15387">
            <v>0</v>
          </cell>
        </row>
        <row r="15388">
          <cell r="R15388">
            <v>0</v>
          </cell>
        </row>
        <row r="15389">
          <cell r="R15389">
            <v>0</v>
          </cell>
        </row>
        <row r="15390">
          <cell r="R15390">
            <v>0</v>
          </cell>
        </row>
        <row r="15391">
          <cell r="R15391">
            <v>0</v>
          </cell>
        </row>
        <row r="15392">
          <cell r="R15392">
            <v>0</v>
          </cell>
        </row>
        <row r="15393">
          <cell r="R15393">
            <v>0</v>
          </cell>
        </row>
        <row r="15394">
          <cell r="R15394">
            <v>0</v>
          </cell>
        </row>
        <row r="15395">
          <cell r="R15395">
            <v>0</v>
          </cell>
        </row>
        <row r="15396">
          <cell r="R15396">
            <v>0</v>
          </cell>
        </row>
        <row r="15397">
          <cell r="R15397">
            <v>0</v>
          </cell>
        </row>
        <row r="15398">
          <cell r="R15398">
            <v>0</v>
          </cell>
        </row>
        <row r="15399">
          <cell r="R15399">
            <v>0</v>
          </cell>
        </row>
        <row r="15400">
          <cell r="R15400">
            <v>0</v>
          </cell>
        </row>
        <row r="15401">
          <cell r="R15401">
            <v>0</v>
          </cell>
        </row>
        <row r="15402">
          <cell r="R15402">
            <v>0</v>
          </cell>
        </row>
        <row r="15403">
          <cell r="R15403">
            <v>0</v>
          </cell>
        </row>
        <row r="15404">
          <cell r="R15404">
            <v>0</v>
          </cell>
        </row>
        <row r="15405">
          <cell r="R15405">
            <v>0</v>
          </cell>
        </row>
        <row r="15406">
          <cell r="R15406">
            <v>0</v>
          </cell>
        </row>
        <row r="15407">
          <cell r="R15407">
            <v>0</v>
          </cell>
        </row>
        <row r="15408">
          <cell r="R15408">
            <v>0</v>
          </cell>
        </row>
        <row r="15409">
          <cell r="R15409">
            <v>0</v>
          </cell>
        </row>
        <row r="15410">
          <cell r="R15410">
            <v>0</v>
          </cell>
        </row>
        <row r="15411">
          <cell r="R15411">
            <v>0</v>
          </cell>
        </row>
        <row r="15412">
          <cell r="R15412">
            <v>0</v>
          </cell>
        </row>
        <row r="15413">
          <cell r="R15413">
            <v>0</v>
          </cell>
        </row>
        <row r="15414">
          <cell r="R15414">
            <v>0</v>
          </cell>
        </row>
        <row r="15415">
          <cell r="R15415">
            <v>0</v>
          </cell>
        </row>
        <row r="15416">
          <cell r="R15416">
            <v>0</v>
          </cell>
        </row>
        <row r="15417">
          <cell r="R15417">
            <v>0</v>
          </cell>
        </row>
        <row r="15418">
          <cell r="R15418">
            <v>0</v>
          </cell>
        </row>
        <row r="15419">
          <cell r="R15419">
            <v>0</v>
          </cell>
        </row>
        <row r="15420">
          <cell r="R15420">
            <v>0</v>
          </cell>
        </row>
        <row r="15421">
          <cell r="R15421">
            <v>0</v>
          </cell>
        </row>
        <row r="15422">
          <cell r="R15422">
            <v>0</v>
          </cell>
        </row>
        <row r="15423">
          <cell r="R15423">
            <v>0</v>
          </cell>
        </row>
        <row r="15424">
          <cell r="R15424">
            <v>0</v>
          </cell>
        </row>
        <row r="15425">
          <cell r="R15425">
            <v>0</v>
          </cell>
        </row>
        <row r="15426">
          <cell r="R15426">
            <v>0</v>
          </cell>
        </row>
        <row r="15427">
          <cell r="R15427">
            <v>0</v>
          </cell>
        </row>
        <row r="15428">
          <cell r="R15428">
            <v>0</v>
          </cell>
        </row>
        <row r="15429">
          <cell r="R15429">
            <v>0</v>
          </cell>
        </row>
        <row r="15430">
          <cell r="R15430">
            <v>0</v>
          </cell>
        </row>
        <row r="15431">
          <cell r="R15431">
            <v>0</v>
          </cell>
        </row>
        <row r="15432">
          <cell r="R15432">
            <v>0</v>
          </cell>
        </row>
        <row r="15433">
          <cell r="R15433">
            <v>0</v>
          </cell>
        </row>
        <row r="15434">
          <cell r="R15434">
            <v>0</v>
          </cell>
        </row>
        <row r="15435">
          <cell r="R15435">
            <v>0</v>
          </cell>
        </row>
        <row r="15436">
          <cell r="R15436">
            <v>0</v>
          </cell>
        </row>
        <row r="15437">
          <cell r="R15437">
            <v>0</v>
          </cell>
        </row>
        <row r="15438">
          <cell r="R15438">
            <v>0</v>
          </cell>
        </row>
        <row r="15439">
          <cell r="R15439">
            <v>0</v>
          </cell>
        </row>
        <row r="15440">
          <cell r="R15440">
            <v>0</v>
          </cell>
        </row>
        <row r="15441">
          <cell r="R15441">
            <v>0</v>
          </cell>
        </row>
        <row r="15442">
          <cell r="R15442">
            <v>0</v>
          </cell>
        </row>
        <row r="15443">
          <cell r="R15443">
            <v>0</v>
          </cell>
        </row>
        <row r="15444">
          <cell r="R15444">
            <v>0</v>
          </cell>
        </row>
        <row r="15445">
          <cell r="R15445">
            <v>0</v>
          </cell>
        </row>
        <row r="15446">
          <cell r="R15446">
            <v>0</v>
          </cell>
        </row>
        <row r="15447">
          <cell r="R15447">
            <v>0</v>
          </cell>
        </row>
        <row r="15448">
          <cell r="R15448">
            <v>0</v>
          </cell>
        </row>
        <row r="15449">
          <cell r="R15449">
            <v>0</v>
          </cell>
        </row>
        <row r="15450">
          <cell r="R15450">
            <v>0</v>
          </cell>
        </row>
        <row r="15451">
          <cell r="R15451">
            <v>0</v>
          </cell>
        </row>
        <row r="15452">
          <cell r="R15452">
            <v>0</v>
          </cell>
        </row>
        <row r="15453">
          <cell r="R15453">
            <v>0</v>
          </cell>
        </row>
        <row r="15454">
          <cell r="R15454">
            <v>0</v>
          </cell>
        </row>
        <row r="15455">
          <cell r="R15455">
            <v>0</v>
          </cell>
        </row>
        <row r="15456">
          <cell r="R15456">
            <v>0</v>
          </cell>
        </row>
        <row r="15457">
          <cell r="R15457">
            <v>0</v>
          </cell>
        </row>
        <row r="15458">
          <cell r="R15458">
            <v>0</v>
          </cell>
        </row>
        <row r="15459">
          <cell r="R15459">
            <v>0</v>
          </cell>
        </row>
        <row r="15460">
          <cell r="R15460">
            <v>0</v>
          </cell>
        </row>
        <row r="15461">
          <cell r="R15461">
            <v>0</v>
          </cell>
        </row>
        <row r="15462">
          <cell r="R15462">
            <v>0</v>
          </cell>
        </row>
        <row r="15463">
          <cell r="R15463">
            <v>0</v>
          </cell>
        </row>
        <row r="15464">
          <cell r="R15464">
            <v>0</v>
          </cell>
        </row>
        <row r="15465">
          <cell r="R15465">
            <v>0</v>
          </cell>
        </row>
        <row r="15466">
          <cell r="R15466">
            <v>0</v>
          </cell>
        </row>
        <row r="15467">
          <cell r="R15467">
            <v>0</v>
          </cell>
        </row>
        <row r="15468">
          <cell r="R15468">
            <v>0</v>
          </cell>
        </row>
        <row r="15469">
          <cell r="R15469">
            <v>0</v>
          </cell>
        </row>
        <row r="15470">
          <cell r="R15470">
            <v>0</v>
          </cell>
        </row>
        <row r="15471">
          <cell r="R15471">
            <v>0</v>
          </cell>
        </row>
        <row r="15472">
          <cell r="R15472">
            <v>0</v>
          </cell>
        </row>
        <row r="15473">
          <cell r="R15473">
            <v>0</v>
          </cell>
        </row>
        <row r="15474">
          <cell r="R15474">
            <v>0</v>
          </cell>
        </row>
        <row r="15475">
          <cell r="R15475">
            <v>0</v>
          </cell>
        </row>
        <row r="15476">
          <cell r="R15476">
            <v>0</v>
          </cell>
        </row>
        <row r="15477">
          <cell r="R15477">
            <v>0</v>
          </cell>
        </row>
        <row r="15478">
          <cell r="R15478">
            <v>0</v>
          </cell>
        </row>
        <row r="15479">
          <cell r="R15479">
            <v>0</v>
          </cell>
        </row>
        <row r="15480">
          <cell r="R15480">
            <v>0</v>
          </cell>
        </row>
        <row r="15481">
          <cell r="R15481">
            <v>0</v>
          </cell>
        </row>
        <row r="15482">
          <cell r="R15482">
            <v>0</v>
          </cell>
        </row>
        <row r="15483">
          <cell r="R15483">
            <v>0</v>
          </cell>
        </row>
        <row r="15484">
          <cell r="R15484">
            <v>0</v>
          </cell>
        </row>
        <row r="15485">
          <cell r="R15485">
            <v>0</v>
          </cell>
        </row>
        <row r="15486">
          <cell r="R15486">
            <v>0</v>
          </cell>
        </row>
        <row r="15487">
          <cell r="R15487">
            <v>0</v>
          </cell>
        </row>
        <row r="15488">
          <cell r="R15488">
            <v>0</v>
          </cell>
        </row>
        <row r="15489">
          <cell r="R15489">
            <v>151.80000000000001</v>
          </cell>
        </row>
        <row r="15490">
          <cell r="R15490">
            <v>820.2</v>
          </cell>
        </row>
        <row r="15491">
          <cell r="R15491">
            <v>724.51</v>
          </cell>
        </row>
        <row r="15492">
          <cell r="R15492">
            <v>802.22</v>
          </cell>
        </row>
        <row r="15493">
          <cell r="R15493">
            <v>517.5</v>
          </cell>
        </row>
        <row r="15494">
          <cell r="R15494">
            <v>751.8</v>
          </cell>
        </row>
        <row r="15495">
          <cell r="R15495">
            <v>2204.42</v>
          </cell>
        </row>
        <row r="15496">
          <cell r="R15496">
            <v>3246.57</v>
          </cell>
        </row>
        <row r="15497">
          <cell r="R15497">
            <v>6485.49</v>
          </cell>
        </row>
        <row r="15498">
          <cell r="R15498">
            <v>5972.39</v>
          </cell>
        </row>
        <row r="15499">
          <cell r="R15499">
            <v>6492.41</v>
          </cell>
        </row>
        <row r="15500">
          <cell r="R15500">
            <v>7754.26</v>
          </cell>
        </row>
        <row r="15501">
          <cell r="R15501">
            <v>6965.01</v>
          </cell>
        </row>
        <row r="15502">
          <cell r="R15502">
            <v>6431.94</v>
          </cell>
        </row>
        <row r="15503">
          <cell r="R15503">
            <v>5348.61</v>
          </cell>
        </row>
        <row r="15504">
          <cell r="R15504">
            <v>7271.51</v>
          </cell>
        </row>
        <row r="15505">
          <cell r="R15505">
            <v>9289.34</v>
          </cell>
        </row>
        <row r="15506">
          <cell r="R15506">
            <v>5177.58</v>
          </cell>
        </row>
        <row r="15507">
          <cell r="R15507">
            <v>9831.4699999999993</v>
          </cell>
        </row>
        <row r="15508">
          <cell r="R15508">
            <v>1752.95</v>
          </cell>
        </row>
        <row r="15509">
          <cell r="R15509">
            <v>1077.44</v>
          </cell>
        </row>
        <row r="15510">
          <cell r="R15510">
            <v>1025.8699999999999</v>
          </cell>
        </row>
        <row r="15511">
          <cell r="R15511">
            <v>827.47</v>
          </cell>
        </row>
        <row r="15512">
          <cell r="R15512">
            <v>1322.2</v>
          </cell>
        </row>
        <row r="15513">
          <cell r="R15513">
            <v>1378.98</v>
          </cell>
        </row>
        <row r="15514">
          <cell r="R15514">
            <v>866.01</v>
          </cell>
        </row>
        <row r="15515">
          <cell r="R15515">
            <v>1157.8599999999999</v>
          </cell>
        </row>
        <row r="15516">
          <cell r="R15516">
            <v>1253.3499999999999</v>
          </cell>
        </row>
        <row r="15517">
          <cell r="R15517">
            <v>724.86</v>
          </cell>
        </row>
        <row r="15518">
          <cell r="R15518">
            <v>658</v>
          </cell>
        </row>
        <row r="15519">
          <cell r="R15519">
            <v>770.95</v>
          </cell>
        </row>
        <row r="15520">
          <cell r="R15520">
            <v>1150.96</v>
          </cell>
        </row>
        <row r="15521">
          <cell r="R15521">
            <v>688.57</v>
          </cell>
        </row>
        <row r="15522">
          <cell r="R15522">
            <v>1024.83</v>
          </cell>
        </row>
        <row r="15523">
          <cell r="R15523">
            <v>712.36</v>
          </cell>
        </row>
        <row r="15524">
          <cell r="R15524">
            <v>737.94</v>
          </cell>
        </row>
        <row r="15525">
          <cell r="R15525">
            <v>984.97</v>
          </cell>
        </row>
        <row r="15526">
          <cell r="R15526">
            <v>799.06</v>
          </cell>
        </row>
        <row r="15527">
          <cell r="R15527">
            <v>899.68</v>
          </cell>
        </row>
        <row r="15528">
          <cell r="R15528">
            <v>577.91</v>
          </cell>
        </row>
        <row r="15529">
          <cell r="R15529">
            <v>902.82</v>
          </cell>
        </row>
        <row r="15530">
          <cell r="R15530">
            <v>1138.1199999999999</v>
          </cell>
        </row>
        <row r="15531">
          <cell r="R15531">
            <v>1085.8900000000001</v>
          </cell>
        </row>
        <row r="15532">
          <cell r="R15532">
            <v>610.23</v>
          </cell>
        </row>
        <row r="15533">
          <cell r="R15533">
            <v>673.61</v>
          </cell>
        </row>
        <row r="15534">
          <cell r="R15534">
            <v>992.28</v>
          </cell>
        </row>
        <row r="15535">
          <cell r="R15535">
            <v>1561.34</v>
          </cell>
        </row>
        <row r="15536">
          <cell r="R15536">
            <v>888.88</v>
          </cell>
        </row>
        <row r="15537">
          <cell r="R15537">
            <v>745.45</v>
          </cell>
        </row>
        <row r="15538">
          <cell r="R15538">
            <v>656.69</v>
          </cell>
        </row>
        <row r="15539">
          <cell r="R15539">
            <v>1018.76</v>
          </cell>
        </row>
        <row r="15540">
          <cell r="R15540">
            <v>1110.2</v>
          </cell>
        </row>
        <row r="15541">
          <cell r="R15541">
            <v>896.17</v>
          </cell>
        </row>
        <row r="15542">
          <cell r="R15542">
            <v>10395.67</v>
          </cell>
        </row>
        <row r="15543">
          <cell r="R15543">
            <v>11928.19</v>
          </cell>
        </row>
        <row r="15544">
          <cell r="R15544">
            <v>8624.4599999999991</v>
          </cell>
        </row>
        <row r="15545">
          <cell r="R15545">
            <v>14651.49</v>
          </cell>
        </row>
        <row r="15546">
          <cell r="R15546">
            <v>11851.27</v>
          </cell>
        </row>
        <row r="15547">
          <cell r="R15547">
            <v>8229.14</v>
          </cell>
        </row>
        <row r="15548">
          <cell r="R15548">
            <v>18419.48</v>
          </cell>
        </row>
        <row r="15549">
          <cell r="R15549">
            <v>5518.54</v>
          </cell>
        </row>
        <row r="15550">
          <cell r="R15550">
            <v>5847.96</v>
          </cell>
        </row>
        <row r="15551">
          <cell r="R15551">
            <v>6589.26</v>
          </cell>
        </row>
        <row r="15552">
          <cell r="R15552">
            <v>8227.6</v>
          </cell>
        </row>
        <row r="15553">
          <cell r="R15553">
            <v>6678.55</v>
          </cell>
        </row>
        <row r="15554">
          <cell r="R15554">
            <v>6678.55</v>
          </cell>
        </row>
        <row r="15555">
          <cell r="R15555">
            <v>10577.18</v>
          </cell>
        </row>
        <row r="15556">
          <cell r="R15556">
            <v>8931.0300000000007</v>
          </cell>
        </row>
        <row r="15557">
          <cell r="R15557">
            <v>6409.75</v>
          </cell>
        </row>
        <row r="15558">
          <cell r="R15558">
            <v>5744.54</v>
          </cell>
        </row>
        <row r="15559">
          <cell r="R15559">
            <v>10811.66</v>
          </cell>
        </row>
        <row r="15560">
          <cell r="R15560">
            <v>1875.8</v>
          </cell>
        </row>
        <row r="15561">
          <cell r="R15561">
            <v>2361.0700000000002</v>
          </cell>
        </row>
        <row r="15562">
          <cell r="R15562">
            <v>3834.44</v>
          </cell>
        </row>
        <row r="15563">
          <cell r="R15563">
            <v>2598.9899999999998</v>
          </cell>
        </row>
        <row r="15564">
          <cell r="R15564">
            <v>2464.5100000000002</v>
          </cell>
        </row>
        <row r="15565">
          <cell r="R15565">
            <v>2985.47</v>
          </cell>
        </row>
        <row r="15566">
          <cell r="R15566">
            <v>3483.16</v>
          </cell>
        </row>
        <row r="15567">
          <cell r="R15567">
            <v>2249.94</v>
          </cell>
        </row>
        <row r="15568">
          <cell r="R15568">
            <v>3246.68</v>
          </cell>
        </row>
        <row r="15569">
          <cell r="R15569">
            <v>3493.26</v>
          </cell>
        </row>
        <row r="15570">
          <cell r="R15570">
            <v>2564.77</v>
          </cell>
        </row>
        <row r="15571">
          <cell r="R15571">
            <v>0</v>
          </cell>
        </row>
        <row r="15572">
          <cell r="R15572">
            <v>0</v>
          </cell>
        </row>
        <row r="15573">
          <cell r="R15573">
            <v>0</v>
          </cell>
        </row>
        <row r="15574">
          <cell r="R15574">
            <v>0</v>
          </cell>
        </row>
        <row r="15575">
          <cell r="R15575">
            <v>0</v>
          </cell>
        </row>
        <row r="15576">
          <cell r="R15576">
            <v>0</v>
          </cell>
        </row>
        <row r="15577">
          <cell r="R15577">
            <v>0</v>
          </cell>
        </row>
        <row r="15578">
          <cell r="R15578">
            <v>0</v>
          </cell>
        </row>
        <row r="15579">
          <cell r="R15579">
            <v>0</v>
          </cell>
        </row>
        <row r="15580">
          <cell r="R15580">
            <v>0</v>
          </cell>
        </row>
        <row r="15581">
          <cell r="R15581">
            <v>0</v>
          </cell>
        </row>
        <row r="15582">
          <cell r="R15582">
            <v>0</v>
          </cell>
        </row>
        <row r="15583">
          <cell r="R15583">
            <v>0</v>
          </cell>
        </row>
        <row r="15584">
          <cell r="R15584">
            <v>0</v>
          </cell>
        </row>
        <row r="15585">
          <cell r="R15585">
            <v>0</v>
          </cell>
        </row>
        <row r="15586">
          <cell r="R15586">
            <v>0</v>
          </cell>
        </row>
        <row r="15587">
          <cell r="R15587">
            <v>0</v>
          </cell>
        </row>
        <row r="15588">
          <cell r="R15588">
            <v>5126.47</v>
          </cell>
        </row>
        <row r="15589">
          <cell r="R15589">
            <v>6487.26</v>
          </cell>
        </row>
        <row r="15590">
          <cell r="R15590">
            <v>4880.38</v>
          </cell>
        </row>
        <row r="15591">
          <cell r="R15591">
            <v>4172.96</v>
          </cell>
        </row>
        <row r="15592">
          <cell r="R15592">
            <v>4051.09</v>
          </cell>
        </row>
        <row r="15593">
          <cell r="R15593">
            <v>5088.3100000000004</v>
          </cell>
        </row>
        <row r="15594">
          <cell r="R15594">
            <v>14303.22</v>
          </cell>
        </row>
        <row r="15595">
          <cell r="R15595">
            <v>5018.5</v>
          </cell>
        </row>
        <row r="15596">
          <cell r="R15596">
            <v>4457.43</v>
          </cell>
        </row>
        <row r="15597">
          <cell r="R15597">
            <v>6673.38</v>
          </cell>
        </row>
        <row r="15598">
          <cell r="R15598">
            <v>5476.29</v>
          </cell>
        </row>
        <row r="15599">
          <cell r="R15599">
            <v>6486.19</v>
          </cell>
        </row>
        <row r="15600">
          <cell r="R15600">
            <v>5029.95</v>
          </cell>
        </row>
        <row r="15601">
          <cell r="R15601">
            <v>3967.48</v>
          </cell>
        </row>
        <row r="15602">
          <cell r="R15602">
            <v>3771.77</v>
          </cell>
        </row>
        <row r="15603">
          <cell r="R15603">
            <v>6250.42</v>
          </cell>
        </row>
        <row r="15604">
          <cell r="R15604">
            <v>4854.2</v>
          </cell>
        </row>
        <row r="15605">
          <cell r="R15605">
            <v>3992.86</v>
          </cell>
        </row>
        <row r="15606">
          <cell r="R15606">
            <v>7105.01</v>
          </cell>
        </row>
        <row r="15607">
          <cell r="R15607">
            <v>5071.97</v>
          </cell>
        </row>
        <row r="15608">
          <cell r="R15608">
            <v>3187.31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99110"/>
    </sheetNames>
    <definedNames>
      <definedName name="CARGABL2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97 - M22"/>
      <sheetName val="97_-_M221"/>
      <sheetName val="97_-_M22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T_42_3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tabela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1">
          <cell r="C1">
            <v>0</v>
          </cell>
        </row>
      </sheetData>
      <sheetData sheetId="1" refreshError="1">
        <row r="1">
          <cell r="C1">
            <v>0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K1">
            <v>0</v>
          </cell>
          <cell r="L1">
            <v>1</v>
          </cell>
          <cell r="M1">
            <v>2</v>
          </cell>
          <cell r="N1">
            <v>3</v>
          </cell>
          <cell r="O1">
            <v>4</v>
          </cell>
          <cell r="P1">
            <v>5</v>
          </cell>
          <cell r="S1">
            <v>0</v>
          </cell>
          <cell r="T1">
            <v>1</v>
          </cell>
          <cell r="U1">
            <v>2</v>
          </cell>
          <cell r="V1">
            <v>3</v>
          </cell>
          <cell r="W1">
            <v>4</v>
          </cell>
          <cell r="X1">
            <v>5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B3">
            <v>57709</v>
          </cell>
          <cell r="C3">
            <v>0.5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J3">
            <v>70466</v>
          </cell>
          <cell r="K3">
            <v>0.5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54672</v>
          </cell>
          <cell r="S3">
            <v>0.5</v>
          </cell>
          <cell r="T3">
            <v>1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</row>
        <row r="4">
          <cell r="B4">
            <v>58317</v>
          </cell>
          <cell r="C4">
            <v>1.5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J4">
            <v>72288</v>
          </cell>
          <cell r="K4">
            <v>1.5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R4">
            <v>55887</v>
          </cell>
          <cell r="S4">
            <v>1.5</v>
          </cell>
          <cell r="T4">
            <v>2</v>
          </cell>
          <cell r="U4">
            <v>0</v>
          </cell>
          <cell r="V4">
            <v>0</v>
          </cell>
          <cell r="W4">
            <v>0</v>
          </cell>
          <cell r="X4">
            <v>2</v>
          </cell>
        </row>
        <row r="5">
          <cell r="B5">
            <v>63176</v>
          </cell>
          <cell r="C5">
            <v>2.5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J5">
            <v>77148</v>
          </cell>
          <cell r="K5">
            <v>2.5</v>
          </cell>
          <cell r="L5">
            <v>0.5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R5">
            <v>58317</v>
          </cell>
          <cell r="S5">
            <v>2.5</v>
          </cell>
          <cell r="T5">
            <v>1.5</v>
          </cell>
          <cell r="U5">
            <v>0</v>
          </cell>
          <cell r="V5">
            <v>0</v>
          </cell>
          <cell r="W5">
            <v>0</v>
          </cell>
          <cell r="X5">
            <v>3</v>
          </cell>
        </row>
        <row r="6">
          <cell r="B6">
            <v>68644</v>
          </cell>
          <cell r="C6">
            <v>3.5</v>
          </cell>
          <cell r="D6">
            <v>1.5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83223</v>
          </cell>
          <cell r="K6">
            <v>3.5</v>
          </cell>
          <cell r="L6">
            <v>1.5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63176</v>
          </cell>
          <cell r="S6">
            <v>3.5</v>
          </cell>
          <cell r="T6">
            <v>2.5</v>
          </cell>
          <cell r="U6">
            <v>1.5</v>
          </cell>
          <cell r="V6">
            <v>0</v>
          </cell>
          <cell r="W6">
            <v>0</v>
          </cell>
          <cell r="X6">
            <v>4</v>
          </cell>
        </row>
        <row r="7">
          <cell r="B7">
            <v>74718</v>
          </cell>
          <cell r="C7">
            <v>4.5</v>
          </cell>
          <cell r="D7">
            <v>2.5</v>
          </cell>
          <cell r="E7">
            <v>1.5</v>
          </cell>
          <cell r="F7">
            <v>0</v>
          </cell>
          <cell r="G7">
            <v>0</v>
          </cell>
          <cell r="H7">
            <v>0</v>
          </cell>
          <cell r="J7">
            <v>90512</v>
          </cell>
          <cell r="K7">
            <v>4.5</v>
          </cell>
          <cell r="L7">
            <v>3.5</v>
          </cell>
          <cell r="M7">
            <v>1.5</v>
          </cell>
          <cell r="N7">
            <v>0</v>
          </cell>
          <cell r="O7">
            <v>0</v>
          </cell>
          <cell r="P7">
            <v>0</v>
          </cell>
          <cell r="R7">
            <v>69251</v>
          </cell>
          <cell r="S7">
            <v>4.5</v>
          </cell>
          <cell r="T7">
            <v>3.5</v>
          </cell>
          <cell r="U7">
            <v>2.5</v>
          </cell>
          <cell r="V7">
            <v>1.5</v>
          </cell>
          <cell r="W7">
            <v>1.5</v>
          </cell>
          <cell r="X7">
            <v>5</v>
          </cell>
        </row>
        <row r="8">
          <cell r="B8">
            <v>82008</v>
          </cell>
          <cell r="C8">
            <v>5.5</v>
          </cell>
          <cell r="D8">
            <v>4.5</v>
          </cell>
          <cell r="E8">
            <v>2.5</v>
          </cell>
          <cell r="F8">
            <v>1.5</v>
          </cell>
          <cell r="G8">
            <v>0</v>
          </cell>
          <cell r="H8">
            <v>0</v>
          </cell>
          <cell r="J8">
            <v>99017</v>
          </cell>
          <cell r="K8">
            <v>5.5</v>
          </cell>
          <cell r="L8">
            <v>4.5</v>
          </cell>
          <cell r="M8">
            <v>3.5</v>
          </cell>
          <cell r="N8">
            <v>1.5</v>
          </cell>
          <cell r="O8">
            <v>0</v>
          </cell>
          <cell r="P8">
            <v>0</v>
          </cell>
          <cell r="R8">
            <v>75933</v>
          </cell>
          <cell r="S8">
            <v>5.5</v>
          </cell>
          <cell r="T8">
            <v>4.5</v>
          </cell>
          <cell r="U8">
            <v>3.5</v>
          </cell>
          <cell r="V8">
            <v>3.5</v>
          </cell>
          <cell r="W8">
            <v>2.5</v>
          </cell>
          <cell r="X8">
            <v>1.5</v>
          </cell>
        </row>
        <row r="9">
          <cell r="B9">
            <v>91120</v>
          </cell>
          <cell r="C9">
            <v>6.5</v>
          </cell>
          <cell r="D9">
            <v>5.5</v>
          </cell>
          <cell r="E9">
            <v>3.5</v>
          </cell>
          <cell r="F9">
            <v>2.5</v>
          </cell>
          <cell r="G9">
            <v>1.5</v>
          </cell>
          <cell r="H9">
            <v>0</v>
          </cell>
          <cell r="J9">
            <v>109344</v>
          </cell>
          <cell r="K9">
            <v>6.5</v>
          </cell>
          <cell r="L9">
            <v>5.5</v>
          </cell>
          <cell r="M9">
            <v>4.5</v>
          </cell>
          <cell r="N9">
            <v>3.5</v>
          </cell>
          <cell r="O9">
            <v>1.5</v>
          </cell>
          <cell r="P9">
            <v>0.5</v>
          </cell>
          <cell r="R9">
            <v>84438</v>
          </cell>
          <cell r="S9">
            <v>6.5</v>
          </cell>
          <cell r="T9">
            <v>5.5</v>
          </cell>
          <cell r="U9">
            <v>5.5</v>
          </cell>
          <cell r="V9">
            <v>4.5</v>
          </cell>
          <cell r="W9">
            <v>3.5</v>
          </cell>
          <cell r="X9">
            <v>2.5</v>
          </cell>
        </row>
        <row r="10">
          <cell r="B10">
            <v>102662</v>
          </cell>
          <cell r="C10">
            <v>7.5</v>
          </cell>
          <cell r="D10">
            <v>6.5</v>
          </cell>
          <cell r="E10">
            <v>5.5</v>
          </cell>
          <cell r="F10">
            <v>3.5</v>
          </cell>
          <cell r="G10">
            <v>2.5</v>
          </cell>
          <cell r="H10">
            <v>1.5</v>
          </cell>
          <cell r="J10">
            <v>121493</v>
          </cell>
          <cell r="K10">
            <v>7.5</v>
          </cell>
          <cell r="L10">
            <v>6.5</v>
          </cell>
          <cell r="M10">
            <v>5.5</v>
          </cell>
          <cell r="N10">
            <v>4.5</v>
          </cell>
          <cell r="O10">
            <v>3.5</v>
          </cell>
          <cell r="P10">
            <v>2.5</v>
          </cell>
          <cell r="R10">
            <v>95372</v>
          </cell>
          <cell r="S10">
            <v>7.5</v>
          </cell>
          <cell r="T10">
            <v>6.5</v>
          </cell>
          <cell r="U10">
            <v>6.5</v>
          </cell>
          <cell r="V10">
            <v>5.5</v>
          </cell>
          <cell r="W10">
            <v>4.5</v>
          </cell>
          <cell r="X10">
            <v>4.5</v>
          </cell>
        </row>
        <row r="11">
          <cell r="B11">
            <v>112988</v>
          </cell>
          <cell r="C11">
            <v>8.5</v>
          </cell>
          <cell r="D11">
            <v>7.5</v>
          </cell>
          <cell r="E11">
            <v>6.5</v>
          </cell>
          <cell r="F11">
            <v>5.5</v>
          </cell>
          <cell r="G11">
            <v>3.5</v>
          </cell>
          <cell r="H11">
            <v>2.5</v>
          </cell>
          <cell r="J11">
            <v>137287</v>
          </cell>
          <cell r="K11">
            <v>8.5</v>
          </cell>
          <cell r="L11">
            <v>7.5</v>
          </cell>
          <cell r="M11">
            <v>6.5</v>
          </cell>
          <cell r="N11">
            <v>5.5</v>
          </cell>
          <cell r="O11">
            <v>4.5</v>
          </cell>
          <cell r="P11">
            <v>4.5</v>
          </cell>
          <cell r="R11">
            <v>108736</v>
          </cell>
          <cell r="S11">
            <v>8.5</v>
          </cell>
          <cell r="T11">
            <v>7.5</v>
          </cell>
          <cell r="U11">
            <v>7.5</v>
          </cell>
          <cell r="V11">
            <v>6.5</v>
          </cell>
          <cell r="W11">
            <v>6.5</v>
          </cell>
          <cell r="X11">
            <v>5.5</v>
          </cell>
        </row>
        <row r="12">
          <cell r="B12">
            <v>120278</v>
          </cell>
          <cell r="C12">
            <v>9.5</v>
          </cell>
          <cell r="D12">
            <v>8.5</v>
          </cell>
          <cell r="E12">
            <v>7.5</v>
          </cell>
          <cell r="F12">
            <v>6.5</v>
          </cell>
          <cell r="G12">
            <v>5.5</v>
          </cell>
          <cell r="H12">
            <v>4.5</v>
          </cell>
          <cell r="J12">
            <v>157333</v>
          </cell>
          <cell r="K12">
            <v>9.5</v>
          </cell>
          <cell r="L12">
            <v>8.5</v>
          </cell>
          <cell r="M12">
            <v>7.5</v>
          </cell>
          <cell r="N12">
            <v>7.5</v>
          </cell>
          <cell r="O12">
            <v>6.5</v>
          </cell>
          <cell r="P12">
            <v>5.5</v>
          </cell>
          <cell r="R12">
            <v>116633</v>
          </cell>
          <cell r="S12">
            <v>9.5</v>
          </cell>
          <cell r="T12">
            <v>8.5</v>
          </cell>
          <cell r="U12">
            <v>8.5</v>
          </cell>
          <cell r="V12">
            <v>7.5</v>
          </cell>
          <cell r="W12">
            <v>7.5</v>
          </cell>
          <cell r="X12">
            <v>6.5</v>
          </cell>
        </row>
        <row r="13">
          <cell r="B13">
            <v>128175</v>
          </cell>
          <cell r="C13">
            <v>10.5</v>
          </cell>
          <cell r="D13">
            <v>9.5</v>
          </cell>
          <cell r="E13">
            <v>8.5</v>
          </cell>
          <cell r="F13">
            <v>7.5</v>
          </cell>
          <cell r="G13">
            <v>6.5</v>
          </cell>
          <cell r="H13">
            <v>5.5</v>
          </cell>
          <cell r="J13">
            <v>182240</v>
          </cell>
          <cell r="K13">
            <v>10.5</v>
          </cell>
          <cell r="L13">
            <v>9.5</v>
          </cell>
          <cell r="M13">
            <v>9.5</v>
          </cell>
          <cell r="N13">
            <v>8.5</v>
          </cell>
          <cell r="O13">
            <v>7.5</v>
          </cell>
          <cell r="P13">
            <v>6.5</v>
          </cell>
          <cell r="R13">
            <v>124530</v>
          </cell>
          <cell r="S13">
            <v>10.5</v>
          </cell>
          <cell r="T13">
            <v>9.5</v>
          </cell>
          <cell r="U13">
            <v>9.5</v>
          </cell>
          <cell r="V13">
            <v>8.5</v>
          </cell>
          <cell r="W13">
            <v>8.5</v>
          </cell>
          <cell r="X13">
            <v>7.5</v>
          </cell>
        </row>
        <row r="14">
          <cell r="B14">
            <v>137895</v>
          </cell>
          <cell r="C14">
            <v>11.5</v>
          </cell>
          <cell r="D14">
            <v>10.5</v>
          </cell>
          <cell r="E14">
            <v>9.5</v>
          </cell>
          <cell r="F14">
            <v>8.5</v>
          </cell>
          <cell r="G14">
            <v>7.5</v>
          </cell>
          <cell r="H14">
            <v>6.5</v>
          </cell>
          <cell r="J14">
            <v>194389</v>
          </cell>
          <cell r="K14">
            <v>11.5</v>
          </cell>
          <cell r="L14">
            <v>10.5</v>
          </cell>
          <cell r="M14">
            <v>10.5</v>
          </cell>
          <cell r="N14">
            <v>9.5</v>
          </cell>
          <cell r="O14">
            <v>8.5</v>
          </cell>
          <cell r="P14">
            <v>7.5</v>
          </cell>
          <cell r="R14">
            <v>133035</v>
          </cell>
          <cell r="S14">
            <v>11.5</v>
          </cell>
          <cell r="T14">
            <v>11.5</v>
          </cell>
          <cell r="U14">
            <v>10.5</v>
          </cell>
          <cell r="V14">
            <v>10.5</v>
          </cell>
          <cell r="W14">
            <v>9.5</v>
          </cell>
          <cell r="X14">
            <v>9.5</v>
          </cell>
        </row>
        <row r="15">
          <cell r="B15">
            <v>148221</v>
          </cell>
          <cell r="C15">
            <v>12.5</v>
          </cell>
          <cell r="D15">
            <v>11.5</v>
          </cell>
          <cell r="E15">
            <v>10.5</v>
          </cell>
          <cell r="F15">
            <v>9.5</v>
          </cell>
          <cell r="G15">
            <v>9.5</v>
          </cell>
          <cell r="H15">
            <v>8.5</v>
          </cell>
          <cell r="J15">
            <v>207753</v>
          </cell>
          <cell r="K15">
            <v>12.5</v>
          </cell>
          <cell r="L15">
            <v>11.5</v>
          </cell>
          <cell r="M15">
            <v>11.5</v>
          </cell>
          <cell r="N15">
            <v>10.5</v>
          </cell>
          <cell r="O15">
            <v>10.5</v>
          </cell>
          <cell r="P15">
            <v>8.5</v>
          </cell>
          <cell r="R15">
            <v>143362</v>
          </cell>
          <cell r="S15">
            <v>12.5</v>
          </cell>
          <cell r="T15">
            <v>12.5</v>
          </cell>
          <cell r="U15">
            <v>11.5</v>
          </cell>
          <cell r="V15">
            <v>11.5</v>
          </cell>
          <cell r="W15">
            <v>10.5</v>
          </cell>
          <cell r="X15">
            <v>10.5</v>
          </cell>
        </row>
        <row r="16">
          <cell r="B16">
            <v>160371</v>
          </cell>
          <cell r="C16">
            <v>13.5</v>
          </cell>
          <cell r="D16">
            <v>12.5</v>
          </cell>
          <cell r="E16">
            <v>11.5</v>
          </cell>
          <cell r="F16">
            <v>11.5</v>
          </cell>
          <cell r="G16">
            <v>10.5</v>
          </cell>
          <cell r="H16">
            <v>9.5</v>
          </cell>
          <cell r="J16">
            <v>223547</v>
          </cell>
          <cell r="K16">
            <v>13.5</v>
          </cell>
          <cell r="L16">
            <v>12.5</v>
          </cell>
          <cell r="M16">
            <v>12.5</v>
          </cell>
          <cell r="N16">
            <v>11.5</v>
          </cell>
          <cell r="O16">
            <v>11.5</v>
          </cell>
          <cell r="P16">
            <v>10.5</v>
          </cell>
          <cell r="R16">
            <v>155511</v>
          </cell>
          <cell r="S16">
            <v>13.5</v>
          </cell>
          <cell r="T16">
            <v>13.5</v>
          </cell>
          <cell r="U16">
            <v>12.5</v>
          </cell>
          <cell r="V16">
            <v>12.5</v>
          </cell>
          <cell r="W16">
            <v>11.5</v>
          </cell>
          <cell r="X16">
            <v>11.5</v>
          </cell>
        </row>
        <row r="17">
          <cell r="B17">
            <v>174950</v>
          </cell>
          <cell r="C17">
            <v>14.5</v>
          </cell>
          <cell r="D17">
            <v>13.5</v>
          </cell>
          <cell r="E17">
            <v>13.5</v>
          </cell>
          <cell r="F17">
            <v>12.5</v>
          </cell>
          <cell r="G17">
            <v>11.5</v>
          </cell>
          <cell r="H17">
            <v>10.5</v>
          </cell>
          <cell r="J17">
            <v>241771</v>
          </cell>
          <cell r="K17">
            <v>14.5</v>
          </cell>
          <cell r="L17">
            <v>14.5</v>
          </cell>
          <cell r="M17">
            <v>13.5</v>
          </cell>
          <cell r="N17">
            <v>12.5</v>
          </cell>
          <cell r="O17">
            <v>12.5</v>
          </cell>
          <cell r="P17">
            <v>11.5</v>
          </cell>
          <cell r="R17">
            <v>169483</v>
          </cell>
          <cell r="S17">
            <v>14.5</v>
          </cell>
          <cell r="T17">
            <v>14.5</v>
          </cell>
          <cell r="U17">
            <v>13.5</v>
          </cell>
          <cell r="V17">
            <v>13.5</v>
          </cell>
          <cell r="W17">
            <v>13.5</v>
          </cell>
          <cell r="X17">
            <v>12.5</v>
          </cell>
        </row>
        <row r="18">
          <cell r="B18">
            <v>192566</v>
          </cell>
          <cell r="C18">
            <v>15.5</v>
          </cell>
          <cell r="D18">
            <v>14.5</v>
          </cell>
          <cell r="E18">
            <v>14.5</v>
          </cell>
          <cell r="F18">
            <v>13.5</v>
          </cell>
          <cell r="G18">
            <v>12.5</v>
          </cell>
          <cell r="H18">
            <v>12.5</v>
          </cell>
          <cell r="J18">
            <v>263032</v>
          </cell>
          <cell r="K18">
            <v>15.5</v>
          </cell>
          <cell r="L18">
            <v>15.5</v>
          </cell>
          <cell r="M18">
            <v>14.5</v>
          </cell>
          <cell r="N18">
            <v>14.5</v>
          </cell>
          <cell r="O18">
            <v>13.5</v>
          </cell>
          <cell r="P18">
            <v>13.5</v>
          </cell>
          <cell r="R18">
            <v>186492</v>
          </cell>
          <cell r="S18">
            <v>15.5</v>
          </cell>
          <cell r="T18">
            <v>15.5</v>
          </cell>
          <cell r="U18">
            <v>14.5</v>
          </cell>
          <cell r="V18">
            <v>14.5</v>
          </cell>
          <cell r="W18">
            <v>14.5</v>
          </cell>
          <cell r="X18">
            <v>13.5</v>
          </cell>
        </row>
        <row r="19">
          <cell r="B19">
            <v>209575</v>
          </cell>
          <cell r="C19">
            <v>16.5</v>
          </cell>
          <cell r="D19">
            <v>15.5</v>
          </cell>
          <cell r="E19">
            <v>15.5</v>
          </cell>
          <cell r="F19">
            <v>14.5</v>
          </cell>
          <cell r="G19">
            <v>14.5</v>
          </cell>
          <cell r="H19">
            <v>13.5</v>
          </cell>
          <cell r="J19">
            <v>288546</v>
          </cell>
          <cell r="K19">
            <v>16.5</v>
          </cell>
          <cell r="L19">
            <v>16.5</v>
          </cell>
          <cell r="M19">
            <v>15.5</v>
          </cell>
          <cell r="N19">
            <v>15.5</v>
          </cell>
          <cell r="O19">
            <v>14.5</v>
          </cell>
          <cell r="P19">
            <v>14.5</v>
          </cell>
          <cell r="R19">
            <v>206538</v>
          </cell>
          <cell r="S19">
            <v>16.5</v>
          </cell>
          <cell r="T19">
            <v>16.5</v>
          </cell>
          <cell r="U19">
            <v>15.5</v>
          </cell>
          <cell r="V19">
            <v>15.5</v>
          </cell>
          <cell r="W19">
            <v>15.5</v>
          </cell>
          <cell r="X19">
            <v>14.5</v>
          </cell>
        </row>
        <row r="20">
          <cell r="B20">
            <v>221725</v>
          </cell>
          <cell r="C20">
            <v>17.5</v>
          </cell>
          <cell r="D20">
            <v>16.5</v>
          </cell>
          <cell r="E20">
            <v>16.5</v>
          </cell>
          <cell r="F20">
            <v>15.5</v>
          </cell>
          <cell r="G20">
            <v>15.5</v>
          </cell>
          <cell r="H20">
            <v>14.5</v>
          </cell>
          <cell r="J20">
            <v>329246</v>
          </cell>
          <cell r="K20">
            <v>17.5</v>
          </cell>
          <cell r="L20">
            <v>17.5</v>
          </cell>
          <cell r="M20">
            <v>16.5</v>
          </cell>
          <cell r="N20">
            <v>16.5</v>
          </cell>
          <cell r="O20">
            <v>15.5</v>
          </cell>
          <cell r="P20">
            <v>15.5</v>
          </cell>
          <cell r="R20">
            <v>218080</v>
          </cell>
          <cell r="S20">
            <v>17.5</v>
          </cell>
          <cell r="T20">
            <v>17.5</v>
          </cell>
          <cell r="U20">
            <v>16.5</v>
          </cell>
          <cell r="V20">
            <v>16.5</v>
          </cell>
          <cell r="W20">
            <v>16.5</v>
          </cell>
          <cell r="X20">
            <v>16.5</v>
          </cell>
        </row>
        <row r="21">
          <cell r="B21">
            <v>234482</v>
          </cell>
          <cell r="C21">
            <v>18.5</v>
          </cell>
          <cell r="D21">
            <v>17.5</v>
          </cell>
          <cell r="E21">
            <v>17.5</v>
          </cell>
          <cell r="F21">
            <v>16.5</v>
          </cell>
          <cell r="G21">
            <v>16.5</v>
          </cell>
          <cell r="H21">
            <v>15.5</v>
          </cell>
          <cell r="J21">
            <v>377843</v>
          </cell>
          <cell r="K21">
            <v>18.5</v>
          </cell>
          <cell r="L21">
            <v>18.5</v>
          </cell>
          <cell r="M21">
            <v>17.5</v>
          </cell>
          <cell r="N21">
            <v>17.5</v>
          </cell>
          <cell r="O21">
            <v>17.5</v>
          </cell>
          <cell r="P21">
            <v>16.5</v>
          </cell>
          <cell r="R21">
            <v>230837</v>
          </cell>
          <cell r="S21">
            <v>18.5</v>
          </cell>
          <cell r="T21">
            <v>18.5</v>
          </cell>
          <cell r="U21">
            <v>17.5</v>
          </cell>
          <cell r="V21">
            <v>17.5</v>
          </cell>
          <cell r="W21">
            <v>17.5</v>
          </cell>
          <cell r="X21">
            <v>17.5</v>
          </cell>
        </row>
        <row r="22">
          <cell r="B22">
            <v>249061</v>
          </cell>
          <cell r="C22">
            <v>19.5</v>
          </cell>
          <cell r="D22">
            <v>18.5</v>
          </cell>
          <cell r="E22">
            <v>18.5</v>
          </cell>
          <cell r="F22">
            <v>17.5</v>
          </cell>
          <cell r="G22">
            <v>17.5</v>
          </cell>
          <cell r="H22">
            <v>16.5</v>
          </cell>
          <cell r="J22">
            <v>405179</v>
          </cell>
          <cell r="K22">
            <v>19.5</v>
          </cell>
          <cell r="L22">
            <v>19.5</v>
          </cell>
          <cell r="M22">
            <v>18.5</v>
          </cell>
          <cell r="N22">
            <v>18.5</v>
          </cell>
          <cell r="O22">
            <v>18.5</v>
          </cell>
          <cell r="P22">
            <v>17.5</v>
          </cell>
          <cell r="R22">
            <v>245416</v>
          </cell>
          <cell r="S22">
            <v>19.5</v>
          </cell>
          <cell r="T22">
            <v>19.5</v>
          </cell>
          <cell r="U22">
            <v>19.5</v>
          </cell>
          <cell r="V22">
            <v>18.5</v>
          </cell>
          <cell r="W22">
            <v>18.5</v>
          </cell>
          <cell r="X22">
            <v>18.5</v>
          </cell>
        </row>
        <row r="23">
          <cell r="B23">
            <v>266070</v>
          </cell>
          <cell r="C23">
            <v>20.5</v>
          </cell>
          <cell r="D23">
            <v>20.5</v>
          </cell>
          <cell r="E23">
            <v>19.5</v>
          </cell>
          <cell r="F23">
            <v>19.5</v>
          </cell>
          <cell r="G23">
            <v>18.5</v>
          </cell>
          <cell r="H23">
            <v>18.5</v>
          </cell>
          <cell r="J23">
            <v>436767</v>
          </cell>
          <cell r="K23">
            <v>20.5</v>
          </cell>
          <cell r="L23">
            <v>20.5</v>
          </cell>
          <cell r="M23">
            <v>19.5</v>
          </cell>
          <cell r="N23">
            <v>19.5</v>
          </cell>
          <cell r="O23">
            <v>19.5</v>
          </cell>
          <cell r="P23">
            <v>19.5</v>
          </cell>
          <cell r="R23">
            <v>261817</v>
          </cell>
          <cell r="S23">
            <v>20.5</v>
          </cell>
          <cell r="T23">
            <v>20.5</v>
          </cell>
          <cell r="U23">
            <v>20.5</v>
          </cell>
          <cell r="V23">
            <v>19.5</v>
          </cell>
          <cell r="W23">
            <v>19.5</v>
          </cell>
          <cell r="X23">
            <v>19.5</v>
          </cell>
        </row>
        <row r="24">
          <cell r="B24">
            <v>284901</v>
          </cell>
          <cell r="C24">
            <v>21.5</v>
          </cell>
          <cell r="D24">
            <v>21.5</v>
          </cell>
          <cell r="E24">
            <v>20.5</v>
          </cell>
          <cell r="F24">
            <v>20.5</v>
          </cell>
          <cell r="G24">
            <v>19.5</v>
          </cell>
          <cell r="H24">
            <v>19.5</v>
          </cell>
          <cell r="J24">
            <v>473823</v>
          </cell>
          <cell r="K24">
            <v>21.5</v>
          </cell>
          <cell r="L24">
            <v>21.5</v>
          </cell>
          <cell r="M24">
            <v>20.5</v>
          </cell>
          <cell r="N24">
            <v>20.5</v>
          </cell>
          <cell r="O24">
            <v>20.5</v>
          </cell>
          <cell r="P24">
            <v>20.5</v>
          </cell>
          <cell r="R24">
            <v>280649</v>
          </cell>
          <cell r="S24">
            <v>21.5</v>
          </cell>
          <cell r="T24">
            <v>21.5</v>
          </cell>
          <cell r="U24">
            <v>21.5</v>
          </cell>
          <cell r="V24">
            <v>20.5</v>
          </cell>
          <cell r="W24">
            <v>20.5</v>
          </cell>
          <cell r="X24">
            <v>20.5</v>
          </cell>
        </row>
        <row r="25">
          <cell r="B25">
            <v>310415</v>
          </cell>
          <cell r="C25">
            <v>22.5</v>
          </cell>
          <cell r="D25">
            <v>22.5</v>
          </cell>
          <cell r="E25">
            <v>21.5</v>
          </cell>
          <cell r="F25">
            <v>21.5</v>
          </cell>
          <cell r="G25">
            <v>20.5</v>
          </cell>
          <cell r="H25">
            <v>20.5</v>
          </cell>
          <cell r="J25">
            <v>517560</v>
          </cell>
          <cell r="K25">
            <v>22.5</v>
          </cell>
          <cell r="L25">
            <v>22.5</v>
          </cell>
          <cell r="M25">
            <v>22.5</v>
          </cell>
          <cell r="N25">
            <v>21.5</v>
          </cell>
          <cell r="O25">
            <v>21.5</v>
          </cell>
          <cell r="P25">
            <v>21.5</v>
          </cell>
          <cell r="R25">
            <v>303733</v>
          </cell>
          <cell r="S25">
            <v>22.5</v>
          </cell>
          <cell r="T25">
            <v>22.5</v>
          </cell>
          <cell r="U25">
            <v>22.5</v>
          </cell>
          <cell r="V25">
            <v>21.5</v>
          </cell>
          <cell r="W25">
            <v>21.5</v>
          </cell>
          <cell r="X25">
            <v>21.5</v>
          </cell>
        </row>
        <row r="26">
          <cell r="B26">
            <v>248685</v>
          </cell>
          <cell r="C26">
            <v>23.5</v>
          </cell>
          <cell r="D26">
            <v>23.5</v>
          </cell>
          <cell r="E26">
            <v>22.5</v>
          </cell>
          <cell r="F26">
            <v>22.5</v>
          </cell>
          <cell r="G26">
            <v>22.5</v>
          </cell>
          <cell r="H26">
            <v>21.5</v>
          </cell>
          <cell r="J26">
            <v>570410</v>
          </cell>
          <cell r="K26">
            <v>23.5</v>
          </cell>
          <cell r="L26">
            <v>23.5</v>
          </cell>
          <cell r="M26">
            <v>23.5</v>
          </cell>
          <cell r="N26">
            <v>22.5</v>
          </cell>
          <cell r="O26">
            <v>22.5</v>
          </cell>
          <cell r="P26">
            <v>22.5</v>
          </cell>
          <cell r="R26">
            <v>341395</v>
          </cell>
          <cell r="S26">
            <v>23.5</v>
          </cell>
          <cell r="T26">
            <v>23.5</v>
          </cell>
          <cell r="U26">
            <v>23.5</v>
          </cell>
          <cell r="V26">
            <v>22.5</v>
          </cell>
          <cell r="W26">
            <v>22.5</v>
          </cell>
          <cell r="X26">
            <v>22.5</v>
          </cell>
        </row>
        <row r="27">
          <cell r="B27">
            <v>397282</v>
          </cell>
          <cell r="C27">
            <v>24.5</v>
          </cell>
          <cell r="D27">
            <v>24.5</v>
          </cell>
          <cell r="E27">
            <v>23.5</v>
          </cell>
          <cell r="F27">
            <v>23.5</v>
          </cell>
          <cell r="G27">
            <v>23.5</v>
          </cell>
          <cell r="H27">
            <v>23.5</v>
          </cell>
          <cell r="J27">
            <v>635408</v>
          </cell>
          <cell r="K27">
            <v>24.5</v>
          </cell>
          <cell r="L27">
            <v>24.5</v>
          </cell>
          <cell r="M27">
            <v>24.5</v>
          </cell>
          <cell r="N27">
            <v>23.5</v>
          </cell>
          <cell r="O27">
            <v>23.5</v>
          </cell>
          <cell r="P27">
            <v>23.5</v>
          </cell>
          <cell r="R27">
            <v>388778</v>
          </cell>
          <cell r="S27">
            <v>24.5</v>
          </cell>
          <cell r="T27">
            <v>24.5</v>
          </cell>
          <cell r="U27">
            <v>24.5</v>
          </cell>
          <cell r="V27">
            <v>24.5</v>
          </cell>
          <cell r="W27">
            <v>23.5</v>
          </cell>
          <cell r="X27">
            <v>23.5</v>
          </cell>
        </row>
        <row r="28">
          <cell r="B28">
            <v>462281</v>
          </cell>
          <cell r="C28">
            <v>25.5</v>
          </cell>
          <cell r="D28">
            <v>25.5</v>
          </cell>
          <cell r="E28">
            <v>24.5</v>
          </cell>
          <cell r="F28">
            <v>24.5</v>
          </cell>
          <cell r="G28">
            <v>24.5</v>
          </cell>
          <cell r="H28">
            <v>24.5</v>
          </cell>
          <cell r="J28">
            <v>717416</v>
          </cell>
          <cell r="K28">
            <v>25.5</v>
          </cell>
          <cell r="L28">
            <v>25.5</v>
          </cell>
          <cell r="M28">
            <v>25.5</v>
          </cell>
          <cell r="N28">
            <v>24.5</v>
          </cell>
          <cell r="O28">
            <v>24.5</v>
          </cell>
          <cell r="P28">
            <v>24.5</v>
          </cell>
          <cell r="R28">
            <v>451954</v>
          </cell>
          <cell r="S28">
            <v>25.5</v>
          </cell>
          <cell r="T28">
            <v>25.5</v>
          </cell>
          <cell r="U28">
            <v>25.5</v>
          </cell>
          <cell r="V28">
            <v>25.5</v>
          </cell>
          <cell r="W28">
            <v>24.5</v>
          </cell>
          <cell r="X28">
            <v>24.5</v>
          </cell>
        </row>
        <row r="29">
          <cell r="B29">
            <v>523027</v>
          </cell>
          <cell r="C29">
            <v>26.5</v>
          </cell>
          <cell r="D29">
            <v>26.5</v>
          </cell>
          <cell r="E29">
            <v>26.5</v>
          </cell>
          <cell r="F29">
            <v>25.5</v>
          </cell>
          <cell r="G29">
            <v>25.5</v>
          </cell>
          <cell r="H29">
            <v>25.5</v>
          </cell>
          <cell r="J29">
            <v>823116</v>
          </cell>
          <cell r="K29">
            <v>26.5</v>
          </cell>
          <cell r="L29">
            <v>26.5</v>
          </cell>
          <cell r="M29">
            <v>26.5</v>
          </cell>
          <cell r="N29">
            <v>26.5</v>
          </cell>
          <cell r="O29">
            <v>25.5</v>
          </cell>
          <cell r="P29">
            <v>25.5</v>
          </cell>
          <cell r="R29">
            <v>516345</v>
          </cell>
          <cell r="S29">
            <v>26.5</v>
          </cell>
          <cell r="T29">
            <v>26.5</v>
          </cell>
          <cell r="U29">
            <v>26.5</v>
          </cell>
          <cell r="V29">
            <v>26.5</v>
          </cell>
          <cell r="W29">
            <v>26.5</v>
          </cell>
          <cell r="X29">
            <v>25.5</v>
          </cell>
        </row>
        <row r="30">
          <cell r="B30">
            <v>583774</v>
          </cell>
          <cell r="C30">
            <v>27.5</v>
          </cell>
          <cell r="D30">
            <v>27.5</v>
          </cell>
          <cell r="E30">
            <v>27.5</v>
          </cell>
          <cell r="F30">
            <v>26.5</v>
          </cell>
          <cell r="G30">
            <v>26.5</v>
          </cell>
          <cell r="H30">
            <v>26.5</v>
          </cell>
          <cell r="J30">
            <v>949468</v>
          </cell>
          <cell r="K30">
            <v>27.5</v>
          </cell>
          <cell r="L30">
            <v>27.5</v>
          </cell>
          <cell r="M30">
            <v>27.5</v>
          </cell>
          <cell r="N30">
            <v>27.5</v>
          </cell>
          <cell r="O30">
            <v>26.5</v>
          </cell>
          <cell r="P30">
            <v>26.5</v>
          </cell>
          <cell r="R30">
            <v>576484</v>
          </cell>
          <cell r="S30">
            <v>27.5</v>
          </cell>
          <cell r="T30">
            <v>27.5</v>
          </cell>
          <cell r="U30">
            <v>27.5</v>
          </cell>
          <cell r="V30">
            <v>27.5</v>
          </cell>
          <cell r="W30">
            <v>27.5</v>
          </cell>
          <cell r="X30">
            <v>26.5</v>
          </cell>
        </row>
        <row r="31">
          <cell r="B31">
            <v>660314</v>
          </cell>
          <cell r="C31">
            <v>28.5</v>
          </cell>
          <cell r="D31">
            <v>28.5</v>
          </cell>
          <cell r="E31">
            <v>28.5</v>
          </cell>
          <cell r="F31">
            <v>27.5</v>
          </cell>
          <cell r="G31">
            <v>27.5</v>
          </cell>
          <cell r="H31">
            <v>27.5</v>
          </cell>
          <cell r="J31">
            <v>1050337</v>
          </cell>
          <cell r="K31">
            <v>28.5</v>
          </cell>
          <cell r="L31">
            <v>28.5</v>
          </cell>
          <cell r="M31">
            <v>28.5</v>
          </cell>
          <cell r="N31">
            <v>28.5</v>
          </cell>
          <cell r="O31">
            <v>28.5</v>
          </cell>
          <cell r="P31">
            <v>27.5</v>
          </cell>
          <cell r="R31">
            <v>652417</v>
          </cell>
          <cell r="S31">
            <v>28.5</v>
          </cell>
          <cell r="T31">
            <v>28.5</v>
          </cell>
          <cell r="U31">
            <v>28.5</v>
          </cell>
          <cell r="V31">
            <v>28.5</v>
          </cell>
          <cell r="W31">
            <v>28.5</v>
          </cell>
          <cell r="X31">
            <v>28.5</v>
          </cell>
        </row>
        <row r="32">
          <cell r="B32">
            <v>760546</v>
          </cell>
          <cell r="C32">
            <v>29.5</v>
          </cell>
          <cell r="D32">
            <v>29.5</v>
          </cell>
          <cell r="E32">
            <v>29.5</v>
          </cell>
          <cell r="F32">
            <v>29.5</v>
          </cell>
          <cell r="G32">
            <v>28.5</v>
          </cell>
          <cell r="H32">
            <v>28.5</v>
          </cell>
          <cell r="J32">
            <v>1174230</v>
          </cell>
          <cell r="K32">
            <v>29.5</v>
          </cell>
          <cell r="L32">
            <v>29.5</v>
          </cell>
          <cell r="M32">
            <v>29.5</v>
          </cell>
          <cell r="N32">
            <v>29.5</v>
          </cell>
          <cell r="O32">
            <v>29.5</v>
          </cell>
          <cell r="P32">
            <v>29.5</v>
          </cell>
          <cell r="R32">
            <v>751434</v>
          </cell>
          <cell r="S32">
            <v>29.5</v>
          </cell>
          <cell r="T32">
            <v>29.5</v>
          </cell>
          <cell r="U32">
            <v>29.5</v>
          </cell>
          <cell r="V32">
            <v>29.5</v>
          </cell>
          <cell r="W32">
            <v>29.5</v>
          </cell>
          <cell r="X32">
            <v>29.5</v>
          </cell>
        </row>
        <row r="33">
          <cell r="B33">
            <v>896618</v>
          </cell>
          <cell r="C33">
            <v>30.5</v>
          </cell>
          <cell r="D33">
            <v>30.5</v>
          </cell>
          <cell r="E33">
            <v>30.5</v>
          </cell>
          <cell r="F33">
            <v>30.5</v>
          </cell>
          <cell r="G33">
            <v>30.5</v>
          </cell>
          <cell r="H33">
            <v>29.5</v>
          </cell>
        </row>
        <row r="34">
          <cell r="B34">
            <v>1091615</v>
          </cell>
          <cell r="C34">
            <v>31.5</v>
          </cell>
          <cell r="D34">
            <v>31.5</v>
          </cell>
          <cell r="E34">
            <v>31.5</v>
          </cell>
          <cell r="F34">
            <v>31.5</v>
          </cell>
          <cell r="G34">
            <v>31.5</v>
          </cell>
          <cell r="H34">
            <v>30.5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2"/>
      <sheetName val="TSM-3"/>
      <sheetName val="TA-4"/>
      <sheetName val="TF-7"/>
      <sheetName val="SB-6"/>
      <sheetName val="XB-4"/>
      <sheetName val="TA-3"/>
      <sheetName val="TA-3_2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.Deriv.I-Finalidade Oper."/>
      <sheetName val="Op.Deriv.II-Maturid.Residuais"/>
      <sheetName val="Op.Deriv.III-Categ.Contraparte"/>
      <sheetName val="Op.Deriv.IV-Rating Externo"/>
      <sheetName val="Detalhe das Operações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D1" t="str">
            <v>Codigo</v>
          </cell>
          <cell r="J1" t="str">
            <v>Titulo_B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dor"/>
      <sheetName val="BSNP"/>
      <sheetName val="Kondor (2)"/>
      <sheetName val="BSP"/>
      <sheetName val="Auxiliar"/>
      <sheetName val="Kondor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GERMAN MARK</v>
          </cell>
          <cell r="B1" t="str">
            <v>DEM</v>
          </cell>
        </row>
        <row r="2">
          <cell r="A2" t="str">
            <v>US DOLLAR</v>
          </cell>
          <cell r="B2" t="str">
            <v>USD</v>
          </cell>
        </row>
        <row r="3">
          <cell r="A3" t="str">
            <v>SPANISH PESETA</v>
          </cell>
          <cell r="B3" t="str">
            <v>ESP</v>
          </cell>
        </row>
        <row r="4">
          <cell r="A4" t="str">
            <v>PORTUGUESE ESCUDO</v>
          </cell>
          <cell r="B4" t="str">
            <v>PTE</v>
          </cell>
        </row>
        <row r="5">
          <cell r="A5" t="str">
            <v>SWEDISH CROWN</v>
          </cell>
          <cell r="B5" t="str">
            <v>SEK</v>
          </cell>
        </row>
        <row r="6">
          <cell r="A6" t="str">
            <v>EURO</v>
          </cell>
          <cell r="B6" t="str">
            <v>EUR</v>
          </cell>
        </row>
        <row r="7">
          <cell r="A7" t="str">
            <v>BRITISH POUND STERLING</v>
          </cell>
          <cell r="B7" t="str">
            <v>GBP</v>
          </cell>
        </row>
      </sheetData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 por CE (300 de 21Dez2000)"/>
      <sheetName val="mestre"/>
      <sheetName val="P501-007"/>
    </sheetNames>
    <sheetDataSet>
      <sheetData sheetId="0">
        <row r="2">
          <cell r="A2" t="str">
            <v>Coutinho &amp; Machado</v>
          </cell>
          <cell r="B2" t="str">
            <v>0124MX</v>
          </cell>
        </row>
        <row r="3">
          <cell r="A3" t="str">
            <v>Fialgar</v>
          </cell>
          <cell r="B3" t="str">
            <v>0148OP</v>
          </cell>
        </row>
        <row r="4">
          <cell r="A4" t="str">
            <v>RODOSUL</v>
          </cell>
          <cell r="B4" t="str">
            <v>0150OP</v>
          </cell>
        </row>
        <row r="5">
          <cell r="A5" t="str">
            <v>MOTORTAGUS</v>
          </cell>
          <cell r="B5" t="str">
            <v>0151OP</v>
          </cell>
        </row>
        <row r="6">
          <cell r="A6" t="str">
            <v>CASTRO &amp; CAST</v>
          </cell>
          <cell r="B6" t="str">
            <v>0152OP</v>
          </cell>
        </row>
        <row r="7">
          <cell r="A7" t="str">
            <v>Fialgar</v>
          </cell>
          <cell r="B7" t="str">
            <v>0154OP</v>
          </cell>
        </row>
        <row r="8">
          <cell r="A8" t="str">
            <v>Grande Centro</v>
          </cell>
          <cell r="B8" t="str">
            <v>0155OP</v>
          </cell>
        </row>
        <row r="9">
          <cell r="A9" t="str">
            <v>Automeclis</v>
          </cell>
          <cell r="B9" t="str">
            <v>0157OP</v>
          </cell>
        </row>
        <row r="10">
          <cell r="A10" t="str">
            <v>Mundauto</v>
          </cell>
          <cell r="B10" t="str">
            <v>0174OP</v>
          </cell>
        </row>
        <row r="11">
          <cell r="A11" t="str">
            <v>Autoeste</v>
          </cell>
          <cell r="B11" t="str">
            <v>0176OP</v>
          </cell>
        </row>
        <row r="12">
          <cell r="A12" t="str">
            <v>MX CAR</v>
          </cell>
          <cell r="B12" t="str">
            <v>0179OP</v>
          </cell>
        </row>
        <row r="13">
          <cell r="A13" t="str">
            <v>Automeclis</v>
          </cell>
          <cell r="B13" t="str">
            <v>0194OP</v>
          </cell>
        </row>
        <row r="14">
          <cell r="A14" t="str">
            <v>Autoeste</v>
          </cell>
          <cell r="B14" t="str">
            <v>0197LF</v>
          </cell>
        </row>
        <row r="15">
          <cell r="A15" t="str">
            <v>Autoeste</v>
          </cell>
          <cell r="B15" t="str">
            <v>0197OP</v>
          </cell>
        </row>
        <row r="16">
          <cell r="A16" t="str">
            <v>Autoeste</v>
          </cell>
          <cell r="B16" t="str">
            <v>0236OP</v>
          </cell>
        </row>
        <row r="17">
          <cell r="A17" t="str">
            <v>Piemonte</v>
          </cell>
          <cell r="B17" t="str">
            <v>0244OP</v>
          </cell>
        </row>
        <row r="18">
          <cell r="A18" t="str">
            <v>CASTRO &amp; CAST</v>
          </cell>
          <cell r="B18" t="str">
            <v>0246OP</v>
          </cell>
        </row>
        <row r="19">
          <cell r="A19" t="str">
            <v>IRMAOS FELIX</v>
          </cell>
          <cell r="B19" t="str">
            <v>0248OP</v>
          </cell>
        </row>
        <row r="20">
          <cell r="A20" t="str">
            <v>AUTOMECLIS</v>
          </cell>
          <cell r="B20" t="str">
            <v>0250OP</v>
          </cell>
        </row>
        <row r="21">
          <cell r="A21" t="str">
            <v>Trevauto</v>
          </cell>
          <cell r="B21" t="str">
            <v>0266OP</v>
          </cell>
        </row>
        <row r="22">
          <cell r="A22" t="str">
            <v>MOTORTAGUS</v>
          </cell>
          <cell r="B22" t="str">
            <v>0267OP</v>
          </cell>
        </row>
        <row r="23">
          <cell r="A23" t="str">
            <v>CASTRO &amp; CAST</v>
          </cell>
          <cell r="B23" t="str">
            <v>0268OP</v>
          </cell>
        </row>
        <row r="24">
          <cell r="A24" t="str">
            <v>FIMAFRA</v>
          </cell>
          <cell r="B24" t="str">
            <v>0270OP</v>
          </cell>
        </row>
        <row r="25">
          <cell r="A25" t="str">
            <v>Autoeste</v>
          </cell>
          <cell r="B25" t="str">
            <v>0271OP</v>
          </cell>
        </row>
        <row r="26">
          <cell r="A26" t="str">
            <v>RODOSUL</v>
          </cell>
          <cell r="B26" t="str">
            <v>0281OP</v>
          </cell>
        </row>
        <row r="27">
          <cell r="A27" t="str">
            <v>ECV</v>
          </cell>
          <cell r="B27" t="str">
            <v>0282OP</v>
          </cell>
        </row>
        <row r="28">
          <cell r="A28" t="str">
            <v>Fialgar</v>
          </cell>
          <cell r="B28" t="str">
            <v>0284OP</v>
          </cell>
        </row>
        <row r="29">
          <cell r="A29" t="str">
            <v>Trevauto</v>
          </cell>
          <cell r="B29" t="str">
            <v>0286OP</v>
          </cell>
        </row>
        <row r="30">
          <cell r="A30" t="str">
            <v>Grande Centro</v>
          </cell>
          <cell r="B30" t="str">
            <v>0287OP</v>
          </cell>
        </row>
        <row r="31">
          <cell r="A31" t="str">
            <v>Ficacém</v>
          </cell>
          <cell r="B31" t="str">
            <v>0343OD</v>
          </cell>
        </row>
        <row r="32">
          <cell r="A32" t="str">
            <v>Mundauto</v>
          </cell>
          <cell r="B32" t="str">
            <v>0364NA</v>
          </cell>
        </row>
        <row r="33">
          <cell r="A33" t="str">
            <v>Mundauto</v>
          </cell>
          <cell r="B33" t="str">
            <v>0373NA</v>
          </cell>
        </row>
        <row r="34">
          <cell r="A34" t="str">
            <v>Grande Centro</v>
          </cell>
          <cell r="B34" t="str">
            <v>0379LF</v>
          </cell>
        </row>
        <row r="35">
          <cell r="A35" t="str">
            <v>MUNDAUTO</v>
          </cell>
          <cell r="B35" t="str">
            <v>0384LF</v>
          </cell>
        </row>
        <row r="36">
          <cell r="A36" t="str">
            <v>AUTOMECLIS</v>
          </cell>
          <cell r="B36" t="str">
            <v>0397LF</v>
          </cell>
        </row>
        <row r="37">
          <cell r="A37" t="str">
            <v>QUATROROUTE</v>
          </cell>
          <cell r="B37" t="str">
            <v>0399LF</v>
          </cell>
        </row>
        <row r="38">
          <cell r="A38" t="str">
            <v>RIPAL</v>
          </cell>
          <cell r="B38" t="str">
            <v>0402LF</v>
          </cell>
        </row>
        <row r="39">
          <cell r="A39" t="str">
            <v>Motorbeja</v>
          </cell>
          <cell r="B39" t="str">
            <v>0460NL</v>
          </cell>
        </row>
        <row r="40">
          <cell r="A40" t="str">
            <v>Mundauto</v>
          </cell>
          <cell r="B40" t="str">
            <v>0519NP</v>
          </cell>
        </row>
        <row r="41">
          <cell r="A41" t="str">
            <v>Mundauto</v>
          </cell>
          <cell r="B41" t="str">
            <v>0523NP</v>
          </cell>
        </row>
        <row r="42">
          <cell r="A42" t="str">
            <v>Mundauto</v>
          </cell>
          <cell r="B42" t="str">
            <v>0533NP</v>
          </cell>
        </row>
        <row r="43">
          <cell r="A43" t="str">
            <v>Mundauto</v>
          </cell>
          <cell r="B43" t="str">
            <v>0534NP</v>
          </cell>
        </row>
        <row r="44">
          <cell r="A44" t="str">
            <v>RODOSUL</v>
          </cell>
          <cell r="B44" t="str">
            <v>0543NP</v>
          </cell>
        </row>
        <row r="45">
          <cell r="A45" t="str">
            <v>Mundauto</v>
          </cell>
          <cell r="B45" t="str">
            <v>0545NP</v>
          </cell>
        </row>
        <row r="46">
          <cell r="A46" t="str">
            <v>MUNDAUTO</v>
          </cell>
          <cell r="B46" t="str">
            <v>0548NP</v>
          </cell>
        </row>
        <row r="47">
          <cell r="A47" t="str">
            <v>FIALGAR</v>
          </cell>
          <cell r="B47" t="str">
            <v>0551NP</v>
          </cell>
        </row>
        <row r="48">
          <cell r="A48" t="str">
            <v>Autoeste</v>
          </cell>
          <cell r="B48" t="str">
            <v>0572NP</v>
          </cell>
        </row>
        <row r="49">
          <cell r="A49" t="str">
            <v>CASTRO &amp; CAST</v>
          </cell>
          <cell r="B49" t="str">
            <v>0578NP</v>
          </cell>
        </row>
        <row r="50">
          <cell r="A50" t="str">
            <v>Grande Centro</v>
          </cell>
          <cell r="B50" t="str">
            <v>0582NP</v>
          </cell>
        </row>
        <row r="51">
          <cell r="A51" t="str">
            <v>Italauto</v>
          </cell>
          <cell r="B51" t="str">
            <v>0595NP</v>
          </cell>
        </row>
        <row r="52">
          <cell r="A52" t="str">
            <v>Grande Centro</v>
          </cell>
          <cell r="B52" t="str">
            <v>0615NP</v>
          </cell>
        </row>
        <row r="53">
          <cell r="A53" t="str">
            <v>Mundauto</v>
          </cell>
          <cell r="B53" t="str">
            <v>0617NP</v>
          </cell>
        </row>
        <row r="54">
          <cell r="A54" t="str">
            <v>AUTOESTE</v>
          </cell>
          <cell r="B54" t="str">
            <v>0618NP</v>
          </cell>
        </row>
        <row r="55">
          <cell r="A55" t="str">
            <v>FIMAFRA</v>
          </cell>
          <cell r="B55" t="str">
            <v>0619NP</v>
          </cell>
        </row>
        <row r="56">
          <cell r="A56" t="str">
            <v>Mundauto</v>
          </cell>
          <cell r="B56" t="str">
            <v>0620NP</v>
          </cell>
        </row>
        <row r="57">
          <cell r="A57" t="str">
            <v>Mundauto</v>
          </cell>
          <cell r="B57" t="str">
            <v>0621NP</v>
          </cell>
        </row>
        <row r="58">
          <cell r="A58" t="str">
            <v>Automeclis</v>
          </cell>
          <cell r="B58" t="str">
            <v>0627NP</v>
          </cell>
        </row>
        <row r="59">
          <cell r="A59" t="str">
            <v>Ficacém</v>
          </cell>
          <cell r="B59" t="str">
            <v>0715PH</v>
          </cell>
        </row>
        <row r="60">
          <cell r="A60" t="str">
            <v>Mundauto</v>
          </cell>
          <cell r="B60" t="str">
            <v>0720PH</v>
          </cell>
        </row>
        <row r="61">
          <cell r="A61" t="str">
            <v>Grande Centro</v>
          </cell>
          <cell r="B61" t="str">
            <v>0733PH</v>
          </cell>
        </row>
        <row r="62">
          <cell r="A62" t="str">
            <v>Trevauto</v>
          </cell>
          <cell r="B62" t="str">
            <v>0736PH</v>
          </cell>
        </row>
        <row r="63">
          <cell r="A63" t="str">
            <v>AUTOESTE</v>
          </cell>
          <cell r="B63" t="str">
            <v>1150NI</v>
          </cell>
        </row>
        <row r="64">
          <cell r="A64" t="str">
            <v>ANHAS</v>
          </cell>
          <cell r="B64" t="str">
            <v>1275NS</v>
          </cell>
        </row>
        <row r="65">
          <cell r="A65" t="str">
            <v>RODOSUL</v>
          </cell>
          <cell r="B65" t="str">
            <v>1282NS</v>
          </cell>
        </row>
        <row r="66">
          <cell r="A66" t="str">
            <v>Automeclis</v>
          </cell>
          <cell r="B66" t="str">
            <v>1285NS</v>
          </cell>
        </row>
        <row r="67">
          <cell r="A67" t="str">
            <v>Automeclis</v>
          </cell>
          <cell r="B67" t="str">
            <v>1324NS</v>
          </cell>
        </row>
        <row r="68">
          <cell r="A68" t="str">
            <v>MX CAR</v>
          </cell>
          <cell r="B68" t="str">
            <v>1327NS</v>
          </cell>
        </row>
        <row r="69">
          <cell r="A69" t="str">
            <v>Mundauto</v>
          </cell>
          <cell r="B69" t="str">
            <v>1331NX</v>
          </cell>
        </row>
        <row r="70">
          <cell r="A70" t="str">
            <v>Autoeste</v>
          </cell>
          <cell r="B70" t="str">
            <v>1340NS</v>
          </cell>
        </row>
        <row r="71">
          <cell r="A71" t="str">
            <v>Motorbeja</v>
          </cell>
          <cell r="B71" t="str">
            <v>1343NS</v>
          </cell>
        </row>
        <row r="72">
          <cell r="A72" t="str">
            <v>Italauto</v>
          </cell>
          <cell r="B72" t="str">
            <v>1360NS</v>
          </cell>
        </row>
        <row r="73">
          <cell r="A73" t="str">
            <v>Castro &amp; Castanheira</v>
          </cell>
          <cell r="B73" t="str">
            <v>1373NE</v>
          </cell>
        </row>
        <row r="74">
          <cell r="A74" t="str">
            <v>Comervisauto</v>
          </cell>
          <cell r="B74" t="str">
            <v>1374NE</v>
          </cell>
        </row>
        <row r="75">
          <cell r="A75" t="str">
            <v>Automeclis</v>
          </cell>
          <cell r="B75" t="str">
            <v>1376NE</v>
          </cell>
        </row>
        <row r="76">
          <cell r="A76" t="str">
            <v>Garagem Batalha</v>
          </cell>
          <cell r="B76" t="str">
            <v>1396NE</v>
          </cell>
        </row>
        <row r="77">
          <cell r="A77" t="str">
            <v>GARAGEM BATALHA</v>
          </cell>
          <cell r="B77" t="str">
            <v>1405NE</v>
          </cell>
        </row>
        <row r="78">
          <cell r="A78" t="str">
            <v>Grande Centro</v>
          </cell>
          <cell r="B78" t="str">
            <v>1407NE</v>
          </cell>
        </row>
        <row r="79">
          <cell r="A79" t="str">
            <v>DEVOLVIDA</v>
          </cell>
          <cell r="B79" t="str">
            <v>1409NE</v>
          </cell>
        </row>
        <row r="80">
          <cell r="A80" t="str">
            <v>MUNDAUTO</v>
          </cell>
          <cell r="B80" t="str">
            <v>1596NN</v>
          </cell>
        </row>
        <row r="81">
          <cell r="A81" t="str">
            <v>Garagem Batalha</v>
          </cell>
          <cell r="B81" t="str">
            <v>1603NN</v>
          </cell>
        </row>
        <row r="82">
          <cell r="A82" t="str">
            <v>Ficacém</v>
          </cell>
          <cell r="B82" t="str">
            <v>1606NN</v>
          </cell>
        </row>
        <row r="83">
          <cell r="A83" t="str">
            <v>Ficacém</v>
          </cell>
          <cell r="B83" t="str">
            <v>1613NN</v>
          </cell>
        </row>
        <row r="84">
          <cell r="A84" t="str">
            <v>AUTOMECLIS</v>
          </cell>
          <cell r="B84" t="str">
            <v>1622NN</v>
          </cell>
        </row>
        <row r="85">
          <cell r="A85" t="str">
            <v>PIEMONTE</v>
          </cell>
          <cell r="B85" t="str">
            <v>1623NN</v>
          </cell>
        </row>
        <row r="86">
          <cell r="A86" t="str">
            <v>Ficacém</v>
          </cell>
          <cell r="B86" t="str">
            <v>1625NN</v>
          </cell>
        </row>
        <row r="87">
          <cell r="A87" t="str">
            <v>MOTORTAGUS</v>
          </cell>
          <cell r="B87" t="str">
            <v>1626NN</v>
          </cell>
        </row>
        <row r="88">
          <cell r="A88" t="str">
            <v>MOTORBEJA</v>
          </cell>
          <cell r="B88" t="str">
            <v>1640NN</v>
          </cell>
        </row>
        <row r="89">
          <cell r="A89" t="str">
            <v>Ficacém</v>
          </cell>
          <cell r="B89" t="str">
            <v>1641NN</v>
          </cell>
        </row>
        <row r="90">
          <cell r="A90" t="str">
            <v>Ficacém</v>
          </cell>
          <cell r="B90" t="str">
            <v>1650NN</v>
          </cell>
        </row>
        <row r="91">
          <cell r="A91" t="str">
            <v>Ficacém</v>
          </cell>
          <cell r="B91" t="str">
            <v>1651NN</v>
          </cell>
        </row>
        <row r="92">
          <cell r="A92" t="str">
            <v>FIALGAR</v>
          </cell>
          <cell r="B92" t="str">
            <v>1653NN</v>
          </cell>
        </row>
        <row r="93">
          <cell r="A93" t="str">
            <v>DEVOLVIDA</v>
          </cell>
          <cell r="B93" t="str">
            <v>1659NN</v>
          </cell>
        </row>
        <row r="94">
          <cell r="A94" t="str">
            <v>AUTOMECLIS</v>
          </cell>
          <cell r="B94" t="str">
            <v>1660NN</v>
          </cell>
        </row>
        <row r="95">
          <cell r="A95" t="str">
            <v>Ficacém</v>
          </cell>
          <cell r="B95" t="str">
            <v>1667NN</v>
          </cell>
        </row>
        <row r="96">
          <cell r="A96" t="str">
            <v>RODOSUL</v>
          </cell>
          <cell r="B96" t="str">
            <v>1681NN</v>
          </cell>
        </row>
        <row r="97">
          <cell r="A97" t="str">
            <v>Grande Centro</v>
          </cell>
          <cell r="B97" t="str">
            <v>1684NN</v>
          </cell>
        </row>
        <row r="98">
          <cell r="A98" t="str">
            <v>Ficacém</v>
          </cell>
          <cell r="B98" t="str">
            <v>1686NN</v>
          </cell>
        </row>
        <row r="99">
          <cell r="A99" t="str">
            <v>Algéscar</v>
          </cell>
          <cell r="B99" t="str">
            <v>1688MV</v>
          </cell>
        </row>
        <row r="100">
          <cell r="A100" t="str">
            <v>LUCIO ROMAO</v>
          </cell>
          <cell r="B100" t="str">
            <v>1688NN</v>
          </cell>
        </row>
        <row r="101">
          <cell r="A101" t="str">
            <v>Autoeste</v>
          </cell>
          <cell r="B101" t="str">
            <v>1689NN</v>
          </cell>
        </row>
        <row r="102">
          <cell r="A102" t="str">
            <v>Ficacém</v>
          </cell>
          <cell r="B102" t="str">
            <v>1690NN</v>
          </cell>
        </row>
        <row r="103">
          <cell r="A103" t="str">
            <v>Motorbeja</v>
          </cell>
          <cell r="B103" t="str">
            <v>1692MV</v>
          </cell>
        </row>
        <row r="104">
          <cell r="A104" t="str">
            <v>Ficacém</v>
          </cell>
          <cell r="B104" t="str">
            <v>1692NN</v>
          </cell>
        </row>
        <row r="105">
          <cell r="A105" t="str">
            <v>Castro &amp; Castanheira</v>
          </cell>
          <cell r="B105" t="str">
            <v>1693NN</v>
          </cell>
        </row>
        <row r="106">
          <cell r="A106" t="str">
            <v>Grande Centro</v>
          </cell>
          <cell r="B106" t="str">
            <v>1694NN</v>
          </cell>
        </row>
        <row r="107">
          <cell r="A107" t="str">
            <v>Autoeste</v>
          </cell>
          <cell r="B107" t="str">
            <v>1695NN</v>
          </cell>
        </row>
        <row r="108">
          <cell r="A108" t="str">
            <v>Viaçores</v>
          </cell>
          <cell r="B108" t="str">
            <v>1696MV</v>
          </cell>
        </row>
        <row r="109">
          <cell r="A109" t="str">
            <v>Grande Centro</v>
          </cell>
          <cell r="B109" t="str">
            <v>1696NN</v>
          </cell>
        </row>
        <row r="110">
          <cell r="A110" t="str">
            <v>Grande Centro</v>
          </cell>
          <cell r="B110" t="str">
            <v>1697NN</v>
          </cell>
        </row>
        <row r="111">
          <cell r="A111" t="str">
            <v>Grande Centro</v>
          </cell>
          <cell r="B111" t="str">
            <v>1699NN</v>
          </cell>
        </row>
        <row r="112">
          <cell r="A112" t="str">
            <v>MX CAR</v>
          </cell>
          <cell r="B112" t="str">
            <v>1700NN</v>
          </cell>
        </row>
        <row r="113">
          <cell r="A113" t="str">
            <v>MOTOR F1</v>
          </cell>
          <cell r="B113" t="str">
            <v>1701NN</v>
          </cell>
        </row>
        <row r="114">
          <cell r="A114" t="str">
            <v>Grande Centro</v>
          </cell>
          <cell r="B114" t="str">
            <v>1702NN</v>
          </cell>
        </row>
        <row r="115">
          <cell r="A115" t="str">
            <v>Rodosul</v>
          </cell>
          <cell r="B115" t="str">
            <v>1707NN</v>
          </cell>
        </row>
        <row r="116">
          <cell r="A116" t="str">
            <v>BEIRASTRADA</v>
          </cell>
          <cell r="B116" t="str">
            <v>1709NN</v>
          </cell>
        </row>
        <row r="117">
          <cell r="A117" t="str">
            <v>DEVOLVIDA</v>
          </cell>
          <cell r="B117" t="str">
            <v>1710NN</v>
          </cell>
        </row>
        <row r="118">
          <cell r="A118" t="str">
            <v>DEVOLVIDA</v>
          </cell>
          <cell r="B118" t="str">
            <v>1711NN</v>
          </cell>
        </row>
        <row r="119">
          <cell r="A119" t="str">
            <v>MUNDAUTO</v>
          </cell>
          <cell r="B119" t="str">
            <v>1712NN</v>
          </cell>
        </row>
        <row r="120">
          <cell r="A120" t="str">
            <v>Grande Centro</v>
          </cell>
          <cell r="B120" t="str">
            <v>1718NN</v>
          </cell>
        </row>
        <row r="121">
          <cell r="A121" t="str">
            <v>RIPAL</v>
          </cell>
          <cell r="B121" t="str">
            <v>1722NN</v>
          </cell>
        </row>
        <row r="122">
          <cell r="A122" t="str">
            <v>Grande Centro</v>
          </cell>
          <cell r="B122" t="str">
            <v>1725NN</v>
          </cell>
        </row>
        <row r="123">
          <cell r="A123" t="str">
            <v>Fialgar</v>
          </cell>
          <cell r="B123" t="str">
            <v>1727NN</v>
          </cell>
        </row>
        <row r="124">
          <cell r="A124" t="str">
            <v>Grande Centro</v>
          </cell>
          <cell r="B124" t="str">
            <v>1728NN</v>
          </cell>
        </row>
        <row r="125">
          <cell r="A125" t="str">
            <v>Grande Centro</v>
          </cell>
          <cell r="B125" t="str">
            <v>1732NN</v>
          </cell>
        </row>
        <row r="126">
          <cell r="A126" t="str">
            <v>Grande Centro</v>
          </cell>
          <cell r="B126" t="str">
            <v>1736NN</v>
          </cell>
        </row>
        <row r="127">
          <cell r="A127" t="str">
            <v>Grande Centro</v>
          </cell>
          <cell r="B127" t="str">
            <v>1741NN</v>
          </cell>
        </row>
        <row r="128">
          <cell r="A128" t="str">
            <v>Ripal</v>
          </cell>
          <cell r="B128" t="str">
            <v>1746NN</v>
          </cell>
        </row>
        <row r="129">
          <cell r="A129" t="str">
            <v>Ripal</v>
          </cell>
          <cell r="B129" t="str">
            <v>1760NN</v>
          </cell>
        </row>
        <row r="130">
          <cell r="A130" t="str">
            <v>Ripal</v>
          </cell>
          <cell r="B130" t="str">
            <v>1767NN</v>
          </cell>
        </row>
        <row r="131">
          <cell r="A131" t="str">
            <v>Autoeste</v>
          </cell>
          <cell r="B131" t="str">
            <v>1771NN</v>
          </cell>
        </row>
        <row r="132">
          <cell r="A132" t="str">
            <v>Ripal</v>
          </cell>
          <cell r="B132" t="str">
            <v>1775NN</v>
          </cell>
        </row>
        <row r="133">
          <cell r="A133" t="str">
            <v>ECV</v>
          </cell>
          <cell r="B133" t="str">
            <v>1780NN</v>
          </cell>
        </row>
        <row r="134">
          <cell r="A134" t="str">
            <v>Grande Centro</v>
          </cell>
          <cell r="B134" t="str">
            <v>1782NN</v>
          </cell>
        </row>
        <row r="135">
          <cell r="A135" t="str">
            <v>Quatroruote</v>
          </cell>
          <cell r="B135" t="str">
            <v>1784NN</v>
          </cell>
        </row>
        <row r="136">
          <cell r="A136" t="str">
            <v>Grande Centro</v>
          </cell>
          <cell r="B136" t="str">
            <v>1785OP</v>
          </cell>
        </row>
        <row r="137">
          <cell r="A137" t="str">
            <v>Quatroruote</v>
          </cell>
          <cell r="B137" t="str">
            <v>1789NN</v>
          </cell>
        </row>
        <row r="138">
          <cell r="A138" t="str">
            <v>FIALGAR</v>
          </cell>
          <cell r="B138" t="str">
            <v>1789OP</v>
          </cell>
        </row>
        <row r="139">
          <cell r="A139" t="str">
            <v>Fimafra</v>
          </cell>
          <cell r="B139" t="str">
            <v>1790NN</v>
          </cell>
        </row>
        <row r="140">
          <cell r="A140" t="str">
            <v>Coutinho &amp; Machado</v>
          </cell>
          <cell r="B140" t="str">
            <v>1799NN</v>
          </cell>
        </row>
        <row r="141">
          <cell r="A141" t="str">
            <v>Automeclis</v>
          </cell>
          <cell r="B141" t="str">
            <v>1802OP</v>
          </cell>
        </row>
        <row r="142">
          <cell r="A142" t="str">
            <v>CASTRO &amp; CAST</v>
          </cell>
          <cell r="B142" t="str">
            <v>1803NN</v>
          </cell>
        </row>
        <row r="143">
          <cell r="A143" t="str">
            <v>Rodosul</v>
          </cell>
          <cell r="B143" t="str">
            <v>1803OP</v>
          </cell>
        </row>
        <row r="144">
          <cell r="A144" t="str">
            <v>Grande Centro</v>
          </cell>
          <cell r="B144" t="str">
            <v>1804OP</v>
          </cell>
        </row>
        <row r="145">
          <cell r="A145" t="str">
            <v>Ripal</v>
          </cell>
          <cell r="B145" t="str">
            <v>1806OP</v>
          </cell>
        </row>
        <row r="146">
          <cell r="A146" t="str">
            <v>MOTORTAGUS</v>
          </cell>
          <cell r="B146" t="str">
            <v>1808OP</v>
          </cell>
        </row>
        <row r="147">
          <cell r="A147" t="str">
            <v>FIMAFRA</v>
          </cell>
          <cell r="B147" t="str">
            <v>1811OP</v>
          </cell>
        </row>
        <row r="148">
          <cell r="A148" t="str">
            <v>SILVA &amp; BARBOSA</v>
          </cell>
          <cell r="B148" t="str">
            <v>1817OP</v>
          </cell>
        </row>
        <row r="149">
          <cell r="A149" t="str">
            <v>Quatroruote</v>
          </cell>
          <cell r="B149" t="str">
            <v>1818OP</v>
          </cell>
        </row>
        <row r="150">
          <cell r="A150" t="str">
            <v>Grande Centro</v>
          </cell>
          <cell r="B150" t="str">
            <v>1821OP</v>
          </cell>
        </row>
        <row r="151">
          <cell r="A151" t="str">
            <v>COMERVISAUTO</v>
          </cell>
          <cell r="B151" t="str">
            <v>1822OP</v>
          </cell>
        </row>
        <row r="152">
          <cell r="A152" t="str">
            <v>Rodosul</v>
          </cell>
          <cell r="B152" t="str">
            <v>1832OP</v>
          </cell>
        </row>
        <row r="153">
          <cell r="A153" t="str">
            <v>RIPAL</v>
          </cell>
          <cell r="B153" t="str">
            <v>1833NN</v>
          </cell>
        </row>
        <row r="154">
          <cell r="A154" t="str">
            <v>algescar</v>
          </cell>
          <cell r="B154" t="str">
            <v>1869NN</v>
          </cell>
        </row>
        <row r="155">
          <cell r="A155" t="str">
            <v>FIMAFRA</v>
          </cell>
          <cell r="B155" t="str">
            <v>1932JT</v>
          </cell>
        </row>
        <row r="156">
          <cell r="A156" t="str">
            <v>Automeclis</v>
          </cell>
          <cell r="B156" t="str">
            <v>1936MX</v>
          </cell>
        </row>
        <row r="157">
          <cell r="A157" t="str">
            <v>Mundauto</v>
          </cell>
          <cell r="B157" t="str">
            <v>1959MX</v>
          </cell>
        </row>
        <row r="158">
          <cell r="A158" t="str">
            <v>Comervisauto</v>
          </cell>
          <cell r="B158" t="str">
            <v>1961MX</v>
          </cell>
        </row>
        <row r="159">
          <cell r="A159" t="str">
            <v>Autoeste</v>
          </cell>
          <cell r="B159" t="str">
            <v>2065MX</v>
          </cell>
        </row>
        <row r="160">
          <cell r="A160" t="str">
            <v>Automeclis</v>
          </cell>
          <cell r="B160" t="str">
            <v>2134MX</v>
          </cell>
        </row>
        <row r="161">
          <cell r="A161" t="str">
            <v>Castro &amp; Castanheira</v>
          </cell>
          <cell r="B161" t="str">
            <v>2321NQ</v>
          </cell>
        </row>
        <row r="162">
          <cell r="A162" t="str">
            <v>ANHAS</v>
          </cell>
          <cell r="B162" t="str">
            <v>2331NQ</v>
          </cell>
        </row>
        <row r="163">
          <cell r="A163" t="str">
            <v>ECV</v>
          </cell>
          <cell r="B163" t="str">
            <v>2377OQ</v>
          </cell>
        </row>
        <row r="164">
          <cell r="A164" t="str">
            <v>Fimafra</v>
          </cell>
          <cell r="B164" t="str">
            <v>2379OQ</v>
          </cell>
        </row>
        <row r="165">
          <cell r="A165" t="str">
            <v>Fimafra</v>
          </cell>
          <cell r="B165" t="str">
            <v>2450NT</v>
          </cell>
        </row>
        <row r="166">
          <cell r="A166" t="str">
            <v>Fimafra</v>
          </cell>
          <cell r="B166" t="str">
            <v>2471NT</v>
          </cell>
        </row>
        <row r="167">
          <cell r="A167" t="str">
            <v>GTA</v>
          </cell>
          <cell r="B167" t="str">
            <v>2634PD</v>
          </cell>
        </row>
        <row r="168">
          <cell r="A168" t="str">
            <v>doc. Devolvidos XAC</v>
          </cell>
          <cell r="B168" t="str">
            <v>2852ND</v>
          </cell>
        </row>
        <row r="169">
          <cell r="A169" t="str">
            <v>Quatroruote</v>
          </cell>
          <cell r="B169" t="str">
            <v>3322LM</v>
          </cell>
        </row>
        <row r="170">
          <cell r="A170" t="str">
            <v>Piemonte</v>
          </cell>
          <cell r="B170" t="str">
            <v>3327LM</v>
          </cell>
        </row>
        <row r="171">
          <cell r="A171" t="str">
            <v>Fimafra</v>
          </cell>
          <cell r="B171" t="str">
            <v>3328LM</v>
          </cell>
        </row>
        <row r="172">
          <cell r="A172" t="str">
            <v>GTA</v>
          </cell>
          <cell r="B172" t="str">
            <v>3373MV</v>
          </cell>
        </row>
        <row r="173">
          <cell r="A173" t="str">
            <v>GTA</v>
          </cell>
          <cell r="B173" t="str">
            <v>3385MV</v>
          </cell>
        </row>
        <row r="174">
          <cell r="A174" t="str">
            <v>MX CAR</v>
          </cell>
          <cell r="B174" t="str">
            <v>3393MV</v>
          </cell>
        </row>
        <row r="175">
          <cell r="A175" t="str">
            <v>RODOSUL</v>
          </cell>
          <cell r="B175" t="str">
            <v>3443MU</v>
          </cell>
        </row>
        <row r="176">
          <cell r="A176" t="str">
            <v>Fialgar</v>
          </cell>
          <cell r="B176" t="str">
            <v>3475MV</v>
          </cell>
        </row>
        <row r="177">
          <cell r="A177" t="str">
            <v>MUNDAUTO</v>
          </cell>
          <cell r="B177" t="str">
            <v>3477MU</v>
          </cell>
        </row>
        <row r="178">
          <cell r="A178" t="str">
            <v>F3Auto</v>
          </cell>
          <cell r="B178" t="str">
            <v>3478MV</v>
          </cell>
        </row>
        <row r="179">
          <cell r="A179" t="str">
            <v>ECV</v>
          </cell>
          <cell r="B179" t="str">
            <v>3479LM</v>
          </cell>
        </row>
        <row r="180">
          <cell r="A180" t="str">
            <v>MUNDAUTO</v>
          </cell>
          <cell r="B180" t="str">
            <v>3479MU</v>
          </cell>
        </row>
        <row r="181">
          <cell r="A181" t="str">
            <v>Trevauto</v>
          </cell>
          <cell r="B181" t="str">
            <v>3515LM</v>
          </cell>
        </row>
        <row r="182">
          <cell r="A182" t="str">
            <v>ECV</v>
          </cell>
          <cell r="B182" t="str">
            <v>3517OP</v>
          </cell>
        </row>
        <row r="183">
          <cell r="A183" t="str">
            <v>ECV</v>
          </cell>
          <cell r="B183" t="str">
            <v>3518OP</v>
          </cell>
        </row>
        <row r="184">
          <cell r="A184" t="str">
            <v>Rodosul</v>
          </cell>
          <cell r="B184" t="str">
            <v>3519OP</v>
          </cell>
        </row>
        <row r="185">
          <cell r="A185" t="str">
            <v>Grande Centro</v>
          </cell>
          <cell r="B185" t="str">
            <v>3521OP</v>
          </cell>
        </row>
        <row r="186">
          <cell r="A186" t="str">
            <v>ITALCENTRO</v>
          </cell>
          <cell r="B186" t="str">
            <v>3522OP</v>
          </cell>
        </row>
        <row r="187">
          <cell r="A187" t="str">
            <v>Autoeste</v>
          </cell>
          <cell r="B187" t="str">
            <v>3525OP</v>
          </cell>
        </row>
        <row r="188">
          <cell r="A188" t="str">
            <v>COMERVISAUTO</v>
          </cell>
          <cell r="B188" t="str">
            <v>3528OP</v>
          </cell>
        </row>
        <row r="189">
          <cell r="A189" t="str">
            <v>AUTOMECLIS</v>
          </cell>
          <cell r="B189" t="str">
            <v>3531OP</v>
          </cell>
        </row>
        <row r="190">
          <cell r="A190" t="str">
            <v>F3 AUTO</v>
          </cell>
          <cell r="B190" t="str">
            <v>3541OP</v>
          </cell>
        </row>
        <row r="191">
          <cell r="A191" t="str">
            <v>RODOSUL</v>
          </cell>
          <cell r="B191" t="str">
            <v>3542OP</v>
          </cell>
        </row>
        <row r="192">
          <cell r="A192" t="str">
            <v>Grande Centro</v>
          </cell>
          <cell r="B192" t="str">
            <v>3543OP</v>
          </cell>
        </row>
        <row r="193">
          <cell r="A193" t="str">
            <v>Beirastrada</v>
          </cell>
          <cell r="B193" t="str">
            <v>3547OP</v>
          </cell>
        </row>
        <row r="194">
          <cell r="A194" t="str">
            <v>MOTORTAGUS</v>
          </cell>
          <cell r="B194" t="str">
            <v>3971NO</v>
          </cell>
        </row>
        <row r="195">
          <cell r="A195" t="str">
            <v>MUNDAUTO</v>
          </cell>
          <cell r="B195" t="str">
            <v>3980NO</v>
          </cell>
        </row>
        <row r="196">
          <cell r="A196" t="str">
            <v>AUTOMECLIS</v>
          </cell>
          <cell r="B196" t="str">
            <v>3982NO</v>
          </cell>
        </row>
        <row r="197">
          <cell r="A197" t="str">
            <v>MOTOR F1</v>
          </cell>
          <cell r="B197" t="str">
            <v>3992OQ</v>
          </cell>
        </row>
        <row r="198">
          <cell r="A198" t="str">
            <v>Algescar</v>
          </cell>
          <cell r="B198" t="str">
            <v>3993OQ</v>
          </cell>
        </row>
        <row r="199">
          <cell r="A199" t="str">
            <v>QUATROROUTE</v>
          </cell>
          <cell r="B199" t="str">
            <v>4001MT</v>
          </cell>
        </row>
        <row r="200">
          <cell r="A200" t="str">
            <v>Autoeste</v>
          </cell>
          <cell r="B200" t="str">
            <v>4007OQ</v>
          </cell>
        </row>
        <row r="201">
          <cell r="A201" t="str">
            <v>ECV</v>
          </cell>
          <cell r="B201" t="str">
            <v>4015NO</v>
          </cell>
        </row>
        <row r="202">
          <cell r="A202" t="str">
            <v>Grande Centro</v>
          </cell>
          <cell r="B202" t="str">
            <v>4017OQ</v>
          </cell>
        </row>
        <row r="203">
          <cell r="A203" t="str">
            <v>Fialgar</v>
          </cell>
          <cell r="B203" t="str">
            <v>4025OQ</v>
          </cell>
        </row>
        <row r="204">
          <cell r="A204" t="str">
            <v>F3 AUTO</v>
          </cell>
          <cell r="B204" t="str">
            <v>4057OQ</v>
          </cell>
        </row>
        <row r="205">
          <cell r="A205" t="str">
            <v>CASTRO &amp; CAST</v>
          </cell>
          <cell r="B205" t="str">
            <v>4060MT</v>
          </cell>
        </row>
        <row r="206">
          <cell r="A206" t="str">
            <v>Motor F1</v>
          </cell>
          <cell r="B206" t="str">
            <v>4061NO</v>
          </cell>
        </row>
        <row r="207">
          <cell r="A207" t="str">
            <v>ECV</v>
          </cell>
          <cell r="B207" t="str">
            <v>4084NO</v>
          </cell>
        </row>
        <row r="208">
          <cell r="A208" t="str">
            <v>ECV</v>
          </cell>
          <cell r="B208" t="str">
            <v>4098ON</v>
          </cell>
        </row>
        <row r="209">
          <cell r="A209" t="str">
            <v>ECV</v>
          </cell>
          <cell r="B209" t="str">
            <v>4178ON</v>
          </cell>
        </row>
        <row r="210">
          <cell r="A210" t="str">
            <v>Trevauto</v>
          </cell>
          <cell r="B210" t="str">
            <v>4235OX</v>
          </cell>
        </row>
        <row r="211">
          <cell r="A211" t="str">
            <v>Grande Centro</v>
          </cell>
          <cell r="B211" t="str">
            <v>4321MX</v>
          </cell>
        </row>
        <row r="212">
          <cell r="A212" t="str">
            <v>Trevauto</v>
          </cell>
          <cell r="B212" t="str">
            <v>4356ON</v>
          </cell>
        </row>
        <row r="213">
          <cell r="A213" t="str">
            <v>Marques &amp; Silva</v>
          </cell>
          <cell r="B213" t="str">
            <v>4400NB</v>
          </cell>
        </row>
        <row r="214">
          <cell r="A214" t="str">
            <v>Quatroruote</v>
          </cell>
          <cell r="B214" t="str">
            <v>4457LH</v>
          </cell>
        </row>
        <row r="215">
          <cell r="A215" t="str">
            <v>Mundauto</v>
          </cell>
          <cell r="B215" t="str">
            <v>4459NB</v>
          </cell>
        </row>
        <row r="216">
          <cell r="A216" t="str">
            <v>Fimafra</v>
          </cell>
          <cell r="B216" t="str">
            <v>4490LH</v>
          </cell>
        </row>
        <row r="217">
          <cell r="A217" t="str">
            <v>ECV</v>
          </cell>
          <cell r="B217" t="str">
            <v>4507LH</v>
          </cell>
        </row>
        <row r="218">
          <cell r="A218" t="str">
            <v>FIALGAR</v>
          </cell>
          <cell r="B218" t="str">
            <v>4518NB</v>
          </cell>
        </row>
        <row r="219">
          <cell r="A219" t="str">
            <v>Automeclis</v>
          </cell>
          <cell r="B219" t="str">
            <v>4526NB</v>
          </cell>
        </row>
        <row r="220">
          <cell r="A220" t="str">
            <v>Ficacém</v>
          </cell>
          <cell r="B220" t="str">
            <v>4534NB</v>
          </cell>
        </row>
        <row r="221">
          <cell r="A221" t="str">
            <v>Ficacém</v>
          </cell>
          <cell r="B221" t="str">
            <v>4541NB</v>
          </cell>
        </row>
        <row r="222">
          <cell r="A222" t="str">
            <v>Mundauto</v>
          </cell>
          <cell r="B222" t="str">
            <v>4568OX</v>
          </cell>
        </row>
        <row r="223">
          <cell r="A223" t="str">
            <v>Mundauto</v>
          </cell>
          <cell r="B223" t="str">
            <v>4579OX</v>
          </cell>
        </row>
        <row r="224">
          <cell r="A224" t="str">
            <v>Mundauto</v>
          </cell>
          <cell r="B224" t="str">
            <v>4582OX</v>
          </cell>
        </row>
        <row r="225">
          <cell r="A225" t="str">
            <v>Beirastrada</v>
          </cell>
          <cell r="B225" t="str">
            <v>4586OX</v>
          </cell>
        </row>
        <row r="226">
          <cell r="A226" t="str">
            <v>Mundauto</v>
          </cell>
          <cell r="B226" t="str">
            <v>4599OX</v>
          </cell>
        </row>
        <row r="227">
          <cell r="A227" t="str">
            <v>Automeclis</v>
          </cell>
          <cell r="B227" t="str">
            <v>4600OX</v>
          </cell>
        </row>
        <row r="228">
          <cell r="A228" t="str">
            <v>Automeclis</v>
          </cell>
          <cell r="B228" t="str">
            <v>4601OX</v>
          </cell>
        </row>
        <row r="229">
          <cell r="A229" t="str">
            <v>Grande Centro</v>
          </cell>
          <cell r="B229" t="str">
            <v>4608OX</v>
          </cell>
        </row>
        <row r="230">
          <cell r="A230" t="str">
            <v>Garagem Batalha</v>
          </cell>
          <cell r="B230" t="str">
            <v>4609OX</v>
          </cell>
        </row>
        <row r="231">
          <cell r="A231" t="str">
            <v>DOMINGOS &amp; CIA</v>
          </cell>
          <cell r="B231" t="str">
            <v>4610NH</v>
          </cell>
        </row>
        <row r="232">
          <cell r="A232" t="str">
            <v>RIPAL</v>
          </cell>
          <cell r="B232" t="str">
            <v>4610NH</v>
          </cell>
        </row>
        <row r="233">
          <cell r="A233" t="str">
            <v>Grande Centro</v>
          </cell>
          <cell r="B233" t="str">
            <v>4611NH</v>
          </cell>
        </row>
        <row r="234">
          <cell r="A234" t="str">
            <v>Fialgar</v>
          </cell>
          <cell r="B234" t="str">
            <v>4614NH</v>
          </cell>
        </row>
        <row r="235">
          <cell r="A235" t="str">
            <v>RODOSUL</v>
          </cell>
          <cell r="B235" t="str">
            <v>4615NH</v>
          </cell>
        </row>
        <row r="236">
          <cell r="A236" t="str">
            <v>Ficacém</v>
          </cell>
          <cell r="B236" t="str">
            <v>4619OX</v>
          </cell>
        </row>
        <row r="237">
          <cell r="A237" t="str">
            <v>Trevauto</v>
          </cell>
          <cell r="B237" t="str">
            <v>4621NH</v>
          </cell>
        </row>
        <row r="238">
          <cell r="A238" t="str">
            <v>Ficacém</v>
          </cell>
          <cell r="B238" t="str">
            <v>4621OX</v>
          </cell>
        </row>
        <row r="239">
          <cell r="A239" t="str">
            <v>Ficacém</v>
          </cell>
          <cell r="B239" t="str">
            <v>4622OX</v>
          </cell>
        </row>
        <row r="240">
          <cell r="A240" t="str">
            <v>Trevauto</v>
          </cell>
          <cell r="B240" t="str">
            <v>4623NH</v>
          </cell>
        </row>
        <row r="241">
          <cell r="A241" t="str">
            <v>Ficacém</v>
          </cell>
          <cell r="B241" t="str">
            <v>4623OX</v>
          </cell>
        </row>
        <row r="242">
          <cell r="A242" t="str">
            <v>Grande Centro</v>
          </cell>
          <cell r="B242" t="str">
            <v>4624OX</v>
          </cell>
        </row>
        <row r="243">
          <cell r="A243" t="str">
            <v>Grande Centro</v>
          </cell>
          <cell r="B243" t="str">
            <v>4625OX</v>
          </cell>
        </row>
        <row r="244">
          <cell r="A244" t="str">
            <v>Trevauto</v>
          </cell>
          <cell r="B244" t="str">
            <v>4626NH</v>
          </cell>
        </row>
        <row r="245">
          <cell r="A245" t="str">
            <v>Grande Centro</v>
          </cell>
          <cell r="B245" t="str">
            <v>4626OX</v>
          </cell>
        </row>
        <row r="246">
          <cell r="A246" t="str">
            <v>Grande Centro</v>
          </cell>
          <cell r="B246" t="str">
            <v>4627OX</v>
          </cell>
        </row>
        <row r="247">
          <cell r="A247" t="str">
            <v>Ripal</v>
          </cell>
          <cell r="B247" t="str">
            <v>4628OX</v>
          </cell>
        </row>
        <row r="248">
          <cell r="A248" t="str">
            <v>Ripal</v>
          </cell>
          <cell r="B248" t="str">
            <v>4629OX</v>
          </cell>
        </row>
        <row r="249">
          <cell r="A249" t="str">
            <v>Quatroruote</v>
          </cell>
          <cell r="B249" t="str">
            <v>4632OX</v>
          </cell>
        </row>
        <row r="250">
          <cell r="A250" t="str">
            <v>Fimafra</v>
          </cell>
          <cell r="B250" t="str">
            <v>4633OX</v>
          </cell>
        </row>
        <row r="251">
          <cell r="A251" t="str">
            <v>ECV</v>
          </cell>
          <cell r="B251" t="str">
            <v>4634OX</v>
          </cell>
        </row>
        <row r="252">
          <cell r="A252" t="str">
            <v>Trevauto</v>
          </cell>
          <cell r="B252" t="str">
            <v>4635OX</v>
          </cell>
        </row>
        <row r="253">
          <cell r="A253" t="str">
            <v>Trevauto</v>
          </cell>
          <cell r="B253" t="str">
            <v>4636OX</v>
          </cell>
        </row>
        <row r="254">
          <cell r="A254" t="str">
            <v>MOTORTAGUS</v>
          </cell>
          <cell r="B254" t="str">
            <v>4643NH</v>
          </cell>
        </row>
        <row r="255">
          <cell r="A255" t="str">
            <v>Grande Centro</v>
          </cell>
          <cell r="B255" t="str">
            <v>4644NH</v>
          </cell>
        </row>
        <row r="256">
          <cell r="A256" t="str">
            <v>Trevauto</v>
          </cell>
          <cell r="B256" t="str">
            <v>4645NH</v>
          </cell>
        </row>
        <row r="257">
          <cell r="A257" t="str">
            <v>Trevauto</v>
          </cell>
          <cell r="B257" t="str">
            <v>4647OX</v>
          </cell>
        </row>
        <row r="258">
          <cell r="A258" t="str">
            <v>Grande Centro</v>
          </cell>
          <cell r="B258" t="str">
            <v>4648NH</v>
          </cell>
        </row>
        <row r="259">
          <cell r="A259" t="str">
            <v>Trevauto</v>
          </cell>
          <cell r="B259" t="str">
            <v>4648OX</v>
          </cell>
        </row>
        <row r="260">
          <cell r="A260" t="str">
            <v>Trevauto</v>
          </cell>
          <cell r="B260" t="str">
            <v>4649NH</v>
          </cell>
        </row>
        <row r="261">
          <cell r="A261" t="str">
            <v>Trevauto</v>
          </cell>
          <cell r="B261" t="str">
            <v>4649OX</v>
          </cell>
        </row>
        <row r="262">
          <cell r="A262" t="str">
            <v>Trovão &amp; Quental</v>
          </cell>
          <cell r="B262" t="str">
            <v>4651OX</v>
          </cell>
        </row>
        <row r="263">
          <cell r="A263" t="str">
            <v>ITALCENTRO</v>
          </cell>
          <cell r="B263" t="str">
            <v>4653NH</v>
          </cell>
        </row>
        <row r="264">
          <cell r="A264" t="str">
            <v>FIMAFRA</v>
          </cell>
          <cell r="B264" t="str">
            <v>4655NH</v>
          </cell>
        </row>
        <row r="265">
          <cell r="A265" t="str">
            <v>Trevauto</v>
          </cell>
          <cell r="B265" t="str">
            <v>4662NH</v>
          </cell>
        </row>
        <row r="266">
          <cell r="A266" t="str">
            <v>Grande Centro</v>
          </cell>
          <cell r="B266" t="str">
            <v>4663NH</v>
          </cell>
        </row>
        <row r="267">
          <cell r="A267" t="str">
            <v>Grande Centro</v>
          </cell>
          <cell r="B267" t="str">
            <v>4666NH</v>
          </cell>
        </row>
        <row r="268">
          <cell r="A268" t="str">
            <v>DEVOLVIDA</v>
          </cell>
          <cell r="B268" t="str">
            <v>4667NH</v>
          </cell>
        </row>
        <row r="269">
          <cell r="A269" t="str">
            <v>Trevauto</v>
          </cell>
          <cell r="B269" t="str">
            <v>4668NH</v>
          </cell>
        </row>
        <row r="270">
          <cell r="A270" t="str">
            <v>Trevauto</v>
          </cell>
          <cell r="B270" t="str">
            <v>4670NH</v>
          </cell>
        </row>
        <row r="271">
          <cell r="A271" t="str">
            <v>QUATROROUTE</v>
          </cell>
          <cell r="B271" t="str">
            <v>4671NH</v>
          </cell>
        </row>
        <row r="272">
          <cell r="A272" t="str">
            <v>Rodosul</v>
          </cell>
          <cell r="B272" t="str">
            <v>4685OX</v>
          </cell>
        </row>
        <row r="273">
          <cell r="A273" t="str">
            <v>Rodosul</v>
          </cell>
          <cell r="B273" t="str">
            <v>4686OX</v>
          </cell>
        </row>
        <row r="274">
          <cell r="A274" t="str">
            <v>Autoeste</v>
          </cell>
          <cell r="B274" t="str">
            <v>4688OX</v>
          </cell>
        </row>
        <row r="275">
          <cell r="A275" t="str">
            <v>Fialgar</v>
          </cell>
          <cell r="B275" t="str">
            <v>4694OX</v>
          </cell>
        </row>
        <row r="276">
          <cell r="A276" t="str">
            <v>MXCar</v>
          </cell>
          <cell r="B276" t="str">
            <v>4696OX</v>
          </cell>
        </row>
        <row r="277">
          <cell r="A277" t="str">
            <v>Motortagus</v>
          </cell>
          <cell r="B277" t="str">
            <v>4713OX</v>
          </cell>
        </row>
        <row r="278">
          <cell r="A278" t="str">
            <v>Auto Com. Aveiro</v>
          </cell>
          <cell r="B278" t="str">
            <v>4718OX</v>
          </cell>
        </row>
        <row r="279">
          <cell r="A279" t="str">
            <v>DEVOLVIDA</v>
          </cell>
          <cell r="B279" t="str">
            <v>4719OX</v>
          </cell>
        </row>
        <row r="280">
          <cell r="A280" t="str">
            <v>Coutinho &amp; Machado</v>
          </cell>
          <cell r="B280" t="str">
            <v>4720OX</v>
          </cell>
        </row>
        <row r="281">
          <cell r="A281" t="str">
            <v>Coutinho &amp; Machado</v>
          </cell>
          <cell r="B281" t="str">
            <v>4722OX</v>
          </cell>
        </row>
        <row r="282">
          <cell r="A282" t="str">
            <v>Fialgar</v>
          </cell>
          <cell r="B282" t="str">
            <v>4723OX</v>
          </cell>
        </row>
        <row r="283">
          <cell r="A283" t="str">
            <v>GTA</v>
          </cell>
          <cell r="B283" t="str">
            <v>4725OX</v>
          </cell>
        </row>
        <row r="284">
          <cell r="A284" t="str">
            <v>GTA</v>
          </cell>
          <cell r="B284" t="str">
            <v>4730OX</v>
          </cell>
        </row>
        <row r="285">
          <cell r="A285" t="str">
            <v>GTA</v>
          </cell>
          <cell r="B285" t="str">
            <v>4731OX</v>
          </cell>
        </row>
        <row r="286">
          <cell r="A286" t="str">
            <v>MUNDAUTO</v>
          </cell>
          <cell r="B286" t="str">
            <v>4777OX</v>
          </cell>
        </row>
        <row r="287">
          <cell r="A287" t="str">
            <v>TREVAUTO</v>
          </cell>
          <cell r="B287" t="str">
            <v>4779OX</v>
          </cell>
        </row>
        <row r="288">
          <cell r="A288" t="str">
            <v>Rodosul</v>
          </cell>
          <cell r="B288" t="str">
            <v>4782OX</v>
          </cell>
        </row>
        <row r="289">
          <cell r="A289" t="str">
            <v>GARAGEM BATALHA</v>
          </cell>
          <cell r="B289" t="str">
            <v>5048JV</v>
          </cell>
        </row>
        <row r="290">
          <cell r="A290" t="str">
            <v>Trevauto</v>
          </cell>
          <cell r="B290" t="str">
            <v>5296LJ</v>
          </cell>
        </row>
        <row r="291">
          <cell r="A291" t="str">
            <v>Trevauto</v>
          </cell>
          <cell r="B291" t="str">
            <v>5311LJ</v>
          </cell>
        </row>
        <row r="292">
          <cell r="A292" t="str">
            <v>Rodosul</v>
          </cell>
          <cell r="B292" t="str">
            <v>5318LJ</v>
          </cell>
        </row>
        <row r="293">
          <cell r="A293" t="str">
            <v>Autoeste</v>
          </cell>
          <cell r="B293" t="str">
            <v>5324LJ</v>
          </cell>
        </row>
        <row r="294">
          <cell r="A294" t="str">
            <v>Autoeste</v>
          </cell>
          <cell r="B294" t="str">
            <v>5334OP</v>
          </cell>
        </row>
        <row r="295">
          <cell r="A295" t="str">
            <v>Motorbeja</v>
          </cell>
          <cell r="B295" t="str">
            <v>5367LJ</v>
          </cell>
        </row>
        <row r="296">
          <cell r="A296" t="str">
            <v>REPETIDO</v>
          </cell>
          <cell r="B296" t="str">
            <v>5367LJ</v>
          </cell>
        </row>
        <row r="297">
          <cell r="A297" t="str">
            <v>QUATROROUTE</v>
          </cell>
          <cell r="B297" t="str">
            <v>5378LJ</v>
          </cell>
        </row>
        <row r="298">
          <cell r="A298" t="str">
            <v>Silva &amp; Barbosa</v>
          </cell>
          <cell r="B298" t="str">
            <v>5380LJ</v>
          </cell>
        </row>
        <row r="299">
          <cell r="A299" t="str">
            <v>Fialgar</v>
          </cell>
          <cell r="B299" t="str">
            <v>5382LJ</v>
          </cell>
        </row>
        <row r="300">
          <cell r="A300" t="str">
            <v>MXCar</v>
          </cell>
          <cell r="B300" t="str">
            <v>5391LJ</v>
          </cell>
        </row>
        <row r="301">
          <cell r="A301" t="str">
            <v>MX CAR</v>
          </cell>
          <cell r="B301" t="str">
            <v>5391OP</v>
          </cell>
        </row>
        <row r="302">
          <cell r="A302" t="str">
            <v>Auto Com. Aveiro</v>
          </cell>
          <cell r="B302" t="str">
            <v>5392LJ</v>
          </cell>
        </row>
        <row r="303">
          <cell r="A303" t="str">
            <v>Fialgar</v>
          </cell>
          <cell r="B303" t="str">
            <v>5396OP</v>
          </cell>
        </row>
        <row r="304">
          <cell r="A304" t="str">
            <v>Coutinho &amp; Machado</v>
          </cell>
          <cell r="B304" t="str">
            <v>5401LJ</v>
          </cell>
        </row>
        <row r="305">
          <cell r="A305" t="str">
            <v>MOTORTAGUS</v>
          </cell>
          <cell r="B305" t="str">
            <v>5401OP</v>
          </cell>
        </row>
        <row r="306">
          <cell r="A306" t="str">
            <v>GTA</v>
          </cell>
          <cell r="B306" t="str">
            <v>5413LJ</v>
          </cell>
        </row>
        <row r="307">
          <cell r="A307" t="str">
            <v>GTA</v>
          </cell>
          <cell r="B307" t="str">
            <v>5420LJ</v>
          </cell>
        </row>
        <row r="308">
          <cell r="A308" t="str">
            <v>Ficacém</v>
          </cell>
          <cell r="B308" t="str">
            <v>5428QF</v>
          </cell>
        </row>
        <row r="309">
          <cell r="A309" t="str">
            <v>F3Auto</v>
          </cell>
          <cell r="B309" t="str">
            <v>5470LJ</v>
          </cell>
        </row>
        <row r="310">
          <cell r="A310" t="str">
            <v>Italauto</v>
          </cell>
          <cell r="B310" t="str">
            <v>5472LJ</v>
          </cell>
        </row>
        <row r="311">
          <cell r="A311" t="str">
            <v>Primauto</v>
          </cell>
          <cell r="B311" t="str">
            <v>5478LJ</v>
          </cell>
        </row>
        <row r="312">
          <cell r="A312" t="str">
            <v>Anhas</v>
          </cell>
          <cell r="B312" t="str">
            <v>5543LJ</v>
          </cell>
        </row>
        <row r="313">
          <cell r="A313" t="str">
            <v>Italauto</v>
          </cell>
          <cell r="B313" t="str">
            <v>5616LJ</v>
          </cell>
        </row>
        <row r="314">
          <cell r="A314" t="str">
            <v>FIRMAUTO</v>
          </cell>
          <cell r="B314" t="str">
            <v>5625NG</v>
          </cell>
        </row>
        <row r="315">
          <cell r="A315" t="str">
            <v>FIALGAR</v>
          </cell>
          <cell r="B315" t="str">
            <v>5626NG</v>
          </cell>
        </row>
        <row r="316">
          <cell r="A316" t="str">
            <v>CASTRO &amp; CAST</v>
          </cell>
          <cell r="B316" t="str">
            <v>5627NG</v>
          </cell>
        </row>
        <row r="317">
          <cell r="A317" t="str">
            <v>RODOSUL</v>
          </cell>
          <cell r="B317" t="str">
            <v>5630LJ</v>
          </cell>
        </row>
        <row r="318">
          <cell r="A318" t="str">
            <v>Fialgar</v>
          </cell>
          <cell r="B318" t="str">
            <v>5635NG</v>
          </cell>
        </row>
        <row r="319">
          <cell r="A319" t="str">
            <v>Trevauto</v>
          </cell>
          <cell r="B319" t="str">
            <v>5636NG</v>
          </cell>
        </row>
        <row r="320">
          <cell r="A320" t="str">
            <v>Trevauto</v>
          </cell>
          <cell r="B320" t="str">
            <v>5664NG</v>
          </cell>
        </row>
        <row r="321">
          <cell r="A321" t="str">
            <v>GTA</v>
          </cell>
          <cell r="B321" t="str">
            <v>5670NP</v>
          </cell>
        </row>
        <row r="322">
          <cell r="A322" t="str">
            <v>RODOSUL</v>
          </cell>
          <cell r="B322" t="str">
            <v>5672NP</v>
          </cell>
        </row>
        <row r="323">
          <cell r="A323" t="str">
            <v>AUTOESTE</v>
          </cell>
          <cell r="B323" t="str">
            <v>5676NG</v>
          </cell>
        </row>
        <row r="324">
          <cell r="A324" t="str">
            <v>ECV</v>
          </cell>
          <cell r="B324" t="str">
            <v>5678NG</v>
          </cell>
        </row>
        <row r="325">
          <cell r="A325" t="str">
            <v>MOTOR F1</v>
          </cell>
          <cell r="B325" t="str">
            <v>5679NG</v>
          </cell>
        </row>
        <row r="326">
          <cell r="A326" t="str">
            <v>FIMAFRA</v>
          </cell>
          <cell r="B326" t="str">
            <v>5681NG</v>
          </cell>
        </row>
        <row r="327">
          <cell r="A327" t="str">
            <v>MUNDAUTO</v>
          </cell>
          <cell r="B327" t="str">
            <v>5684NG</v>
          </cell>
        </row>
        <row r="328">
          <cell r="A328" t="str">
            <v>AUTOESTE</v>
          </cell>
          <cell r="B328" t="str">
            <v>5687NG</v>
          </cell>
        </row>
        <row r="329">
          <cell r="A329" t="str">
            <v>Trovão &amp; Quental</v>
          </cell>
          <cell r="B329" t="str">
            <v>5688NG</v>
          </cell>
        </row>
        <row r="330">
          <cell r="A330" t="str">
            <v>ITALCENTRO</v>
          </cell>
          <cell r="B330" t="str">
            <v>5689NG</v>
          </cell>
        </row>
        <row r="331">
          <cell r="A331" t="str">
            <v>Castro &amp; Castanheira</v>
          </cell>
          <cell r="B331" t="str">
            <v>5723LJ</v>
          </cell>
        </row>
        <row r="332">
          <cell r="A332" t="str">
            <v>Italcentro</v>
          </cell>
          <cell r="B332" t="str">
            <v>5731LJ</v>
          </cell>
        </row>
        <row r="333">
          <cell r="A333" t="str">
            <v>Beirastrada</v>
          </cell>
          <cell r="B333" t="str">
            <v>5734LJ</v>
          </cell>
        </row>
        <row r="334">
          <cell r="A334" t="str">
            <v>Grande Centro</v>
          </cell>
          <cell r="B334" t="str">
            <v>5735LJ</v>
          </cell>
        </row>
        <row r="335">
          <cell r="A335" t="str">
            <v>Mundauto</v>
          </cell>
          <cell r="B335" t="str">
            <v>5744NG</v>
          </cell>
        </row>
        <row r="336">
          <cell r="A336" t="str">
            <v>F3Auto</v>
          </cell>
          <cell r="B336" t="str">
            <v>5745NG</v>
          </cell>
        </row>
        <row r="337">
          <cell r="A337" t="str">
            <v>Autoeste</v>
          </cell>
          <cell r="B337" t="str">
            <v>5749NP</v>
          </cell>
        </row>
        <row r="338">
          <cell r="A338" t="str">
            <v>Rodosul</v>
          </cell>
          <cell r="B338" t="str">
            <v>5757NP</v>
          </cell>
        </row>
        <row r="339">
          <cell r="A339" t="str">
            <v>ITALCENTRO</v>
          </cell>
          <cell r="B339" t="str">
            <v>5774NP</v>
          </cell>
        </row>
        <row r="340">
          <cell r="A340" t="str">
            <v>Primauto</v>
          </cell>
          <cell r="B340" t="str">
            <v>5792NG</v>
          </cell>
        </row>
        <row r="341">
          <cell r="A341" t="str">
            <v>Funchalauto</v>
          </cell>
          <cell r="B341" t="str">
            <v>5796NG</v>
          </cell>
        </row>
        <row r="342">
          <cell r="A342" t="str">
            <v>ECV</v>
          </cell>
          <cell r="B342" t="str">
            <v>5796NP</v>
          </cell>
        </row>
        <row r="343">
          <cell r="A343" t="str">
            <v>Rodosul</v>
          </cell>
          <cell r="B343" t="str">
            <v>5802NG</v>
          </cell>
        </row>
        <row r="344">
          <cell r="A344" t="str">
            <v>Anhas</v>
          </cell>
          <cell r="B344" t="str">
            <v>5806NP</v>
          </cell>
        </row>
        <row r="345">
          <cell r="A345" t="str">
            <v>FIMAFRA</v>
          </cell>
          <cell r="B345" t="str">
            <v>5808NP</v>
          </cell>
        </row>
        <row r="346">
          <cell r="A346" t="str">
            <v>FIALGAR</v>
          </cell>
          <cell r="B346" t="str">
            <v>5809NP</v>
          </cell>
        </row>
        <row r="347">
          <cell r="A347" t="str">
            <v>QUATROROUTE</v>
          </cell>
          <cell r="B347" t="str">
            <v>5810NP</v>
          </cell>
        </row>
        <row r="348">
          <cell r="A348" t="str">
            <v>DEVOLVIDA</v>
          </cell>
          <cell r="B348" t="str">
            <v>5816NP</v>
          </cell>
        </row>
        <row r="349">
          <cell r="A349" t="str">
            <v>RODOSUL</v>
          </cell>
          <cell r="B349" t="str">
            <v>5824NP</v>
          </cell>
        </row>
        <row r="350">
          <cell r="A350" t="str">
            <v>Castro &amp; Castanheira</v>
          </cell>
          <cell r="B350" t="str">
            <v>5847NP</v>
          </cell>
        </row>
        <row r="351">
          <cell r="A351" t="str">
            <v>ALGESCAR</v>
          </cell>
          <cell r="B351" t="str">
            <v>5850NG</v>
          </cell>
        </row>
        <row r="352">
          <cell r="A352" t="str">
            <v>GTA</v>
          </cell>
          <cell r="B352" t="str">
            <v>5853NP</v>
          </cell>
        </row>
        <row r="353">
          <cell r="A353" t="str">
            <v>Anhas</v>
          </cell>
          <cell r="B353" t="str">
            <v>5856NP</v>
          </cell>
        </row>
        <row r="354">
          <cell r="A354" t="str">
            <v>H. Jorge de Sousa</v>
          </cell>
          <cell r="B354" t="str">
            <v>5859NP</v>
          </cell>
        </row>
        <row r="355">
          <cell r="A355" t="str">
            <v>Italauto</v>
          </cell>
          <cell r="B355" t="str">
            <v>5864NP</v>
          </cell>
        </row>
        <row r="356">
          <cell r="A356" t="str">
            <v>Fianor</v>
          </cell>
          <cell r="B356" t="str">
            <v>5873NP</v>
          </cell>
        </row>
        <row r="357">
          <cell r="A357" t="str">
            <v>Firmauto</v>
          </cell>
          <cell r="B357" t="str">
            <v>5875NP</v>
          </cell>
        </row>
        <row r="358">
          <cell r="A358" t="str">
            <v>Castro &amp; Castanheira</v>
          </cell>
          <cell r="B358" t="str">
            <v>5877NP</v>
          </cell>
        </row>
        <row r="359">
          <cell r="A359" t="str">
            <v>Comervisauto</v>
          </cell>
          <cell r="B359" t="str">
            <v>5878NP</v>
          </cell>
        </row>
        <row r="360">
          <cell r="A360" t="str">
            <v>ECV</v>
          </cell>
          <cell r="B360" t="str">
            <v>5879NP</v>
          </cell>
        </row>
        <row r="361">
          <cell r="A361" t="str">
            <v>ITALCENTRO</v>
          </cell>
          <cell r="B361" t="str">
            <v>5883NU</v>
          </cell>
        </row>
        <row r="362">
          <cell r="A362" t="str">
            <v>TREVAUTO</v>
          </cell>
          <cell r="B362" t="str">
            <v>5886NP</v>
          </cell>
        </row>
        <row r="363">
          <cell r="A363" t="str">
            <v>UNIAO EBORENSE</v>
          </cell>
          <cell r="B363" t="str">
            <v>5891NU</v>
          </cell>
        </row>
        <row r="364">
          <cell r="A364" t="str">
            <v>Mundauto</v>
          </cell>
          <cell r="B364" t="str">
            <v>5893NU</v>
          </cell>
        </row>
        <row r="365">
          <cell r="A365" t="str">
            <v>Mundauto</v>
          </cell>
          <cell r="B365" t="str">
            <v>5894NP</v>
          </cell>
        </row>
        <row r="366">
          <cell r="A366" t="str">
            <v>AUTOESTE</v>
          </cell>
          <cell r="B366" t="str">
            <v>5894NU</v>
          </cell>
        </row>
        <row r="367">
          <cell r="A367" t="str">
            <v>TREVAUTO</v>
          </cell>
          <cell r="B367" t="str">
            <v>5908NP</v>
          </cell>
        </row>
        <row r="368">
          <cell r="A368" t="str">
            <v>Autoeste</v>
          </cell>
          <cell r="B368" t="str">
            <v>5914NP</v>
          </cell>
        </row>
        <row r="369">
          <cell r="A369" t="str">
            <v>Automeclis</v>
          </cell>
          <cell r="B369" t="str">
            <v>5926NP</v>
          </cell>
        </row>
        <row r="370">
          <cell r="A370" t="str">
            <v>FONSECA LIMA</v>
          </cell>
          <cell r="B370" t="str">
            <v>5993NU</v>
          </cell>
        </row>
        <row r="371">
          <cell r="A371" t="str">
            <v>Italcentro</v>
          </cell>
          <cell r="B371" t="str">
            <v>5996OI</v>
          </cell>
        </row>
        <row r="372">
          <cell r="A372" t="str">
            <v>ECV</v>
          </cell>
          <cell r="B372" t="str">
            <v>6006MQ</v>
          </cell>
        </row>
        <row r="373">
          <cell r="A373" t="str">
            <v>Trevauto</v>
          </cell>
          <cell r="B373" t="str">
            <v>6007MQ</v>
          </cell>
        </row>
        <row r="374">
          <cell r="A374" t="str">
            <v>AUTOMECLIS</v>
          </cell>
          <cell r="B374" t="str">
            <v>6007OQ</v>
          </cell>
        </row>
        <row r="375">
          <cell r="A375" t="str">
            <v>PRIMAUTO</v>
          </cell>
          <cell r="B375" t="str">
            <v>6008MQ</v>
          </cell>
        </row>
        <row r="376">
          <cell r="A376" t="str">
            <v>AUTOESTE</v>
          </cell>
          <cell r="B376" t="str">
            <v>6008OQ</v>
          </cell>
        </row>
        <row r="377">
          <cell r="A377" t="str">
            <v>TREVAUTO</v>
          </cell>
          <cell r="B377" t="str">
            <v>6009MU</v>
          </cell>
        </row>
        <row r="378">
          <cell r="A378" t="str">
            <v>ALGESCAR</v>
          </cell>
          <cell r="B378" t="str">
            <v>6009NU</v>
          </cell>
        </row>
        <row r="379">
          <cell r="A379" t="str">
            <v>Trevauto</v>
          </cell>
          <cell r="B379" t="str">
            <v>6011MQ</v>
          </cell>
        </row>
        <row r="380">
          <cell r="A380" t="str">
            <v>DEVOLVIDA</v>
          </cell>
          <cell r="B380" t="str">
            <v>6012MU</v>
          </cell>
        </row>
        <row r="381">
          <cell r="A381" t="str">
            <v>Rodosul</v>
          </cell>
          <cell r="B381" t="str">
            <v>6013NU</v>
          </cell>
        </row>
        <row r="382">
          <cell r="A382" t="str">
            <v>COUTINHO &amp; MACHADO</v>
          </cell>
          <cell r="B382" t="str">
            <v>6014NU</v>
          </cell>
        </row>
        <row r="383">
          <cell r="A383" t="str">
            <v>Trevauto</v>
          </cell>
          <cell r="B383" t="str">
            <v>6034MQ</v>
          </cell>
        </row>
        <row r="384">
          <cell r="A384" t="str">
            <v>Beirastrada</v>
          </cell>
          <cell r="B384" t="str">
            <v>6045NU</v>
          </cell>
        </row>
        <row r="385">
          <cell r="A385" t="str">
            <v>GTA</v>
          </cell>
          <cell r="B385" t="str">
            <v>6048MQ</v>
          </cell>
        </row>
        <row r="386">
          <cell r="A386" t="str">
            <v>Trevauto</v>
          </cell>
          <cell r="B386" t="str">
            <v>6051MQ</v>
          </cell>
        </row>
        <row r="387">
          <cell r="A387" t="str">
            <v>Castro &amp; Castanheira</v>
          </cell>
          <cell r="B387" t="str">
            <v>6052MQ</v>
          </cell>
        </row>
        <row r="388">
          <cell r="A388" t="str">
            <v>F3 AUTO</v>
          </cell>
          <cell r="B388" t="str">
            <v>6053MQ</v>
          </cell>
        </row>
        <row r="389">
          <cell r="A389" t="str">
            <v>Trevauto</v>
          </cell>
          <cell r="B389" t="str">
            <v>6055MQ</v>
          </cell>
        </row>
        <row r="390">
          <cell r="A390" t="str">
            <v>ANHAS</v>
          </cell>
          <cell r="B390" t="str">
            <v>6056MQ</v>
          </cell>
        </row>
        <row r="391">
          <cell r="A391" t="str">
            <v>Trovão &amp; Quental</v>
          </cell>
          <cell r="B391" t="str">
            <v>6063MQ</v>
          </cell>
        </row>
        <row r="392">
          <cell r="A392" t="str">
            <v>Rodosul</v>
          </cell>
          <cell r="B392" t="str">
            <v>6065MQ</v>
          </cell>
        </row>
        <row r="393">
          <cell r="A393" t="str">
            <v>Rodosul</v>
          </cell>
          <cell r="B393" t="str">
            <v>6082MQ</v>
          </cell>
        </row>
        <row r="394">
          <cell r="A394" t="str">
            <v>AUTOMECLIS</v>
          </cell>
          <cell r="B394" t="str">
            <v>6082MU</v>
          </cell>
        </row>
        <row r="395">
          <cell r="A395" t="str">
            <v>Autoeste</v>
          </cell>
          <cell r="B395" t="str">
            <v>6083MQ</v>
          </cell>
        </row>
        <row r="396">
          <cell r="A396" t="str">
            <v>Fialgar</v>
          </cell>
          <cell r="B396" t="str">
            <v>6084MQ</v>
          </cell>
        </row>
        <row r="397">
          <cell r="A397" t="str">
            <v>MXCar</v>
          </cell>
          <cell r="B397" t="str">
            <v>6086MQ</v>
          </cell>
        </row>
        <row r="398">
          <cell r="A398" t="str">
            <v>GARAGEM BATALHA</v>
          </cell>
          <cell r="B398" t="str">
            <v>6093MU</v>
          </cell>
        </row>
        <row r="399">
          <cell r="A399" t="str">
            <v>TREVAUTO</v>
          </cell>
          <cell r="B399" t="str">
            <v>6097MU</v>
          </cell>
        </row>
        <row r="400">
          <cell r="A400" t="str">
            <v>Grande Centro</v>
          </cell>
          <cell r="B400" t="str">
            <v>6153MQ</v>
          </cell>
        </row>
        <row r="401">
          <cell r="A401" t="str">
            <v>Grande Centro</v>
          </cell>
          <cell r="B401" t="str">
            <v>6155MQ</v>
          </cell>
        </row>
        <row r="402">
          <cell r="A402" t="str">
            <v>Grande Centro</v>
          </cell>
          <cell r="B402" t="str">
            <v>6173MQ</v>
          </cell>
        </row>
        <row r="403">
          <cell r="A403" t="str">
            <v>ITALCENTRO</v>
          </cell>
          <cell r="B403" t="str">
            <v>6217NC</v>
          </cell>
        </row>
        <row r="404">
          <cell r="A404" t="str">
            <v>SILVA &amp; BARBOSA</v>
          </cell>
          <cell r="B404" t="str">
            <v>6223NH</v>
          </cell>
        </row>
        <row r="405">
          <cell r="A405" t="str">
            <v>GTA</v>
          </cell>
          <cell r="B405" t="str">
            <v>6227NH</v>
          </cell>
        </row>
        <row r="406">
          <cell r="A406" t="str">
            <v>F3 AUTO</v>
          </cell>
          <cell r="B406" t="str">
            <v>6231NH</v>
          </cell>
        </row>
        <row r="407">
          <cell r="A407" t="str">
            <v>CASTRO &amp; CAST</v>
          </cell>
          <cell r="B407" t="str">
            <v>6232NH</v>
          </cell>
        </row>
        <row r="408">
          <cell r="A408" t="str">
            <v>Rodosul</v>
          </cell>
          <cell r="B408" t="str">
            <v>6245NH</v>
          </cell>
        </row>
        <row r="409">
          <cell r="A409" t="str">
            <v>FIALGAR</v>
          </cell>
          <cell r="B409" t="str">
            <v>6294MT</v>
          </cell>
        </row>
        <row r="410">
          <cell r="A410" t="str">
            <v>ECV</v>
          </cell>
          <cell r="B410" t="str">
            <v>6376MT</v>
          </cell>
        </row>
        <row r="411">
          <cell r="A411" t="str">
            <v>F3Auto</v>
          </cell>
          <cell r="B411" t="str">
            <v>6467PC</v>
          </cell>
        </row>
        <row r="412">
          <cell r="A412" t="str">
            <v>Grande Centro</v>
          </cell>
          <cell r="B412" t="str">
            <v>6560PC</v>
          </cell>
        </row>
        <row r="413">
          <cell r="A413" t="str">
            <v>Grande Centro</v>
          </cell>
          <cell r="B413" t="str">
            <v>6576PC</v>
          </cell>
        </row>
        <row r="414">
          <cell r="A414" t="str">
            <v>F3Auto</v>
          </cell>
          <cell r="B414" t="str">
            <v>6583PC</v>
          </cell>
        </row>
        <row r="415">
          <cell r="A415" t="str">
            <v>Italauto</v>
          </cell>
          <cell r="B415" t="str">
            <v>6603PC</v>
          </cell>
        </row>
        <row r="416">
          <cell r="A416" t="str">
            <v>MXCar</v>
          </cell>
          <cell r="B416" t="str">
            <v>6614PC</v>
          </cell>
        </row>
        <row r="417">
          <cell r="A417" t="str">
            <v>Primauto</v>
          </cell>
          <cell r="B417" t="str">
            <v>6616PC</v>
          </cell>
        </row>
        <row r="418">
          <cell r="A418" t="str">
            <v>Anhas</v>
          </cell>
          <cell r="B418" t="str">
            <v>6618PC</v>
          </cell>
        </row>
        <row r="419">
          <cell r="A419" t="str">
            <v>Castro &amp; Castanheira</v>
          </cell>
          <cell r="B419" t="str">
            <v>6619PC</v>
          </cell>
        </row>
        <row r="420">
          <cell r="A420" t="str">
            <v>Italcentro</v>
          </cell>
          <cell r="B420" t="str">
            <v>6620PC</v>
          </cell>
        </row>
        <row r="421">
          <cell r="A421" t="str">
            <v>Garagem Batalha</v>
          </cell>
          <cell r="B421" t="str">
            <v>6621PC</v>
          </cell>
        </row>
        <row r="422">
          <cell r="A422" t="str">
            <v>Motor F1</v>
          </cell>
          <cell r="B422" t="str">
            <v>6622PC</v>
          </cell>
        </row>
        <row r="423">
          <cell r="A423" t="str">
            <v>Primauto</v>
          </cell>
          <cell r="B423" t="str">
            <v>6625PC</v>
          </cell>
        </row>
        <row r="424">
          <cell r="A424" t="str">
            <v>Funchalauto</v>
          </cell>
          <cell r="B424" t="str">
            <v>6626PC</v>
          </cell>
        </row>
        <row r="425">
          <cell r="A425" t="str">
            <v>Anhas</v>
          </cell>
          <cell r="B425" t="str">
            <v>6646PC</v>
          </cell>
        </row>
        <row r="426">
          <cell r="A426" t="str">
            <v>Fianor</v>
          </cell>
          <cell r="B426" t="str">
            <v>6674PC</v>
          </cell>
        </row>
        <row r="427">
          <cell r="A427" t="str">
            <v>Firmauto</v>
          </cell>
          <cell r="B427" t="str">
            <v>6685PC</v>
          </cell>
        </row>
        <row r="428">
          <cell r="A428" t="str">
            <v>Castro &amp; Castanheira</v>
          </cell>
          <cell r="B428" t="str">
            <v>6688PC</v>
          </cell>
        </row>
        <row r="429">
          <cell r="A429" t="str">
            <v>Comervisauto</v>
          </cell>
          <cell r="B429" t="str">
            <v>6710PC</v>
          </cell>
        </row>
        <row r="430">
          <cell r="A430" t="str">
            <v>Anhas</v>
          </cell>
          <cell r="B430" t="str">
            <v>6740PC</v>
          </cell>
        </row>
        <row r="431">
          <cell r="A431" t="str">
            <v>H. Jorge de Sousa</v>
          </cell>
          <cell r="B431" t="str">
            <v>6779PH</v>
          </cell>
        </row>
        <row r="432">
          <cell r="A432" t="str">
            <v>RIPAL</v>
          </cell>
          <cell r="B432" t="str">
            <v>6793NI</v>
          </cell>
        </row>
        <row r="433">
          <cell r="A433" t="str">
            <v>União Eborense</v>
          </cell>
          <cell r="B433" t="str">
            <v>6801NI</v>
          </cell>
        </row>
        <row r="434">
          <cell r="A434" t="str">
            <v>Grande Centro</v>
          </cell>
          <cell r="B434" t="str">
            <v>6802NI</v>
          </cell>
        </row>
        <row r="435">
          <cell r="A435" t="str">
            <v>Automeclis</v>
          </cell>
          <cell r="B435" t="str">
            <v>6816PC</v>
          </cell>
        </row>
        <row r="436">
          <cell r="A436" t="str">
            <v>Garagem Batalha</v>
          </cell>
          <cell r="B436" t="str">
            <v>6831PC</v>
          </cell>
        </row>
        <row r="437">
          <cell r="A437" t="str">
            <v>Ficacém</v>
          </cell>
          <cell r="B437" t="str">
            <v>6832PC</v>
          </cell>
        </row>
        <row r="438">
          <cell r="A438" t="str">
            <v>Grande Centro</v>
          </cell>
          <cell r="B438" t="str">
            <v>6838PH</v>
          </cell>
        </row>
        <row r="439">
          <cell r="A439" t="str">
            <v>Grande Centro</v>
          </cell>
          <cell r="B439" t="str">
            <v>6857PH</v>
          </cell>
        </row>
        <row r="440">
          <cell r="A440" t="str">
            <v>Ficacém</v>
          </cell>
          <cell r="B440" t="str">
            <v>6889PC</v>
          </cell>
        </row>
        <row r="441">
          <cell r="A441" t="str">
            <v>Grande Centro</v>
          </cell>
          <cell r="B441" t="str">
            <v>6891PH</v>
          </cell>
        </row>
        <row r="442">
          <cell r="A442" t="str">
            <v>Ripal</v>
          </cell>
          <cell r="B442" t="str">
            <v>6926PH</v>
          </cell>
        </row>
        <row r="443">
          <cell r="A443" t="str">
            <v>Ripal</v>
          </cell>
          <cell r="B443" t="str">
            <v>6927PH</v>
          </cell>
        </row>
        <row r="444">
          <cell r="A444" t="str">
            <v>COUTINHO &amp; MACHADO</v>
          </cell>
          <cell r="B444" t="str">
            <v>7042PC</v>
          </cell>
        </row>
        <row r="445">
          <cell r="A445" t="str">
            <v>NSL</v>
          </cell>
          <cell r="B445" t="str">
            <v>7055PC</v>
          </cell>
        </row>
        <row r="446">
          <cell r="A446" t="str">
            <v>Rodosul</v>
          </cell>
          <cell r="B446" t="str">
            <v>7163NB</v>
          </cell>
        </row>
        <row r="447">
          <cell r="A447" t="str">
            <v>Rodosul</v>
          </cell>
          <cell r="B447" t="str">
            <v>7164NB</v>
          </cell>
        </row>
        <row r="448">
          <cell r="A448" t="str">
            <v>PIEMONTE</v>
          </cell>
          <cell r="B448" t="str">
            <v>7165NB</v>
          </cell>
        </row>
        <row r="449">
          <cell r="A449" t="str">
            <v>QUATROROUTE</v>
          </cell>
          <cell r="B449" t="str">
            <v>7166NB</v>
          </cell>
        </row>
        <row r="450">
          <cell r="A450" t="str">
            <v>GTA</v>
          </cell>
          <cell r="B450" t="str">
            <v>7167NB</v>
          </cell>
        </row>
        <row r="451">
          <cell r="A451" t="str">
            <v>Autoeste</v>
          </cell>
          <cell r="B451" t="str">
            <v>7168NB</v>
          </cell>
        </row>
        <row r="452">
          <cell r="A452" t="str">
            <v>Autoeste</v>
          </cell>
          <cell r="B452" t="str">
            <v>7170NB</v>
          </cell>
        </row>
        <row r="453">
          <cell r="A453" t="str">
            <v>FIMAFRA</v>
          </cell>
          <cell r="B453" t="str">
            <v>7171NB</v>
          </cell>
        </row>
        <row r="454">
          <cell r="A454" t="str">
            <v>Autoeste</v>
          </cell>
          <cell r="B454" t="str">
            <v>7178NB</v>
          </cell>
        </row>
        <row r="455">
          <cell r="A455" t="str">
            <v>MOTORTAGUS</v>
          </cell>
          <cell r="B455" t="str">
            <v>7186NB</v>
          </cell>
        </row>
        <row r="456">
          <cell r="A456" t="str">
            <v>Fialgar</v>
          </cell>
          <cell r="B456" t="str">
            <v>7187NB</v>
          </cell>
        </row>
        <row r="457">
          <cell r="A457" t="str">
            <v>Ficacém</v>
          </cell>
          <cell r="B457" t="str">
            <v>7188PC</v>
          </cell>
        </row>
        <row r="458">
          <cell r="A458" t="str">
            <v>F3 AUTO</v>
          </cell>
          <cell r="B458" t="str">
            <v>7192NB</v>
          </cell>
        </row>
        <row r="459">
          <cell r="A459" t="str">
            <v>Fialgar</v>
          </cell>
          <cell r="B459" t="str">
            <v>7205NR</v>
          </cell>
        </row>
        <row r="460">
          <cell r="A460" t="str">
            <v>Fialgar</v>
          </cell>
          <cell r="B460" t="str">
            <v>7222NR</v>
          </cell>
        </row>
        <row r="461">
          <cell r="A461" t="str">
            <v>AUTOESTE</v>
          </cell>
          <cell r="B461" t="str">
            <v>7227NR</v>
          </cell>
        </row>
        <row r="462">
          <cell r="A462" t="str">
            <v>FIRMAUTO</v>
          </cell>
          <cell r="B462" t="str">
            <v>7231NR</v>
          </cell>
        </row>
        <row r="463">
          <cell r="A463" t="str">
            <v>ANHAS</v>
          </cell>
          <cell r="B463" t="str">
            <v>7236NR</v>
          </cell>
        </row>
        <row r="464">
          <cell r="A464" t="str">
            <v>Castro &amp; Castanheira</v>
          </cell>
          <cell r="B464" t="str">
            <v>7239NR</v>
          </cell>
        </row>
        <row r="465">
          <cell r="A465" t="str">
            <v>ITALAUTO</v>
          </cell>
          <cell r="B465" t="str">
            <v>7241NR</v>
          </cell>
        </row>
        <row r="466">
          <cell r="A466" t="str">
            <v>ITALCENTRO</v>
          </cell>
          <cell r="B466" t="str">
            <v>7251NR</v>
          </cell>
        </row>
        <row r="467">
          <cell r="A467" t="str">
            <v>Comervisauto</v>
          </cell>
          <cell r="B467" t="str">
            <v>7254NR</v>
          </cell>
        </row>
        <row r="468">
          <cell r="A468" t="str">
            <v>F3 AUTO</v>
          </cell>
          <cell r="B468" t="str">
            <v>7255NR</v>
          </cell>
        </row>
        <row r="469">
          <cell r="A469" t="str">
            <v>ANHAS</v>
          </cell>
          <cell r="B469" t="str">
            <v>7257NR</v>
          </cell>
        </row>
        <row r="470">
          <cell r="A470" t="str">
            <v>FIANOR</v>
          </cell>
          <cell r="B470" t="str">
            <v>7258NR</v>
          </cell>
        </row>
        <row r="471">
          <cell r="A471" t="str">
            <v>MXCar</v>
          </cell>
          <cell r="B471" t="str">
            <v>7259NR</v>
          </cell>
        </row>
        <row r="472">
          <cell r="A472" t="str">
            <v>F3 AUTO</v>
          </cell>
          <cell r="B472" t="str">
            <v>7267NR</v>
          </cell>
        </row>
        <row r="473">
          <cell r="A473" t="str">
            <v>MXCar</v>
          </cell>
          <cell r="B473" t="str">
            <v>7270NR</v>
          </cell>
        </row>
        <row r="474">
          <cell r="A474" t="str">
            <v>Motortagus</v>
          </cell>
          <cell r="B474" t="str">
            <v>7271NR</v>
          </cell>
        </row>
        <row r="475">
          <cell r="A475" t="str">
            <v>Motortagus</v>
          </cell>
          <cell r="B475" t="str">
            <v>7275NR</v>
          </cell>
        </row>
        <row r="476">
          <cell r="A476" t="str">
            <v>Auto Com. Aveiro</v>
          </cell>
          <cell r="B476" t="str">
            <v>7276NR</v>
          </cell>
        </row>
        <row r="477">
          <cell r="A477" t="str">
            <v>IRMAOS FELIX</v>
          </cell>
          <cell r="B477" t="str">
            <v>7281NR</v>
          </cell>
        </row>
        <row r="478">
          <cell r="A478" t="str">
            <v>ECV</v>
          </cell>
          <cell r="B478" t="str">
            <v>7282OP</v>
          </cell>
        </row>
        <row r="479">
          <cell r="A479" t="str">
            <v>FIALGAR</v>
          </cell>
          <cell r="B479" t="str">
            <v>7283OP</v>
          </cell>
        </row>
        <row r="480">
          <cell r="A480" t="str">
            <v>Auto Com. Aveiro</v>
          </cell>
          <cell r="B480" t="str">
            <v>7285NR</v>
          </cell>
        </row>
        <row r="481">
          <cell r="A481" t="str">
            <v>Auto Com. Aveiro</v>
          </cell>
          <cell r="B481" t="str">
            <v>7285OP</v>
          </cell>
        </row>
        <row r="482">
          <cell r="A482" t="str">
            <v>Coutinho &amp; Machado</v>
          </cell>
          <cell r="B482" t="str">
            <v>7286OP</v>
          </cell>
        </row>
        <row r="483">
          <cell r="A483" t="str">
            <v>AUTOESTE</v>
          </cell>
          <cell r="B483" t="str">
            <v>7287OP</v>
          </cell>
        </row>
        <row r="484">
          <cell r="A484" t="str">
            <v>Coutinho &amp; Machado</v>
          </cell>
          <cell r="B484" t="str">
            <v>7295NR</v>
          </cell>
        </row>
        <row r="485">
          <cell r="A485" t="str">
            <v>Coutinho &amp; Machado</v>
          </cell>
          <cell r="B485" t="str">
            <v>7297NR</v>
          </cell>
        </row>
        <row r="486">
          <cell r="A486" t="str">
            <v>Coutinho &amp; Machado</v>
          </cell>
          <cell r="B486" t="str">
            <v>7300NR</v>
          </cell>
        </row>
        <row r="487">
          <cell r="A487" t="str">
            <v>COUTINHO &amp; MACHADO</v>
          </cell>
          <cell r="B487" t="str">
            <v>7303NR</v>
          </cell>
        </row>
        <row r="488">
          <cell r="A488" t="str">
            <v>DEVOLVIDA</v>
          </cell>
          <cell r="B488" t="str">
            <v>7307LI</v>
          </cell>
        </row>
        <row r="489">
          <cell r="A489" t="str">
            <v>GTA</v>
          </cell>
          <cell r="B489" t="str">
            <v>7313NR</v>
          </cell>
        </row>
        <row r="490">
          <cell r="A490" t="str">
            <v>GTA</v>
          </cell>
          <cell r="B490" t="str">
            <v>7316NR</v>
          </cell>
        </row>
        <row r="491">
          <cell r="A491" t="str">
            <v>Piemonte</v>
          </cell>
          <cell r="B491" t="str">
            <v>7321NR</v>
          </cell>
        </row>
        <row r="492">
          <cell r="A492" t="str">
            <v>Castro &amp; Castanheira</v>
          </cell>
          <cell r="B492" t="str">
            <v>7324NR</v>
          </cell>
        </row>
        <row r="493">
          <cell r="A493" t="str">
            <v>Coutinho &amp; Machado</v>
          </cell>
          <cell r="B493" t="str">
            <v>7333NR</v>
          </cell>
        </row>
        <row r="494">
          <cell r="A494" t="str">
            <v>GTA</v>
          </cell>
          <cell r="B494" t="str">
            <v>7337NR</v>
          </cell>
        </row>
        <row r="495">
          <cell r="A495" t="str">
            <v>COUTINHO &amp; MACHADO</v>
          </cell>
          <cell r="B495" t="str">
            <v>7347NR</v>
          </cell>
        </row>
        <row r="496">
          <cell r="A496" t="str">
            <v>CASTRO &amp; CAST</v>
          </cell>
          <cell r="B496" t="str">
            <v>7349NR</v>
          </cell>
        </row>
        <row r="497">
          <cell r="A497" t="str">
            <v>BEIRASTRADA</v>
          </cell>
          <cell r="B497" t="str">
            <v>7350NR</v>
          </cell>
        </row>
        <row r="498">
          <cell r="A498" t="str">
            <v>Italauto</v>
          </cell>
          <cell r="B498" t="str">
            <v>7351NR</v>
          </cell>
        </row>
        <row r="499">
          <cell r="A499" t="str">
            <v>F3 AUTO</v>
          </cell>
          <cell r="B499" t="str">
            <v>7351OX</v>
          </cell>
        </row>
        <row r="500">
          <cell r="A500" t="str">
            <v>ITALCENTRO</v>
          </cell>
          <cell r="B500" t="str">
            <v>7391OR</v>
          </cell>
        </row>
        <row r="501">
          <cell r="A501" t="str">
            <v>AUTOESTE</v>
          </cell>
          <cell r="B501" t="str">
            <v>7643MX</v>
          </cell>
        </row>
        <row r="502">
          <cell r="A502" t="str">
            <v>Ripal</v>
          </cell>
          <cell r="B502" t="str">
            <v>7649MX</v>
          </cell>
        </row>
        <row r="503">
          <cell r="A503" t="str">
            <v>Motortagus</v>
          </cell>
          <cell r="B503" t="str">
            <v>7789MC</v>
          </cell>
        </row>
        <row r="504">
          <cell r="A504" t="str">
            <v>Coutinho &amp; Machado</v>
          </cell>
          <cell r="B504" t="str">
            <v>8037NS</v>
          </cell>
        </row>
        <row r="505">
          <cell r="A505" t="str">
            <v>MUNDAUTO</v>
          </cell>
          <cell r="B505" t="str">
            <v>8042NS</v>
          </cell>
        </row>
        <row r="506">
          <cell r="A506" t="str">
            <v>Coutinho &amp; Machado</v>
          </cell>
          <cell r="B506" t="str">
            <v>8069NS</v>
          </cell>
        </row>
        <row r="507">
          <cell r="A507" t="str">
            <v>J. A. Figueira da Silva</v>
          </cell>
          <cell r="B507" t="str">
            <v>8077NS</v>
          </cell>
        </row>
        <row r="508">
          <cell r="A508" t="str">
            <v>ITALCENTRO</v>
          </cell>
          <cell r="B508" t="str">
            <v>8091NS</v>
          </cell>
        </row>
        <row r="509">
          <cell r="A509" t="str">
            <v>Castro &amp; Castanheira</v>
          </cell>
          <cell r="B509" t="str">
            <v>8097NS</v>
          </cell>
        </row>
        <row r="510">
          <cell r="A510" t="str">
            <v>GTA</v>
          </cell>
          <cell r="B510" t="str">
            <v>8100NS</v>
          </cell>
        </row>
        <row r="511">
          <cell r="A511" t="str">
            <v>FIRMAUTO</v>
          </cell>
          <cell r="B511" t="str">
            <v>8103NS</v>
          </cell>
        </row>
        <row r="512">
          <cell r="A512" t="str">
            <v>GTA</v>
          </cell>
          <cell r="B512" t="str">
            <v>8105NS</v>
          </cell>
        </row>
        <row r="513">
          <cell r="A513" t="str">
            <v>GTA</v>
          </cell>
          <cell r="B513" t="str">
            <v>8106NS</v>
          </cell>
        </row>
        <row r="514">
          <cell r="A514" t="str">
            <v>FIMAFRA</v>
          </cell>
          <cell r="B514" t="str">
            <v>8110NS</v>
          </cell>
        </row>
        <row r="515">
          <cell r="A515" t="str">
            <v>GTA</v>
          </cell>
          <cell r="B515" t="str">
            <v>8112NS</v>
          </cell>
        </row>
        <row r="516">
          <cell r="A516" t="str">
            <v>ECV</v>
          </cell>
          <cell r="B516" t="str">
            <v>8114NS</v>
          </cell>
        </row>
        <row r="517">
          <cell r="A517" t="str">
            <v>Comervisauto</v>
          </cell>
          <cell r="B517" t="str">
            <v>8128NS</v>
          </cell>
        </row>
        <row r="518">
          <cell r="A518" t="str">
            <v>MX CAR</v>
          </cell>
          <cell r="B518" t="str">
            <v>8289NP</v>
          </cell>
        </row>
        <row r="519">
          <cell r="A519" t="str">
            <v>Motor F1</v>
          </cell>
          <cell r="B519" t="str">
            <v>8308NP</v>
          </cell>
        </row>
        <row r="520">
          <cell r="A520" t="str">
            <v>Piemonte</v>
          </cell>
          <cell r="B520" t="str">
            <v>8315NP</v>
          </cell>
        </row>
        <row r="521">
          <cell r="A521" t="str">
            <v>PRIMAUTO</v>
          </cell>
          <cell r="B521" t="str">
            <v>8327NP</v>
          </cell>
        </row>
        <row r="522">
          <cell r="A522" t="str">
            <v>GARAGEM BOAVISTA</v>
          </cell>
          <cell r="B522" t="str">
            <v>8374NU</v>
          </cell>
        </row>
        <row r="523">
          <cell r="A523" t="str">
            <v>Piemonte</v>
          </cell>
          <cell r="B523" t="str">
            <v>8438MQ</v>
          </cell>
        </row>
        <row r="524">
          <cell r="A524" t="str">
            <v>ITALCENTRO</v>
          </cell>
          <cell r="B524" t="str">
            <v>8533MQ</v>
          </cell>
        </row>
        <row r="525">
          <cell r="A525" t="str">
            <v>ECV</v>
          </cell>
          <cell r="B525" t="str">
            <v>8619OP</v>
          </cell>
        </row>
        <row r="526">
          <cell r="A526" t="str">
            <v>GTA</v>
          </cell>
          <cell r="B526" t="str">
            <v>8620NO</v>
          </cell>
        </row>
        <row r="527">
          <cell r="A527" t="str">
            <v>FIMAFRA</v>
          </cell>
          <cell r="B527" t="str">
            <v>8620OP</v>
          </cell>
        </row>
        <row r="528">
          <cell r="A528" t="str">
            <v>GTA</v>
          </cell>
          <cell r="B528" t="str">
            <v>8624OP</v>
          </cell>
        </row>
        <row r="529">
          <cell r="A529" t="str">
            <v>GTA</v>
          </cell>
          <cell r="B529" t="str">
            <v>8626OP</v>
          </cell>
        </row>
        <row r="530">
          <cell r="A530" t="str">
            <v>Grande Centro</v>
          </cell>
          <cell r="B530" t="str">
            <v>8628OP</v>
          </cell>
        </row>
        <row r="531">
          <cell r="A531" t="str">
            <v>F3 AUTO</v>
          </cell>
          <cell r="B531" t="str">
            <v>8630OP</v>
          </cell>
        </row>
        <row r="532">
          <cell r="A532" t="str">
            <v>GTA</v>
          </cell>
          <cell r="B532" t="str">
            <v>8641NO</v>
          </cell>
        </row>
        <row r="533">
          <cell r="A533" t="str">
            <v>GTA</v>
          </cell>
          <cell r="B533" t="str">
            <v>8647NO</v>
          </cell>
        </row>
        <row r="534">
          <cell r="A534" t="str">
            <v>GTA</v>
          </cell>
          <cell r="B534" t="str">
            <v>8678NO</v>
          </cell>
        </row>
        <row r="535">
          <cell r="A535" t="str">
            <v>Auto Com. Aveiro</v>
          </cell>
          <cell r="B535" t="str">
            <v>8725NQ</v>
          </cell>
        </row>
        <row r="536">
          <cell r="A536" t="str">
            <v>RODOSUL</v>
          </cell>
          <cell r="B536" t="str">
            <v>8921MU</v>
          </cell>
        </row>
        <row r="537">
          <cell r="A537" t="str">
            <v>F3Auto</v>
          </cell>
          <cell r="B537" t="str">
            <v>8926OM</v>
          </cell>
        </row>
        <row r="538">
          <cell r="A538" t="str">
            <v>F3Auto</v>
          </cell>
          <cell r="B538" t="str">
            <v>8927OM</v>
          </cell>
        </row>
        <row r="539">
          <cell r="A539" t="str">
            <v>F3Auto</v>
          </cell>
          <cell r="B539" t="str">
            <v>8930OM</v>
          </cell>
        </row>
        <row r="540">
          <cell r="A540" t="str">
            <v>F3Auto</v>
          </cell>
          <cell r="B540" t="str">
            <v>8981OM</v>
          </cell>
        </row>
        <row r="541">
          <cell r="A541" t="str">
            <v>Primauto</v>
          </cell>
          <cell r="B541" t="str">
            <v>8994OM</v>
          </cell>
        </row>
        <row r="542">
          <cell r="A542" t="str">
            <v>Irmãos Félix</v>
          </cell>
          <cell r="B542" t="str">
            <v>8997MU</v>
          </cell>
        </row>
        <row r="543">
          <cell r="A543" t="str">
            <v>Primauto</v>
          </cell>
          <cell r="B543" t="str">
            <v>9009OM</v>
          </cell>
        </row>
        <row r="544">
          <cell r="A544" t="str">
            <v>PRIMAUTO</v>
          </cell>
          <cell r="B544" t="str">
            <v>9035NB</v>
          </cell>
        </row>
        <row r="545">
          <cell r="A545" t="str">
            <v>Funchalauto</v>
          </cell>
          <cell r="B545" t="str">
            <v>9038NB</v>
          </cell>
        </row>
        <row r="546">
          <cell r="A546" t="str">
            <v>DEVOLVIDA</v>
          </cell>
          <cell r="B546" t="str">
            <v>9049NB</v>
          </cell>
        </row>
        <row r="547">
          <cell r="A547" t="str">
            <v>Piemonte</v>
          </cell>
          <cell r="B547" t="str">
            <v>9052NB</v>
          </cell>
        </row>
        <row r="548">
          <cell r="A548" t="str">
            <v>Grande Centro</v>
          </cell>
          <cell r="B548" t="str">
            <v>9054MU</v>
          </cell>
        </row>
        <row r="549">
          <cell r="A549" t="str">
            <v>ECV</v>
          </cell>
          <cell r="B549" t="str">
            <v>9061NB</v>
          </cell>
        </row>
        <row r="550">
          <cell r="A550" t="str">
            <v>Irmãos Félix</v>
          </cell>
          <cell r="B550" t="str">
            <v>9064NB</v>
          </cell>
        </row>
        <row r="551">
          <cell r="A551" t="str">
            <v>Anhas</v>
          </cell>
          <cell r="B551" t="str">
            <v>9070NB</v>
          </cell>
        </row>
        <row r="552">
          <cell r="A552" t="str">
            <v>Anhas</v>
          </cell>
          <cell r="B552" t="str">
            <v>9071NB</v>
          </cell>
        </row>
        <row r="553">
          <cell r="A553" t="str">
            <v>AUTOESTE</v>
          </cell>
          <cell r="B553" t="str">
            <v>9084LM</v>
          </cell>
        </row>
        <row r="554">
          <cell r="A554" t="str">
            <v>Grande Centro</v>
          </cell>
          <cell r="B554" t="str">
            <v>9097MU</v>
          </cell>
        </row>
        <row r="555">
          <cell r="A555" t="str">
            <v>Motorbeja</v>
          </cell>
          <cell r="B555" t="str">
            <v>9100LM</v>
          </cell>
        </row>
        <row r="556">
          <cell r="A556" t="str">
            <v>Coutinho &amp; Machado</v>
          </cell>
          <cell r="B556" t="str">
            <v>9170NA</v>
          </cell>
        </row>
        <row r="557">
          <cell r="A557" t="str">
            <v>DOMINGOS &amp; CIA</v>
          </cell>
          <cell r="B557" t="str">
            <v>9268NR</v>
          </cell>
        </row>
        <row r="558">
          <cell r="A558" t="str">
            <v>AUTOESTE</v>
          </cell>
          <cell r="B558" t="str">
            <v>9269NR</v>
          </cell>
        </row>
        <row r="559">
          <cell r="A559" t="str">
            <v>Anhas</v>
          </cell>
          <cell r="B559" t="str">
            <v>9273NR</v>
          </cell>
        </row>
        <row r="560">
          <cell r="A560" t="str">
            <v>Anhas</v>
          </cell>
          <cell r="B560" t="str">
            <v>9277NR</v>
          </cell>
        </row>
        <row r="561">
          <cell r="A561" t="str">
            <v>PRIMAUTO</v>
          </cell>
          <cell r="B561" t="str">
            <v>9293NR</v>
          </cell>
        </row>
        <row r="562">
          <cell r="A562" t="str">
            <v>GARAGEM BOAVISTA</v>
          </cell>
          <cell r="B562" t="str">
            <v>9295NR</v>
          </cell>
        </row>
        <row r="563">
          <cell r="A563" t="str">
            <v>Autoeste</v>
          </cell>
          <cell r="B563" t="str">
            <v>9306NR</v>
          </cell>
        </row>
        <row r="564">
          <cell r="A564" t="str">
            <v>H. Jorge de Sousa</v>
          </cell>
          <cell r="B564" t="str">
            <v>9311NR</v>
          </cell>
        </row>
        <row r="565">
          <cell r="A565" t="str">
            <v>Italauto</v>
          </cell>
          <cell r="B565" t="str">
            <v>9313NR</v>
          </cell>
        </row>
        <row r="566">
          <cell r="A566" t="str">
            <v>F3 AUTO</v>
          </cell>
          <cell r="B566" t="str">
            <v>9314NR</v>
          </cell>
        </row>
        <row r="567">
          <cell r="A567" t="str">
            <v>Fianor</v>
          </cell>
          <cell r="B567" t="str">
            <v>9318NR</v>
          </cell>
        </row>
        <row r="568">
          <cell r="A568" t="str">
            <v>Algescar</v>
          </cell>
          <cell r="B568" t="str">
            <v>9327NR</v>
          </cell>
        </row>
        <row r="569">
          <cell r="A569" t="str">
            <v>Firmauto</v>
          </cell>
          <cell r="B569" t="str">
            <v>9329NR</v>
          </cell>
        </row>
        <row r="570">
          <cell r="A570" t="str">
            <v>UNIAO EBORENSE</v>
          </cell>
          <cell r="B570" t="str">
            <v>9330NR</v>
          </cell>
        </row>
        <row r="571">
          <cell r="A571" t="str">
            <v>RIPAL</v>
          </cell>
          <cell r="B571" t="str">
            <v>9331NR</v>
          </cell>
        </row>
        <row r="572">
          <cell r="A572" t="str">
            <v>FIANOR</v>
          </cell>
          <cell r="B572" t="str">
            <v>9332NR</v>
          </cell>
        </row>
        <row r="573">
          <cell r="A573" t="str">
            <v>AUTOESTE</v>
          </cell>
          <cell r="B573" t="str">
            <v>9343NR</v>
          </cell>
        </row>
        <row r="574">
          <cell r="A574" t="str">
            <v>Firmauto</v>
          </cell>
          <cell r="B574" t="str">
            <v>9344NR</v>
          </cell>
        </row>
        <row r="575">
          <cell r="A575" t="str">
            <v>Castro &amp; Castanheira</v>
          </cell>
          <cell r="B575" t="str">
            <v>9345NR</v>
          </cell>
        </row>
        <row r="576">
          <cell r="A576" t="str">
            <v>Castro &amp; Castanheira</v>
          </cell>
          <cell r="B576" t="str">
            <v>9348NR</v>
          </cell>
        </row>
        <row r="577">
          <cell r="A577" t="str">
            <v>FONSECA LIMA</v>
          </cell>
          <cell r="B577" t="str">
            <v>9351NR</v>
          </cell>
        </row>
        <row r="578">
          <cell r="A578" t="str">
            <v>Castro &amp; Castanheira</v>
          </cell>
          <cell r="B578" t="str">
            <v>9358NR</v>
          </cell>
        </row>
        <row r="579">
          <cell r="A579" t="str">
            <v>Lúcio Romão</v>
          </cell>
          <cell r="B579" t="str">
            <v>9365NR</v>
          </cell>
        </row>
        <row r="580">
          <cell r="A580" t="str">
            <v>Comervisauto</v>
          </cell>
          <cell r="B580" t="str">
            <v>9369NR</v>
          </cell>
        </row>
        <row r="581">
          <cell r="A581" t="str">
            <v>Comervisauto</v>
          </cell>
          <cell r="B581" t="str">
            <v>9370NR</v>
          </cell>
        </row>
        <row r="582">
          <cell r="A582" t="str">
            <v>Fonseca Lima</v>
          </cell>
          <cell r="B582" t="str">
            <v>9375NR</v>
          </cell>
        </row>
        <row r="583">
          <cell r="A583" t="str">
            <v>Italcentro</v>
          </cell>
          <cell r="B583" t="str">
            <v>9377NR</v>
          </cell>
        </row>
        <row r="584">
          <cell r="A584" t="str">
            <v>Italcentro</v>
          </cell>
          <cell r="B584" t="str">
            <v>9385NR</v>
          </cell>
        </row>
        <row r="585">
          <cell r="A585" t="str">
            <v>LUCIO ROMAO</v>
          </cell>
          <cell r="B585" t="str">
            <v>9386NR</v>
          </cell>
        </row>
        <row r="586">
          <cell r="A586" t="str">
            <v>Italcentro</v>
          </cell>
          <cell r="B586" t="str">
            <v>9392NR</v>
          </cell>
        </row>
        <row r="587">
          <cell r="A587" t="str">
            <v>GTA</v>
          </cell>
          <cell r="B587" t="str">
            <v>9403NR</v>
          </cell>
        </row>
        <row r="588">
          <cell r="A588" t="str">
            <v>Lúcio Romão</v>
          </cell>
          <cell r="B588" t="str">
            <v>9420NR</v>
          </cell>
        </row>
        <row r="589">
          <cell r="A589" t="str">
            <v>Automeclis</v>
          </cell>
          <cell r="B589" t="str">
            <v>9566OQ</v>
          </cell>
        </row>
        <row r="590">
          <cell r="A590" t="str">
            <v>F3Auto</v>
          </cell>
          <cell r="B590" t="str">
            <v>9570OQ</v>
          </cell>
        </row>
        <row r="591">
          <cell r="A591" t="str">
            <v>Italauto</v>
          </cell>
          <cell r="B591" t="str">
            <v>9588OQ</v>
          </cell>
        </row>
        <row r="592">
          <cell r="A592" t="str">
            <v>Autoeste</v>
          </cell>
          <cell r="B592" t="str">
            <v>9745NF</v>
          </cell>
        </row>
        <row r="593">
          <cell r="A593" t="str">
            <v>União Eborense</v>
          </cell>
          <cell r="B593" t="str">
            <v>9778PD</v>
          </cell>
        </row>
        <row r="594">
          <cell r="A594" t="str">
            <v>Domingos &amp; Cª</v>
          </cell>
          <cell r="B594" t="str">
            <v>9781PD</v>
          </cell>
        </row>
        <row r="595">
          <cell r="A595" t="str">
            <v>Silva &amp; Barbosa</v>
          </cell>
          <cell r="B595" t="str">
            <v>9783PD</v>
          </cell>
        </row>
        <row r="596">
          <cell r="A596" t="str">
            <v>NSL</v>
          </cell>
          <cell r="B596" t="str">
            <v>9784PD</v>
          </cell>
        </row>
        <row r="597">
          <cell r="A597" t="str">
            <v>COUTINHO &amp; MACHADO</v>
          </cell>
          <cell r="B597" t="str">
            <v>9843MV</v>
          </cell>
        </row>
        <row r="598">
          <cell r="B598" t="str">
            <v>1569NN</v>
          </cell>
        </row>
        <row r="599">
          <cell r="B599" t="str">
            <v>1833 NN</v>
          </cell>
        </row>
        <row r="600">
          <cell r="A600" t="str">
            <v>automeclis</v>
          </cell>
          <cell r="B600" t="str">
            <v>4530NB</v>
          </cell>
        </row>
        <row r="601">
          <cell r="A601" t="str">
            <v>automeclis</v>
          </cell>
          <cell r="B601" t="str">
            <v>4569OX</v>
          </cell>
        </row>
        <row r="602">
          <cell r="B602" t="str">
            <v>5751NP</v>
          </cell>
        </row>
        <row r="603">
          <cell r="A603" t="str">
            <v>automeclis</v>
          </cell>
          <cell r="B603" t="str">
            <v>5771NP</v>
          </cell>
        </row>
        <row r="604">
          <cell r="A604" t="str">
            <v>doc. Devolvidos XAC</v>
          </cell>
          <cell r="B604" t="str">
            <v>6589PC</v>
          </cell>
        </row>
        <row r="605">
          <cell r="B605" t="str">
            <v>9225NR</v>
          </cell>
        </row>
        <row r="606">
          <cell r="A606" t="str">
            <v>FIALGAR</v>
          </cell>
          <cell r="B606" t="str">
            <v>4026OQ</v>
          </cell>
        </row>
        <row r="607">
          <cell r="A607" t="str">
            <v>FIALGAR</v>
          </cell>
          <cell r="B607" t="str">
            <v>1805OP</v>
          </cell>
        </row>
        <row r="608">
          <cell r="A608" t="str">
            <v>FIALGAR</v>
          </cell>
          <cell r="B608" t="str">
            <v>0372OD</v>
          </cell>
        </row>
        <row r="609">
          <cell r="A609" t="str">
            <v>FIALGAR</v>
          </cell>
          <cell r="B609" t="str">
            <v>0180OP</v>
          </cell>
        </row>
        <row r="610">
          <cell r="A610" t="str">
            <v>FIALGAR</v>
          </cell>
          <cell r="B610" t="str">
            <v>8631OP</v>
          </cell>
        </row>
        <row r="611">
          <cell r="A611" t="str">
            <v>ECV</v>
          </cell>
          <cell r="B611" t="str">
            <v>1779NN</v>
          </cell>
        </row>
        <row r="612">
          <cell r="A612" t="str">
            <v>ECV</v>
          </cell>
          <cell r="B612" t="str">
            <v>5669NG</v>
          </cell>
        </row>
        <row r="613">
          <cell r="A613" t="str">
            <v>ECV</v>
          </cell>
          <cell r="B613" t="str">
            <v>1601NN</v>
          </cell>
        </row>
        <row r="614">
          <cell r="A614" t="str">
            <v>ECV</v>
          </cell>
          <cell r="B614" t="str">
            <v>6204MU</v>
          </cell>
        </row>
        <row r="615">
          <cell r="A615" t="str">
            <v>ECV</v>
          </cell>
          <cell r="B615" t="str">
            <v>4083NX</v>
          </cell>
        </row>
        <row r="616">
          <cell r="A616" t="str">
            <v>ECV</v>
          </cell>
          <cell r="B616" t="str">
            <v>6132MQ</v>
          </cell>
        </row>
        <row r="617">
          <cell r="A617" t="str">
            <v>Comervisauto</v>
          </cell>
          <cell r="B617" t="str">
            <v>4021OQ</v>
          </cell>
        </row>
        <row r="618">
          <cell r="B618" t="str">
            <v>8141PQ</v>
          </cell>
        </row>
        <row r="619">
          <cell r="A619" t="str">
            <v>Comervisauto</v>
          </cell>
          <cell r="B619" t="str">
            <v>0371OD</v>
          </cell>
        </row>
        <row r="620">
          <cell r="A620" t="str">
            <v>Grande Centro</v>
          </cell>
          <cell r="B620" t="str">
            <v>5756NP</v>
          </cell>
        </row>
        <row r="621">
          <cell r="A621" t="str">
            <v>Grande Centro</v>
          </cell>
          <cell r="B621" t="str">
            <v>4646NH</v>
          </cell>
        </row>
        <row r="622">
          <cell r="A622" t="str">
            <v>Grande Centro</v>
          </cell>
          <cell r="B622" t="str">
            <v>3520OP</v>
          </cell>
        </row>
        <row r="623">
          <cell r="A623" t="str">
            <v>Grande Centro</v>
          </cell>
          <cell r="B623" t="str">
            <v>1825OP</v>
          </cell>
        </row>
        <row r="624">
          <cell r="A624" t="str">
            <v>Grande Centro</v>
          </cell>
          <cell r="B624" t="str">
            <v>1773OP</v>
          </cell>
        </row>
        <row r="625">
          <cell r="A625" t="str">
            <v>Grande Centro</v>
          </cell>
          <cell r="B625" t="str">
            <v>1604NN</v>
          </cell>
        </row>
        <row r="626">
          <cell r="A626" t="str">
            <v>Grande Centro</v>
          </cell>
          <cell r="B626" t="str">
            <v>0401OD</v>
          </cell>
        </row>
        <row r="627">
          <cell r="A627" t="str">
            <v>Grande Centro</v>
          </cell>
          <cell r="B627" t="str">
            <v>0288OP</v>
          </cell>
        </row>
        <row r="628">
          <cell r="A628" t="str">
            <v>Grande Centro</v>
          </cell>
          <cell r="B628" t="str">
            <v>0210OP</v>
          </cell>
        </row>
        <row r="629">
          <cell r="A629" t="str">
            <v>Grande Centro</v>
          </cell>
          <cell r="B629" t="str">
            <v>0158OP</v>
          </cell>
        </row>
        <row r="630">
          <cell r="B630" t="str">
            <v>3329LM</v>
          </cell>
        </row>
        <row r="631">
          <cell r="A631" t="str">
            <v>Italauto</v>
          </cell>
          <cell r="B631" t="str">
            <v>0156OP</v>
          </cell>
        </row>
        <row r="632">
          <cell r="A632" t="str">
            <v>Italauto</v>
          </cell>
          <cell r="B632" t="str">
            <v>0388OD</v>
          </cell>
        </row>
        <row r="633">
          <cell r="A633" t="str">
            <v>Italauto</v>
          </cell>
          <cell r="B633" t="str">
            <v>4076OR</v>
          </cell>
        </row>
        <row r="634">
          <cell r="A634" t="str">
            <v>Comervisauto</v>
          </cell>
          <cell r="B634" t="str">
            <v>3524OP</v>
          </cell>
        </row>
        <row r="635">
          <cell r="A635" t="str">
            <v>Comervisauto</v>
          </cell>
          <cell r="B635" t="str">
            <v>0256OP</v>
          </cell>
        </row>
        <row r="636">
          <cell r="A636" t="str">
            <v>Irmãos Felix</v>
          </cell>
          <cell r="B636" t="str">
            <v>6176MQ</v>
          </cell>
        </row>
        <row r="637">
          <cell r="A637" t="str">
            <v>Irmãos Felix</v>
          </cell>
          <cell r="B637" t="str">
            <v>5439LJ</v>
          </cell>
        </row>
        <row r="638">
          <cell r="A638" t="str">
            <v>Irmãos Felix</v>
          </cell>
          <cell r="B638" t="str">
            <v>3526OP</v>
          </cell>
        </row>
        <row r="639">
          <cell r="A639" t="str">
            <v>Domingos &amp; Cia.</v>
          </cell>
          <cell r="B639" t="str">
            <v>9376NR</v>
          </cell>
        </row>
        <row r="640">
          <cell r="A640" t="str">
            <v>Italauto</v>
          </cell>
          <cell r="B640" t="str">
            <v>8204OZ</v>
          </cell>
        </row>
        <row r="641">
          <cell r="A641" t="str">
            <v>Piemonte</v>
          </cell>
          <cell r="B641" t="str">
            <v>2005MX</v>
          </cell>
        </row>
        <row r="642">
          <cell r="A642" t="str">
            <v>Piemonte</v>
          </cell>
          <cell r="B642" t="str">
            <v>7627MX</v>
          </cell>
        </row>
        <row r="643">
          <cell r="A643" t="str">
            <v>Mundauto</v>
          </cell>
          <cell r="B643" t="str">
            <v>0337OD</v>
          </cell>
        </row>
        <row r="644">
          <cell r="A644" t="str">
            <v>Mundauto</v>
          </cell>
          <cell r="B644" t="str">
            <v>0245OP</v>
          </cell>
        </row>
        <row r="645">
          <cell r="A645" t="str">
            <v>Mundauto</v>
          </cell>
          <cell r="B645" t="str">
            <v>0240OP</v>
          </cell>
        </row>
        <row r="646">
          <cell r="A646" t="str">
            <v>Mundauto</v>
          </cell>
          <cell r="B646" t="str">
            <v>3534OP</v>
          </cell>
        </row>
        <row r="647">
          <cell r="A647" t="str">
            <v>Mundauto</v>
          </cell>
          <cell r="B647" t="str">
            <v>8213OZ</v>
          </cell>
        </row>
        <row r="648">
          <cell r="A648" t="str">
            <v>Mundauto</v>
          </cell>
          <cell r="B648" t="str">
            <v>6028PD</v>
          </cell>
        </row>
        <row r="649">
          <cell r="A649" t="str">
            <v>Mundauto</v>
          </cell>
          <cell r="B649" t="str">
            <v>4014OQ</v>
          </cell>
        </row>
        <row r="650">
          <cell r="A650" t="str">
            <v>Mundauto</v>
          </cell>
          <cell r="B650" t="str">
            <v>1815OP</v>
          </cell>
        </row>
        <row r="651">
          <cell r="A651" t="str">
            <v>Mundauto</v>
          </cell>
          <cell r="B651" t="str">
            <v>6009OQ</v>
          </cell>
        </row>
        <row r="652">
          <cell r="A652" t="str">
            <v>Mundauto</v>
          </cell>
          <cell r="B652" t="str">
            <v>0376OD</v>
          </cell>
        </row>
        <row r="653">
          <cell r="A653" t="str">
            <v>Mundauto</v>
          </cell>
          <cell r="B653" t="str">
            <v>5305PG</v>
          </cell>
        </row>
        <row r="654">
          <cell r="A654" t="str">
            <v>Mundauto</v>
          </cell>
          <cell r="B654" t="str">
            <v>5288PG</v>
          </cell>
        </row>
        <row r="655">
          <cell r="A655" t="str">
            <v>Castro &amp; Castanheira</v>
          </cell>
          <cell r="B655" t="str">
            <v>3394MV</v>
          </cell>
        </row>
        <row r="656">
          <cell r="A656" t="str">
            <v>Castro &amp; Castanheira</v>
          </cell>
          <cell r="B656" t="str">
            <v>0258QD</v>
          </cell>
        </row>
        <row r="657">
          <cell r="A657" t="str">
            <v>Castro &amp; Castanheira</v>
          </cell>
          <cell r="B657" t="str">
            <v>5663PM</v>
          </cell>
        </row>
        <row r="658">
          <cell r="A658" t="str">
            <v>Castro &amp; Castanheira</v>
          </cell>
          <cell r="B658" t="str">
            <v>3653PG</v>
          </cell>
        </row>
        <row r="659">
          <cell r="A659" t="str">
            <v>Castro &amp; Castanheira</v>
          </cell>
          <cell r="B659" t="str">
            <v>5373PG</v>
          </cell>
        </row>
        <row r="660">
          <cell r="A660" t="str">
            <v>Castro &amp; Castanheira</v>
          </cell>
          <cell r="B660" t="str">
            <v>6230PH</v>
          </cell>
        </row>
        <row r="661">
          <cell r="A661" t="str">
            <v>Castro &amp; Castanheira</v>
          </cell>
          <cell r="B661" t="str">
            <v>4028PA</v>
          </cell>
        </row>
        <row r="662">
          <cell r="A662" t="str">
            <v>Fonseca Lima</v>
          </cell>
          <cell r="B662" t="str">
            <v>5359pg</v>
          </cell>
        </row>
        <row r="663">
          <cell r="A663" t="str">
            <v>Fonseca Lima</v>
          </cell>
          <cell r="B663" t="str">
            <v>4027pa</v>
          </cell>
        </row>
        <row r="664">
          <cell r="B664" t="str">
            <v>0067PU</v>
          </cell>
        </row>
        <row r="665">
          <cell r="B665" t="str">
            <v>5411QA</v>
          </cell>
        </row>
        <row r="666">
          <cell r="A666" t="str">
            <v>Fonseca Lima</v>
          </cell>
          <cell r="B666" t="str">
            <v>3215PH</v>
          </cell>
        </row>
        <row r="667">
          <cell r="A667" t="str">
            <v>Fonseca Lima</v>
          </cell>
          <cell r="B667" t="str">
            <v>4024OQ</v>
          </cell>
        </row>
        <row r="668">
          <cell r="A668" t="str">
            <v>Fonseca Lima</v>
          </cell>
          <cell r="B668" t="str">
            <v>0386OD</v>
          </cell>
        </row>
        <row r="669">
          <cell r="A669" t="str">
            <v>Fonseca Lima</v>
          </cell>
          <cell r="B669" t="str">
            <v>1861PU</v>
          </cell>
        </row>
        <row r="670">
          <cell r="A670" t="str">
            <v>Fonseca Lima</v>
          </cell>
          <cell r="B670" t="str">
            <v>1854PU</v>
          </cell>
        </row>
        <row r="671">
          <cell r="A671" t="str">
            <v>beirastrada</v>
          </cell>
          <cell r="B671" t="str">
            <v>2036PU</v>
          </cell>
        </row>
        <row r="672">
          <cell r="A672" t="str">
            <v>beirastrada</v>
          </cell>
          <cell r="B672" t="str">
            <v>7224PT</v>
          </cell>
        </row>
        <row r="673">
          <cell r="A673" t="str">
            <v>beirastrada</v>
          </cell>
          <cell r="B673" t="str">
            <v>5782NP</v>
          </cell>
        </row>
        <row r="674">
          <cell r="A674" t="str">
            <v>beirastrada</v>
          </cell>
          <cell r="B674" t="str">
            <v>1178PG</v>
          </cell>
        </row>
        <row r="675">
          <cell r="A675" t="str">
            <v>coutinho &amp; machado</v>
          </cell>
          <cell r="B675" t="str">
            <v>8752PX</v>
          </cell>
        </row>
        <row r="676">
          <cell r="A676" t="str">
            <v>coutinho &amp; machado</v>
          </cell>
          <cell r="B676" t="str">
            <v>3177QN</v>
          </cell>
        </row>
        <row r="677">
          <cell r="A677" t="str">
            <v>coutinho &amp; machado</v>
          </cell>
          <cell r="B677" t="str">
            <v>2784PX</v>
          </cell>
        </row>
      </sheetData>
      <sheetData sheetId="1"/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apa"/>
    </sheetNames>
    <sheetDataSet>
      <sheetData sheetId="0">
        <row r="35">
          <cell r="O35" t="str">
            <v>Consolidado</v>
          </cell>
        </row>
      </sheetData>
      <sheetData sheetId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- Parte I 2004"/>
      <sheetName val="Nota 8 - Parte II 2004"/>
      <sheetName val="parteII"/>
      <sheetName val="parteI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éd. conced. por sect.activid."/>
      <sheetName val="Instruções"/>
      <sheetName val="Macros"/>
    </sheetNames>
    <sheetDataSet>
      <sheetData sheetId="0" refreshError="1">
        <row r="5">
          <cell r="A5">
            <v>2004</v>
          </cell>
        </row>
        <row r="6">
          <cell r="A6" t="str">
            <v>SETEMBRO</v>
          </cell>
        </row>
        <row r="61">
          <cell r="O61">
            <v>0</v>
          </cell>
        </row>
      </sheetData>
      <sheetData sheetId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1(12.01.06)_BAL_31.12.05_origi"/>
      <sheetName val="Parâmetros"/>
      <sheetName val="Ls_XLB_WorkbookFile"/>
    </sheetNames>
    <sheetDataSet>
      <sheetData sheetId="0"/>
      <sheetData sheetId="1">
        <row r="3">
          <cell r="C3" t="str">
            <v>PTD</v>
          </cell>
        </row>
        <row r="5">
          <cell r="C5">
            <v>2005012</v>
          </cell>
        </row>
        <row r="8">
          <cell r="F8">
            <v>2005011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ES"/>
    </sheetNames>
    <sheetDataSet>
      <sheetData sheetId="0" refreshError="1">
        <row r="2">
          <cell r="B2" t="str">
            <v>Note:  this sheet MUST be saved with VALUES displayed!</v>
          </cell>
        </row>
        <row r="3">
          <cell r="A3" t="str">
            <v>Names</v>
          </cell>
          <cell r="B3" t="str">
            <v>Code</v>
          </cell>
        </row>
        <row r="5">
          <cell r="A5" t="str">
            <v>auto_open</v>
          </cell>
          <cell r="B5" t="b">
            <v>0</v>
          </cell>
          <cell r="D5" t="str">
            <v>excel_directory</v>
          </cell>
          <cell r="E5" t="str">
            <v>C:\EXCEL4</v>
          </cell>
        </row>
        <row r="6">
          <cell r="B6" t="b">
            <v>0</v>
          </cell>
          <cell r="D6" t="str">
            <v>search_path_1</v>
          </cell>
          <cell r="E6" t="str">
            <v>C:\EXCEL4\LIBRARY\ANALYSIS</v>
          </cell>
        </row>
        <row r="7">
          <cell r="B7" t="b">
            <v>0</v>
          </cell>
          <cell r="D7" t="str">
            <v>search_path_2</v>
          </cell>
          <cell r="E7" t="str">
            <v>C:\WIN31\SYSTEM</v>
          </cell>
        </row>
        <row r="8">
          <cell r="B8" t="b">
            <v>0</v>
          </cell>
          <cell r="D8" t="str">
            <v>search_path_3</v>
          </cell>
          <cell r="E8" t="str">
            <v>C:\WIN31</v>
          </cell>
        </row>
        <row r="9">
          <cell r="B9" t="b">
            <v>0</v>
          </cell>
          <cell r="D9" t="str">
            <v>search_path_4</v>
          </cell>
          <cell r="E9" t="str">
            <v>C:\EXCEL4\XLSTART</v>
          </cell>
        </row>
        <row r="10">
          <cell r="B10" t="b">
            <v>0</v>
          </cell>
          <cell r="D10" t="str">
            <v>search_path_5</v>
          </cell>
          <cell r="E10" t="e">
            <v>#N/A</v>
          </cell>
        </row>
        <row r="11">
          <cell r="B11" t="b">
            <v>0</v>
          </cell>
          <cell r="D11" t="str">
            <v>search_path_6</v>
          </cell>
          <cell r="E11" t="str">
            <v>C:\TIM\TEST\ATP\WORK</v>
          </cell>
        </row>
        <row r="12">
          <cell r="B12" t="b">
            <v>0</v>
          </cell>
          <cell r="D12" t="str">
            <v>run_auto</v>
          </cell>
          <cell r="E12">
            <v>1</v>
          </cell>
        </row>
        <row r="13">
          <cell r="B13" t="b">
            <v>0</v>
          </cell>
          <cell r="D13" t="str">
            <v>addin_path_eng</v>
          </cell>
          <cell r="E13" t="str">
            <v>C:\EXCEL4\LIBRARY\ANALYSIS</v>
          </cell>
        </row>
        <row r="14">
          <cell r="B14" t="b">
            <v>0</v>
          </cell>
          <cell r="D14" t="str">
            <v>addin_path_fin</v>
          </cell>
          <cell r="E14" t="str">
            <v>C:\EXCEL4\LIBRARY\ANALYSIS</v>
          </cell>
        </row>
        <row r="15">
          <cell r="B15" t="b">
            <v>0</v>
          </cell>
          <cell r="D15" t="str">
            <v>cannot_find_1</v>
          </cell>
          <cell r="E15" t="str">
            <v>Cannot find Engineering Library (ENG.DLL).</v>
          </cell>
        </row>
        <row r="16">
          <cell r="B16" t="b">
            <v>0</v>
          </cell>
          <cell r="D16" t="str">
            <v>cannot_find_2</v>
          </cell>
          <cell r="E16" t="str">
            <v>Cannot find Financial Library (FIN.DLL).</v>
          </cell>
        </row>
        <row r="17">
          <cell r="B17" t="b">
            <v>0</v>
          </cell>
          <cell r="D17" t="str">
            <v>load_failed_1</v>
          </cell>
          <cell r="E17" t="str">
            <v>Cannot load Engineering Library (ENG.DLL).</v>
          </cell>
        </row>
        <row r="18">
          <cell r="B18" t="b">
            <v>0</v>
          </cell>
          <cell r="D18" t="str">
            <v>load_failed_2</v>
          </cell>
          <cell r="E18" t="str">
            <v>Cannot load Financial Library (FIN.DLL).</v>
          </cell>
        </row>
        <row r="19">
          <cell r="B19" t="b">
            <v>0</v>
          </cell>
          <cell r="D19" t="str">
            <v>IsMacintosh</v>
          </cell>
          <cell r="E19">
            <v>0</v>
          </cell>
        </row>
        <row r="20">
          <cell r="B20" t="b">
            <v>0</v>
          </cell>
          <cell r="D20" t="str">
            <v>call_fvschedule</v>
          </cell>
          <cell r="E20">
            <v>1</v>
          </cell>
        </row>
        <row r="21">
          <cell r="B21" t="b">
            <v>0</v>
          </cell>
          <cell r="D21" t="str">
            <v>call_workday</v>
          </cell>
          <cell r="E21">
            <v>2</v>
          </cell>
        </row>
        <row r="22">
          <cell r="B22" t="b">
            <v>0</v>
          </cell>
          <cell r="D22" t="str">
            <v>call_networkdays</v>
          </cell>
          <cell r="E22">
            <v>3</v>
          </cell>
        </row>
        <row r="23">
          <cell r="B23" t="b">
            <v>0</v>
          </cell>
          <cell r="D23" t="str">
            <v>call_dollarfr</v>
          </cell>
          <cell r="E23">
            <v>4</v>
          </cell>
        </row>
        <row r="24">
          <cell r="B24" t="b">
            <v>0</v>
          </cell>
          <cell r="D24" t="str">
            <v>call_dollarde</v>
          </cell>
          <cell r="E24">
            <v>5</v>
          </cell>
        </row>
        <row r="25">
          <cell r="B25" t="b">
            <v>0</v>
          </cell>
          <cell r="D25" t="str">
            <v>call_effect</v>
          </cell>
          <cell r="E25">
            <v>6</v>
          </cell>
        </row>
        <row r="26">
          <cell r="B26" t="b">
            <v>0</v>
          </cell>
          <cell r="D26" t="str">
            <v>call_nominal</v>
          </cell>
          <cell r="E26">
            <v>7</v>
          </cell>
        </row>
        <row r="27">
          <cell r="B27" t="b">
            <v>0</v>
          </cell>
          <cell r="D27" t="str">
            <v>call_newmonth</v>
          </cell>
          <cell r="E27">
            <v>8</v>
          </cell>
        </row>
        <row r="28">
          <cell r="B28" t="b">
            <v>0</v>
          </cell>
          <cell r="D28" t="str">
            <v>call_newmonthe</v>
          </cell>
          <cell r="E28">
            <v>9</v>
          </cell>
        </row>
        <row r="29">
          <cell r="B29" t="b">
            <v>0</v>
          </cell>
          <cell r="D29" t="str">
            <v>call_yearfrac</v>
          </cell>
          <cell r="E29">
            <v>10</v>
          </cell>
        </row>
        <row r="30">
          <cell r="B30" t="b">
            <v>0</v>
          </cell>
          <cell r="D30" t="str">
            <v>call_cumpi</v>
          </cell>
          <cell r="E30">
            <v>11</v>
          </cell>
        </row>
        <row r="31">
          <cell r="B31" t="b">
            <v>0</v>
          </cell>
          <cell r="D31" t="str">
            <v>call_accrint</v>
          </cell>
          <cell r="E31">
            <v>12</v>
          </cell>
        </row>
        <row r="32">
          <cell r="B32" t="b">
            <v>0</v>
          </cell>
          <cell r="D32" t="str">
            <v>call_accrintm</v>
          </cell>
          <cell r="E32">
            <v>13</v>
          </cell>
        </row>
        <row r="33">
          <cell r="B33" t="b">
            <v>0</v>
          </cell>
          <cell r="D33" t="str">
            <v>call_coupnum</v>
          </cell>
          <cell r="E33">
            <v>14</v>
          </cell>
        </row>
        <row r="34">
          <cell r="B34" t="b">
            <v>0</v>
          </cell>
          <cell r="D34" t="str">
            <v>call_coupdaybs</v>
          </cell>
          <cell r="E34">
            <v>15</v>
          </cell>
        </row>
        <row r="35">
          <cell r="B35" t="b">
            <v>0</v>
          </cell>
          <cell r="D35" t="str">
            <v>call_duration</v>
          </cell>
          <cell r="E35">
            <v>33</v>
          </cell>
        </row>
        <row r="36">
          <cell r="B36" t="b">
            <v>0</v>
          </cell>
          <cell r="D36" t="str">
            <v>call_coupdaysnc</v>
          </cell>
          <cell r="E36">
            <v>16</v>
          </cell>
        </row>
        <row r="37">
          <cell r="B37">
            <v>0</v>
          </cell>
          <cell r="D37" t="str">
            <v>call_coupdays</v>
          </cell>
          <cell r="E37">
            <v>17</v>
          </cell>
        </row>
        <row r="38">
          <cell r="B38" t="b">
            <v>0</v>
          </cell>
          <cell r="D38" t="str">
            <v>call_couppcd</v>
          </cell>
          <cell r="E38">
            <v>19</v>
          </cell>
        </row>
        <row r="39">
          <cell r="D39" t="str">
            <v>call_coupncd</v>
          </cell>
          <cell r="E39">
            <v>19</v>
          </cell>
        </row>
        <row r="40">
          <cell r="A40" t="str">
            <v>LOCATE_DLL</v>
          </cell>
          <cell r="B40" t="b">
            <v>0</v>
          </cell>
          <cell r="D40" t="str">
            <v>call_daydiff</v>
          </cell>
          <cell r="E40">
            <v>20</v>
          </cell>
        </row>
        <row r="41">
          <cell r="B41" t="b">
            <v>0</v>
          </cell>
          <cell r="D41" t="str">
            <v>call_price</v>
          </cell>
          <cell r="E41">
            <v>21</v>
          </cell>
        </row>
        <row r="42">
          <cell r="B42" t="b">
            <v>0</v>
          </cell>
          <cell r="D42" t="str">
            <v>call_yield</v>
          </cell>
          <cell r="E42">
            <v>22</v>
          </cell>
        </row>
        <row r="43">
          <cell r="B43" t="b">
            <v>0</v>
          </cell>
          <cell r="D43" t="str">
            <v>call_pricemat</v>
          </cell>
          <cell r="E43">
            <v>23</v>
          </cell>
        </row>
        <row r="44">
          <cell r="B44" t="b">
            <v>0</v>
          </cell>
          <cell r="D44" t="str">
            <v>call_yieldmat</v>
          </cell>
          <cell r="E44">
            <v>24</v>
          </cell>
        </row>
        <row r="45">
          <cell r="B45" t="b">
            <v>0</v>
          </cell>
          <cell r="D45" t="str">
            <v>call_tbillp</v>
          </cell>
          <cell r="E45">
            <v>30</v>
          </cell>
        </row>
        <row r="46">
          <cell r="B46" t="b">
            <v>0</v>
          </cell>
          <cell r="D46" t="str">
            <v>call_tbilly</v>
          </cell>
          <cell r="E46">
            <v>31</v>
          </cell>
        </row>
        <row r="47">
          <cell r="B47" t="b">
            <v>0</v>
          </cell>
          <cell r="D47" t="str">
            <v>call_tbillyeq</v>
          </cell>
          <cell r="E47">
            <v>32</v>
          </cell>
        </row>
        <row r="48">
          <cell r="B48" t="b">
            <v>0</v>
          </cell>
          <cell r="D48" t="str">
            <v>call_oddfprice</v>
          </cell>
          <cell r="E48">
            <v>35</v>
          </cell>
        </row>
        <row r="49">
          <cell r="B49" t="b">
            <v>0</v>
          </cell>
          <cell r="D49" t="str">
            <v>call_oddfyield</v>
          </cell>
          <cell r="E49">
            <v>36</v>
          </cell>
        </row>
        <row r="50">
          <cell r="B50" t="b">
            <v>0</v>
          </cell>
          <cell r="D50" t="str">
            <v>call_oddlprice</v>
          </cell>
          <cell r="E50">
            <v>37</v>
          </cell>
        </row>
        <row r="51">
          <cell r="B51" t="b">
            <v>0</v>
          </cell>
          <cell r="D51" t="str">
            <v>call_oddlyield</v>
          </cell>
          <cell r="E51">
            <v>38</v>
          </cell>
        </row>
        <row r="52">
          <cell r="B52" t="b">
            <v>0</v>
          </cell>
          <cell r="D52" t="str">
            <v>call_mduration</v>
          </cell>
          <cell r="E52">
            <v>34</v>
          </cell>
        </row>
        <row r="53">
          <cell r="B53" t="b">
            <v>0</v>
          </cell>
          <cell r="D53" t="str">
            <v>call_received</v>
          </cell>
          <cell r="E53">
            <v>28</v>
          </cell>
        </row>
        <row r="54">
          <cell r="B54" t="b">
            <v>0</v>
          </cell>
          <cell r="D54" t="str">
            <v>call_intrate</v>
          </cell>
          <cell r="E54">
            <v>29</v>
          </cell>
        </row>
        <row r="55">
          <cell r="B55" t="b">
            <v>0</v>
          </cell>
          <cell r="D55" t="str">
            <v>call_yielddisc</v>
          </cell>
          <cell r="E55">
            <v>25</v>
          </cell>
        </row>
        <row r="56">
          <cell r="D56" t="str">
            <v>call_pricedisc</v>
          </cell>
          <cell r="E56">
            <v>26</v>
          </cell>
        </row>
        <row r="57">
          <cell r="A57" t="str">
            <v>reg_hex2dec</v>
          </cell>
          <cell r="B57" t="b">
            <v>0</v>
          </cell>
          <cell r="D57" t="str">
            <v>call_disc</v>
          </cell>
          <cell r="E57">
            <v>27</v>
          </cell>
        </row>
        <row r="58">
          <cell r="A58" t="str">
            <v>reg_oct2dec</v>
          </cell>
          <cell r="B58" t="b">
            <v>0</v>
          </cell>
          <cell r="D58" t="str">
            <v>call_xnpv</v>
          </cell>
          <cell r="E58">
            <v>39</v>
          </cell>
        </row>
        <row r="59">
          <cell r="A59" t="str">
            <v>reg_bin2dec</v>
          </cell>
          <cell r="B59" t="b">
            <v>0</v>
          </cell>
          <cell r="D59" t="str">
            <v>call_xirr</v>
          </cell>
          <cell r="E59">
            <v>40</v>
          </cell>
        </row>
        <row r="60">
          <cell r="A60" t="str">
            <v>reg_hex2oct</v>
          </cell>
          <cell r="B60" t="b">
            <v>0</v>
          </cell>
        </row>
        <row r="61">
          <cell r="A61" t="str">
            <v>reg_hex2bin</v>
          </cell>
          <cell r="B61" t="b">
            <v>0</v>
          </cell>
          <cell r="D61" t="str">
            <v>call_besselj</v>
          </cell>
          <cell r="E61">
            <v>1</v>
          </cell>
        </row>
        <row r="62">
          <cell r="A62" t="str">
            <v>reg_oct2hex</v>
          </cell>
          <cell r="B62" t="b">
            <v>0</v>
          </cell>
          <cell r="D62" t="str">
            <v>call_bessely</v>
          </cell>
          <cell r="E62">
            <v>2</v>
          </cell>
        </row>
        <row r="63">
          <cell r="A63" t="str">
            <v>reg_oct2bin</v>
          </cell>
          <cell r="B63" t="b">
            <v>0</v>
          </cell>
          <cell r="D63" t="str">
            <v>call_besseli</v>
          </cell>
          <cell r="E63">
            <v>3</v>
          </cell>
        </row>
        <row r="64">
          <cell r="A64" t="str">
            <v>reg_bin2oct</v>
          </cell>
          <cell r="B64" t="b">
            <v>0</v>
          </cell>
          <cell r="D64" t="str">
            <v>call_besselk</v>
          </cell>
          <cell r="E64">
            <v>4</v>
          </cell>
        </row>
        <row r="65">
          <cell r="A65" t="str">
            <v>reg_bin2hex</v>
          </cell>
          <cell r="B65" t="b">
            <v>0</v>
          </cell>
          <cell r="D65" t="str">
            <v>call_gcd</v>
          </cell>
          <cell r="E65">
            <v>5</v>
          </cell>
        </row>
        <row r="66">
          <cell r="A66" t="str">
            <v>reg_erf</v>
          </cell>
          <cell r="B66" t="b">
            <v>0</v>
          </cell>
          <cell r="D66" t="str">
            <v>call_lcm</v>
          </cell>
          <cell r="E66">
            <v>6</v>
          </cell>
        </row>
        <row r="67">
          <cell r="A67" t="str">
            <v>reg_factdouble</v>
          </cell>
          <cell r="B67" t="b">
            <v>0</v>
          </cell>
          <cell r="D67" t="str">
            <v>call_erf</v>
          </cell>
          <cell r="E67">
            <v>7</v>
          </cell>
        </row>
        <row r="68">
          <cell r="A68" t="str">
            <v>reg_mround</v>
          </cell>
          <cell r="B68" t="b">
            <v>0</v>
          </cell>
          <cell r="D68" t="str">
            <v>call_imsum</v>
          </cell>
          <cell r="E68">
            <v>9</v>
          </cell>
        </row>
        <row r="69">
          <cell r="A69" t="str">
            <v>reg_besselj</v>
          </cell>
          <cell r="B69" t="b">
            <v>0</v>
          </cell>
          <cell r="D69" t="str">
            <v>call_imsub</v>
          </cell>
          <cell r="E69">
            <v>10</v>
          </cell>
        </row>
        <row r="70">
          <cell r="A70" t="str">
            <v>reg_bessely</v>
          </cell>
          <cell r="B70" t="b">
            <v>0</v>
          </cell>
          <cell r="D70" t="str">
            <v>call_improduct</v>
          </cell>
          <cell r="E70">
            <v>11</v>
          </cell>
        </row>
        <row r="71">
          <cell r="A71" t="str">
            <v>reg_besseli</v>
          </cell>
          <cell r="B71" t="b">
            <v>0</v>
          </cell>
          <cell r="D71" t="str">
            <v>call_imdiv</v>
          </cell>
          <cell r="E71">
            <v>12</v>
          </cell>
        </row>
        <row r="72">
          <cell r="A72" t="str">
            <v>reg_besselk</v>
          </cell>
          <cell r="B72" t="b">
            <v>0</v>
          </cell>
          <cell r="D72" t="str">
            <v>call_imconjugate</v>
          </cell>
          <cell r="E72">
            <v>13</v>
          </cell>
        </row>
        <row r="73">
          <cell r="A73" t="str">
            <v>reg_imsum</v>
          </cell>
          <cell r="B73" t="b">
            <v>0</v>
          </cell>
          <cell r="D73" t="str">
            <v>call_imsin</v>
          </cell>
          <cell r="E73">
            <v>14</v>
          </cell>
        </row>
        <row r="74">
          <cell r="A74" t="str">
            <v>reg_imsub</v>
          </cell>
          <cell r="B74" t="b">
            <v>0</v>
          </cell>
          <cell r="D74" t="str">
            <v>call_imcos</v>
          </cell>
          <cell r="E74">
            <v>15</v>
          </cell>
        </row>
        <row r="75">
          <cell r="A75" t="str">
            <v>reg_improduct</v>
          </cell>
          <cell r="B75" t="b">
            <v>0</v>
          </cell>
          <cell r="D75" t="str">
            <v>call_imexp</v>
          </cell>
          <cell r="E75">
            <v>16</v>
          </cell>
        </row>
        <row r="76">
          <cell r="A76" t="str">
            <v>reg_imdiv</v>
          </cell>
          <cell r="B76" t="b">
            <v>0</v>
          </cell>
          <cell r="D76" t="str">
            <v>call_imlog10</v>
          </cell>
          <cell r="E76">
            <v>17</v>
          </cell>
        </row>
        <row r="77">
          <cell r="A77" t="str">
            <v>reg_imconjugate</v>
          </cell>
          <cell r="B77" t="b">
            <v>0</v>
          </cell>
          <cell r="D77" t="str">
            <v>call_imlog2</v>
          </cell>
          <cell r="E77">
            <v>18</v>
          </cell>
        </row>
        <row r="78">
          <cell r="A78" t="str">
            <v>reg_imargument</v>
          </cell>
          <cell r="B78" t="b">
            <v>0</v>
          </cell>
          <cell r="D78" t="str">
            <v>call_imln</v>
          </cell>
          <cell r="E78">
            <v>19</v>
          </cell>
        </row>
        <row r="79">
          <cell r="A79" t="str">
            <v>reg_imsin</v>
          </cell>
          <cell r="B79" t="b">
            <v>0</v>
          </cell>
          <cell r="D79" t="str">
            <v>call_imsqrt</v>
          </cell>
          <cell r="E79">
            <v>20</v>
          </cell>
        </row>
        <row r="80">
          <cell r="A80" t="str">
            <v>reg_imcos</v>
          </cell>
          <cell r="B80" t="b">
            <v>0</v>
          </cell>
          <cell r="D80" t="str">
            <v>call_imabs</v>
          </cell>
          <cell r="E80">
            <v>22</v>
          </cell>
        </row>
        <row r="81">
          <cell r="A81" t="str">
            <v>reg_imexp</v>
          </cell>
          <cell r="B81" t="b">
            <v>0</v>
          </cell>
          <cell r="D81" t="str">
            <v>call_imargument</v>
          </cell>
          <cell r="E81">
            <v>23</v>
          </cell>
        </row>
        <row r="82">
          <cell r="A82" t="str">
            <v>reg_imlog10</v>
          </cell>
          <cell r="B82" t="b">
            <v>0</v>
          </cell>
          <cell r="D82" t="str">
            <v>call_imreal</v>
          </cell>
          <cell r="E82">
            <v>24</v>
          </cell>
        </row>
        <row r="83">
          <cell r="A83" t="str">
            <v>reg_imlog2</v>
          </cell>
          <cell r="B83" t="b">
            <v>0</v>
          </cell>
          <cell r="D83" t="str">
            <v>call_imaginary</v>
          </cell>
          <cell r="E83">
            <v>25</v>
          </cell>
        </row>
        <row r="84">
          <cell r="A84" t="str">
            <v>reg_imln</v>
          </cell>
          <cell r="B84" t="b">
            <v>0</v>
          </cell>
          <cell r="D84" t="str">
            <v>call_hex2dec</v>
          </cell>
          <cell r="E84">
            <v>39</v>
          </cell>
        </row>
        <row r="85">
          <cell r="A85" t="str">
            <v>reg_imsqrt</v>
          </cell>
          <cell r="B85" t="b">
            <v>0</v>
          </cell>
          <cell r="D85" t="str">
            <v>call_oct2dec</v>
          </cell>
          <cell r="E85">
            <v>40</v>
          </cell>
        </row>
        <row r="86">
          <cell r="A86" t="str">
            <v>reg_impower</v>
          </cell>
          <cell r="B86" t="b">
            <v>0</v>
          </cell>
          <cell r="D86" t="str">
            <v>call_bin2dec</v>
          </cell>
          <cell r="E86">
            <v>41</v>
          </cell>
        </row>
        <row r="87">
          <cell r="A87" t="str">
            <v>reg_imabs</v>
          </cell>
          <cell r="B87" t="b">
            <v>0</v>
          </cell>
          <cell r="D87" t="str">
            <v>call_dec2hex</v>
          </cell>
          <cell r="E87">
            <v>26</v>
          </cell>
        </row>
        <row r="88">
          <cell r="A88" t="str">
            <v>reg_imreal</v>
          </cell>
          <cell r="B88" t="b">
            <v>0</v>
          </cell>
          <cell r="D88" t="str">
            <v>call_dec2oct</v>
          </cell>
          <cell r="E88">
            <v>27</v>
          </cell>
        </row>
        <row r="89">
          <cell r="A89" t="str">
            <v>reg_imaginary</v>
          </cell>
          <cell r="B89" t="b">
            <v>0</v>
          </cell>
          <cell r="D89" t="str">
            <v>call_dec2bin</v>
          </cell>
          <cell r="E89">
            <v>28</v>
          </cell>
        </row>
        <row r="90">
          <cell r="A90" t="str">
            <v>reg_dec2hex</v>
          </cell>
          <cell r="B90" t="b">
            <v>0</v>
          </cell>
          <cell r="D90" t="str">
            <v>call_mround</v>
          </cell>
          <cell r="E90">
            <v>29</v>
          </cell>
        </row>
        <row r="91">
          <cell r="A91" t="str">
            <v>reg_dec2oct</v>
          </cell>
          <cell r="B91" t="b">
            <v>0</v>
          </cell>
          <cell r="D91" t="str">
            <v>call_seriessum</v>
          </cell>
          <cell r="E91">
            <v>30</v>
          </cell>
        </row>
        <row r="92">
          <cell r="A92" t="str">
            <v>reg_dec2bin</v>
          </cell>
          <cell r="B92" t="b">
            <v>0</v>
          </cell>
          <cell r="D92" t="str">
            <v>call_factdouble</v>
          </cell>
          <cell r="E92">
            <v>31</v>
          </cell>
        </row>
        <row r="93">
          <cell r="A93" t="str">
            <v>reg_complex</v>
          </cell>
          <cell r="B93" t="b">
            <v>0</v>
          </cell>
          <cell r="D93" t="str">
            <v>call_multinomial</v>
          </cell>
          <cell r="E93">
            <v>32</v>
          </cell>
        </row>
        <row r="94">
          <cell r="A94" t="str">
            <v>reg_seriessum</v>
          </cell>
          <cell r="B94" t="b">
            <v>0</v>
          </cell>
          <cell r="D94" t="str">
            <v>call_iseven</v>
          </cell>
          <cell r="E94">
            <v>33</v>
          </cell>
        </row>
        <row r="95">
          <cell r="A95" t="str">
            <v>reg_gcd</v>
          </cell>
          <cell r="B95" t="b">
            <v>0</v>
          </cell>
          <cell r="D95" t="str">
            <v>call_isodd</v>
          </cell>
          <cell r="E95">
            <v>34</v>
          </cell>
        </row>
        <row r="96">
          <cell r="A96" t="str">
            <v>reg_lcm</v>
          </cell>
          <cell r="B96" t="b">
            <v>0</v>
          </cell>
          <cell r="D96" t="str">
            <v>call_sqrtpi</v>
          </cell>
          <cell r="E96">
            <v>35</v>
          </cell>
        </row>
        <row r="97">
          <cell r="A97" t="str">
            <v>reg_multinomial</v>
          </cell>
          <cell r="B97" t="b">
            <v>0</v>
          </cell>
          <cell r="D97" t="str">
            <v>call_quotient</v>
          </cell>
          <cell r="E97">
            <v>36</v>
          </cell>
        </row>
        <row r="98">
          <cell r="A98" t="str">
            <v>reg_convert</v>
          </cell>
          <cell r="B98" t="b">
            <v>0</v>
          </cell>
          <cell r="D98" t="str">
            <v>call_delta</v>
          </cell>
          <cell r="E98">
            <v>37</v>
          </cell>
        </row>
        <row r="99">
          <cell r="A99" t="str">
            <v>reg_isodd</v>
          </cell>
          <cell r="B99" t="b">
            <v>0</v>
          </cell>
          <cell r="D99" t="str">
            <v>call_gestep</v>
          </cell>
          <cell r="E99">
            <v>38</v>
          </cell>
        </row>
        <row r="100">
          <cell r="A100" t="str">
            <v>reg_iseven</v>
          </cell>
          <cell r="B100" t="b">
            <v>0</v>
          </cell>
          <cell r="D100" t="str">
            <v>call_impower</v>
          </cell>
          <cell r="E100">
            <v>42</v>
          </cell>
        </row>
        <row r="101">
          <cell r="A101" t="str">
            <v>reg_sqrtpi</v>
          </cell>
          <cell r="B101" t="b">
            <v>0</v>
          </cell>
          <cell r="D101" t="str">
            <v>call_hex2oct</v>
          </cell>
          <cell r="E101">
            <v>43</v>
          </cell>
        </row>
        <row r="102">
          <cell r="A102" t="str">
            <v>reg_quotient</v>
          </cell>
          <cell r="B102" t="b">
            <v>0</v>
          </cell>
          <cell r="D102" t="str">
            <v>call_hex2bin</v>
          </cell>
          <cell r="E102">
            <v>44</v>
          </cell>
        </row>
        <row r="103">
          <cell r="A103" t="str">
            <v>reg_delta</v>
          </cell>
          <cell r="B103" t="b">
            <v>0</v>
          </cell>
          <cell r="D103" t="str">
            <v>call_oct2hex</v>
          </cell>
          <cell r="E103">
            <v>45</v>
          </cell>
        </row>
        <row r="104">
          <cell r="A104" t="str">
            <v>reg_gestep</v>
          </cell>
          <cell r="B104" t="b">
            <v>0</v>
          </cell>
          <cell r="D104" t="str">
            <v>call_oct2bin</v>
          </cell>
          <cell r="E104">
            <v>46</v>
          </cell>
        </row>
        <row r="105">
          <cell r="B105" t="b">
            <v>0</v>
          </cell>
          <cell r="D105" t="str">
            <v>call_bin2hex</v>
          </cell>
          <cell r="E105">
            <v>47</v>
          </cell>
        </row>
        <row r="106">
          <cell r="A106" t="str">
            <v>reg_fvschedule</v>
          </cell>
          <cell r="B106" t="b">
            <v>0</v>
          </cell>
          <cell r="D106" t="str">
            <v>call_bin2oct</v>
          </cell>
          <cell r="E106">
            <v>48</v>
          </cell>
        </row>
        <row r="107">
          <cell r="A107" t="str">
            <v>reg_effect</v>
          </cell>
          <cell r="B107" t="b">
            <v>0</v>
          </cell>
          <cell r="D107" t="str">
            <v>call_convert</v>
          </cell>
          <cell r="E107">
            <v>49</v>
          </cell>
        </row>
        <row r="108">
          <cell r="A108" t="str">
            <v>reg_nominal</v>
          </cell>
          <cell r="B108" t="b">
            <v>0</v>
          </cell>
          <cell r="D108" t="str">
            <v>call_complex</v>
          </cell>
          <cell r="E108">
            <v>50</v>
          </cell>
        </row>
        <row r="109">
          <cell r="A109" t="str">
            <v>reg_newmonth</v>
          </cell>
          <cell r="B109" t="b">
            <v>0</v>
          </cell>
          <cell r="D109" t="str">
            <v>__Longname</v>
          </cell>
          <cell r="E109" t="str">
            <v>Analysis Functions</v>
          </cell>
        </row>
        <row r="110">
          <cell r="A110" t="str">
            <v>reg_newmonthe</v>
          </cell>
          <cell r="B110" t="b">
            <v>0</v>
          </cell>
        </row>
        <row r="111">
          <cell r="A111" t="str">
            <v>reg_workday</v>
          </cell>
          <cell r="B111" t="b">
            <v>0</v>
          </cell>
        </row>
        <row r="112">
          <cell r="A112" t="str">
            <v>reg_networkdays</v>
          </cell>
          <cell r="B112" t="b">
            <v>0</v>
          </cell>
        </row>
        <row r="113">
          <cell r="A113" t="str">
            <v>reg_yearfrac</v>
          </cell>
          <cell r="B113" t="b">
            <v>0</v>
          </cell>
        </row>
        <row r="114">
          <cell r="A114" t="str">
            <v>reg_cumpi</v>
          </cell>
          <cell r="B114" t="b">
            <v>0</v>
          </cell>
        </row>
        <row r="115">
          <cell r="A115" t="str">
            <v>reg_dollarde</v>
          </cell>
          <cell r="B115" t="b">
            <v>0</v>
          </cell>
        </row>
        <row r="116">
          <cell r="A116" t="str">
            <v>reg_dollarfr</v>
          </cell>
          <cell r="B116" t="b">
            <v>0</v>
          </cell>
        </row>
        <row r="117">
          <cell r="A117" t="str">
            <v>reg_coupnum</v>
          </cell>
          <cell r="B117" t="b">
            <v>0</v>
          </cell>
        </row>
        <row r="118">
          <cell r="A118" t="str">
            <v>reg_coupdaybs</v>
          </cell>
          <cell r="B118" t="b">
            <v>0</v>
          </cell>
        </row>
        <row r="119">
          <cell r="A119" t="str">
            <v>reg_coupdaysnc</v>
          </cell>
          <cell r="B119" t="b">
            <v>0</v>
          </cell>
        </row>
        <row r="120">
          <cell r="A120" t="str">
            <v>reg_coupdays</v>
          </cell>
          <cell r="B120" t="b">
            <v>0</v>
          </cell>
        </row>
        <row r="121">
          <cell r="A121" t="str">
            <v>reg_couppcd</v>
          </cell>
          <cell r="B121" t="b">
            <v>0</v>
          </cell>
        </row>
        <row r="122">
          <cell r="A122" t="str">
            <v>reg_coupncd</v>
          </cell>
          <cell r="B122" t="b">
            <v>0</v>
          </cell>
        </row>
        <row r="123">
          <cell r="A123" t="str">
            <v>reg_accrint</v>
          </cell>
          <cell r="B123" t="b">
            <v>0</v>
          </cell>
        </row>
        <row r="124">
          <cell r="A124" t="str">
            <v>reg_accrintm</v>
          </cell>
          <cell r="B124" t="b">
            <v>0</v>
          </cell>
        </row>
        <row r="125">
          <cell r="A125" t="str">
            <v>reg_price</v>
          </cell>
          <cell r="B125" t="b">
            <v>0</v>
          </cell>
        </row>
        <row r="126">
          <cell r="A126" t="str">
            <v>reg_yield</v>
          </cell>
          <cell r="B126" t="b">
            <v>0</v>
          </cell>
        </row>
        <row r="127">
          <cell r="A127" t="str">
            <v>reg_pricemat</v>
          </cell>
          <cell r="B127" t="b">
            <v>0</v>
          </cell>
        </row>
        <row r="128">
          <cell r="A128" t="str">
            <v>reg_yieldmat</v>
          </cell>
          <cell r="B128" t="b">
            <v>0</v>
          </cell>
        </row>
        <row r="129">
          <cell r="A129" t="str">
            <v>reg_pricedisc</v>
          </cell>
          <cell r="B129" t="b">
            <v>0</v>
          </cell>
        </row>
        <row r="130">
          <cell r="A130" t="str">
            <v>reg_yielddisc</v>
          </cell>
          <cell r="B130" t="b">
            <v>0</v>
          </cell>
        </row>
        <row r="131">
          <cell r="A131" t="str">
            <v>reg_disc</v>
          </cell>
          <cell r="B131" t="b">
            <v>0</v>
          </cell>
        </row>
        <row r="132">
          <cell r="A132" t="str">
            <v>reg_received</v>
          </cell>
          <cell r="B132" t="b">
            <v>0</v>
          </cell>
        </row>
        <row r="133">
          <cell r="A133" t="str">
            <v>reg_intrate</v>
          </cell>
          <cell r="B133" t="b">
            <v>0</v>
          </cell>
        </row>
        <row r="134">
          <cell r="A134" t="str">
            <v>reg_tbillp</v>
          </cell>
          <cell r="B134" t="b">
            <v>0</v>
          </cell>
        </row>
        <row r="135">
          <cell r="A135" t="str">
            <v>reg_tbilly</v>
          </cell>
          <cell r="B135" t="b">
            <v>0</v>
          </cell>
        </row>
        <row r="136">
          <cell r="A136" t="str">
            <v>reg_tbillyeq</v>
          </cell>
          <cell r="B136" t="b">
            <v>0</v>
          </cell>
        </row>
        <row r="137">
          <cell r="A137" t="str">
            <v>reg_duration</v>
          </cell>
          <cell r="B137" t="b">
            <v>0</v>
          </cell>
        </row>
        <row r="138">
          <cell r="A138" t="str">
            <v>reg_mduration</v>
          </cell>
          <cell r="B138" t="b">
            <v>0</v>
          </cell>
        </row>
        <row r="139">
          <cell r="A139" t="str">
            <v>reg_oddfprice</v>
          </cell>
          <cell r="B139" t="b">
            <v>0</v>
          </cell>
        </row>
        <row r="140">
          <cell r="A140" t="str">
            <v>reg_oddfyield</v>
          </cell>
          <cell r="B140" t="b">
            <v>0</v>
          </cell>
        </row>
        <row r="141">
          <cell r="A141" t="str">
            <v>reg_oddlprice</v>
          </cell>
          <cell r="B141" t="b">
            <v>0</v>
          </cell>
        </row>
        <row r="142">
          <cell r="A142" t="str">
            <v>reg_oddlyield</v>
          </cell>
          <cell r="B142" t="b">
            <v>0</v>
          </cell>
        </row>
        <row r="143">
          <cell r="A143" t="str">
            <v>reg_xnpv</v>
          </cell>
          <cell r="B143" t="b">
            <v>0</v>
          </cell>
        </row>
        <row r="144">
          <cell r="A144" t="str">
            <v>reg_xirr</v>
          </cell>
          <cell r="B144" t="b">
            <v>0</v>
          </cell>
        </row>
        <row r="145">
          <cell r="B145" t="b">
            <v>0</v>
          </cell>
        </row>
        <row r="147">
          <cell r="A147" t="str">
            <v>CHECK_AUTO</v>
          </cell>
          <cell r="B147" t="b">
            <v>0</v>
          </cell>
        </row>
        <row r="148">
          <cell r="B148" t="b">
            <v>0</v>
          </cell>
        </row>
        <row r="149">
          <cell r="B149" t="b">
            <v>0</v>
          </cell>
        </row>
        <row r="150">
          <cell r="B150" t="b">
            <v>0</v>
          </cell>
        </row>
        <row r="152">
          <cell r="A152" t="str">
            <v>DC</v>
          </cell>
          <cell r="B152" t="b">
            <v>0</v>
          </cell>
        </row>
        <row r="153">
          <cell r="B153" t="b">
            <v>0</v>
          </cell>
        </row>
        <row r="154">
          <cell r="B154" t="b">
            <v>0</v>
          </cell>
        </row>
        <row r="155">
          <cell r="B155" t="b">
            <v>0</v>
          </cell>
        </row>
        <row r="156">
          <cell r="B156" t="b">
            <v>0</v>
          </cell>
        </row>
        <row r="157">
          <cell r="B157" t="b">
            <v>0</v>
          </cell>
        </row>
        <row r="158">
          <cell r="B158" t="b">
            <v>0</v>
          </cell>
        </row>
        <row r="159">
          <cell r="B159" t="b">
            <v>0</v>
          </cell>
        </row>
        <row r="161">
          <cell r="A161" t="str">
            <v>theShift</v>
          </cell>
          <cell r="B161">
            <v>0</v>
          </cell>
        </row>
        <row r="162">
          <cell r="A162" t="str">
            <v>theResultDate</v>
          </cell>
          <cell r="B162">
            <v>42</v>
          </cell>
        </row>
        <row r="163">
          <cell r="A163" t="str">
            <v>theDate1</v>
          </cell>
          <cell r="B163">
            <v>33582</v>
          </cell>
        </row>
        <row r="164">
          <cell r="A164" t="str">
            <v>theDate2</v>
          </cell>
          <cell r="B164">
            <v>33585</v>
          </cell>
        </row>
        <row r="166">
          <cell r="A166" t="str">
            <v>HEX2DEC</v>
          </cell>
          <cell r="B166" t="b">
            <v>0</v>
          </cell>
        </row>
        <row r="167">
          <cell r="B167" t="b">
            <v>0</v>
          </cell>
        </row>
        <row r="168">
          <cell r="B168" t="b">
            <v>0</v>
          </cell>
        </row>
        <row r="170">
          <cell r="A170" t="str">
            <v>OCT2DEC</v>
          </cell>
          <cell r="B170" t="b">
            <v>0</v>
          </cell>
        </row>
        <row r="171">
          <cell r="B171" t="b">
            <v>0</v>
          </cell>
        </row>
        <row r="172">
          <cell r="B172" t="b">
            <v>0</v>
          </cell>
        </row>
        <row r="174">
          <cell r="A174" t="str">
            <v>BIN2DEC</v>
          </cell>
          <cell r="B174" t="b">
            <v>0</v>
          </cell>
        </row>
        <row r="175">
          <cell r="B175" t="b">
            <v>0</v>
          </cell>
        </row>
        <row r="176">
          <cell r="B176" t="b">
            <v>0</v>
          </cell>
        </row>
        <row r="178">
          <cell r="A178" t="str">
            <v>ERF</v>
          </cell>
          <cell r="B178" t="b">
            <v>0</v>
          </cell>
        </row>
        <row r="179">
          <cell r="B179" t="b">
            <v>0</v>
          </cell>
        </row>
        <row r="180">
          <cell r="B180" t="b">
            <v>0</v>
          </cell>
        </row>
        <row r="181">
          <cell r="B181" t="b">
            <v>0</v>
          </cell>
        </row>
        <row r="183">
          <cell r="A183" t="str">
            <v>ERFC</v>
          </cell>
          <cell r="B183" t="b">
            <v>0</v>
          </cell>
        </row>
        <row r="184">
          <cell r="B184" t="b">
            <v>0</v>
          </cell>
        </row>
        <row r="186">
          <cell r="A186" t="str">
            <v>FACTDOUBLE</v>
          </cell>
          <cell r="B186" t="b">
            <v>0</v>
          </cell>
        </row>
        <row r="187">
          <cell r="B187" t="b">
            <v>0</v>
          </cell>
        </row>
        <row r="188">
          <cell r="B188" t="b">
            <v>0</v>
          </cell>
        </row>
        <row r="190">
          <cell r="A190" t="str">
            <v>ISODD</v>
          </cell>
          <cell r="B190" t="b">
            <v>0</v>
          </cell>
        </row>
        <row r="191">
          <cell r="B191" t="b">
            <v>0</v>
          </cell>
        </row>
        <row r="192">
          <cell r="B192" t="b">
            <v>0</v>
          </cell>
        </row>
        <row r="194">
          <cell r="A194" t="str">
            <v>ISEVEN</v>
          </cell>
          <cell r="B194" t="b">
            <v>0</v>
          </cell>
        </row>
        <row r="195">
          <cell r="B195" t="b">
            <v>0</v>
          </cell>
        </row>
        <row r="196">
          <cell r="B196" t="b">
            <v>0</v>
          </cell>
        </row>
        <row r="198">
          <cell r="A198" t="str">
            <v>SQRTPI</v>
          </cell>
          <cell r="B198" t="b">
            <v>0</v>
          </cell>
        </row>
        <row r="199">
          <cell r="B199" t="b">
            <v>0</v>
          </cell>
        </row>
        <row r="200">
          <cell r="B200" t="b">
            <v>0</v>
          </cell>
        </row>
        <row r="202">
          <cell r="A202" t="str">
            <v>QUOTIENT</v>
          </cell>
          <cell r="B202" t="b">
            <v>0</v>
          </cell>
        </row>
        <row r="203">
          <cell r="B203" t="b">
            <v>0</v>
          </cell>
        </row>
        <row r="204">
          <cell r="B204" t="b">
            <v>0</v>
          </cell>
        </row>
        <row r="205">
          <cell r="B205" t="b">
            <v>0</v>
          </cell>
        </row>
        <row r="207">
          <cell r="A207" t="str">
            <v>MROUND</v>
          </cell>
          <cell r="B207" t="b">
            <v>0</v>
          </cell>
        </row>
        <row r="208">
          <cell r="B208" t="b">
            <v>0</v>
          </cell>
        </row>
        <row r="209">
          <cell r="B209" t="b">
            <v>0</v>
          </cell>
        </row>
        <row r="210">
          <cell r="B210" t="b">
            <v>0</v>
          </cell>
        </row>
        <row r="212">
          <cell r="A212" t="str">
            <v>DELTA</v>
          </cell>
          <cell r="B212" t="b">
            <v>0</v>
          </cell>
        </row>
        <row r="213">
          <cell r="B213" t="b">
            <v>0</v>
          </cell>
        </row>
        <row r="214">
          <cell r="B214" t="b">
            <v>0</v>
          </cell>
        </row>
        <row r="215">
          <cell r="B215" t="b">
            <v>0</v>
          </cell>
        </row>
        <row r="217">
          <cell r="A217" t="str">
            <v>GESTEP</v>
          </cell>
          <cell r="B217" t="b">
            <v>0</v>
          </cell>
        </row>
        <row r="218">
          <cell r="B218" t="b">
            <v>0</v>
          </cell>
        </row>
        <row r="219">
          <cell r="B219" t="b">
            <v>0</v>
          </cell>
        </row>
        <row r="220">
          <cell r="B220" t="b">
            <v>0</v>
          </cell>
        </row>
        <row r="222">
          <cell r="A222" t="str">
            <v>BESSELJ</v>
          </cell>
          <cell r="B222" t="b">
            <v>0</v>
          </cell>
        </row>
        <row r="223">
          <cell r="B223" t="b">
            <v>0</v>
          </cell>
        </row>
        <row r="224">
          <cell r="B224" t="b">
            <v>0</v>
          </cell>
        </row>
        <row r="225">
          <cell r="B225" t="b">
            <v>0</v>
          </cell>
        </row>
        <row r="226">
          <cell r="B226" t="b">
            <v>0</v>
          </cell>
        </row>
        <row r="227">
          <cell r="B227" t="b">
            <v>0</v>
          </cell>
        </row>
        <row r="228">
          <cell r="B228" t="b">
            <v>0</v>
          </cell>
        </row>
        <row r="229">
          <cell r="B229" t="b">
            <v>0</v>
          </cell>
        </row>
        <row r="230">
          <cell r="B230" t="b">
            <v>0</v>
          </cell>
        </row>
        <row r="231">
          <cell r="B231" t="b">
            <v>0</v>
          </cell>
        </row>
        <row r="232">
          <cell r="B232" t="b">
            <v>0</v>
          </cell>
        </row>
        <row r="233">
          <cell r="B233" t="b">
            <v>0</v>
          </cell>
        </row>
        <row r="234">
          <cell r="B234" t="b">
            <v>0</v>
          </cell>
        </row>
        <row r="235">
          <cell r="B235" t="b">
            <v>0</v>
          </cell>
        </row>
        <row r="237">
          <cell r="A237" t="str">
            <v>BESSELY</v>
          </cell>
          <cell r="B237" t="b">
            <v>0</v>
          </cell>
        </row>
        <row r="238">
          <cell r="B238" t="b">
            <v>0</v>
          </cell>
        </row>
        <row r="239">
          <cell r="B239" t="b">
            <v>0</v>
          </cell>
        </row>
        <row r="240">
          <cell r="B240" t="b">
            <v>0</v>
          </cell>
        </row>
        <row r="241">
          <cell r="B241" t="b">
            <v>0</v>
          </cell>
        </row>
        <row r="242">
          <cell r="B242" t="b">
            <v>0</v>
          </cell>
        </row>
        <row r="243">
          <cell r="B243" t="b">
            <v>0</v>
          </cell>
        </row>
        <row r="244">
          <cell r="B244" t="b">
            <v>0</v>
          </cell>
        </row>
        <row r="245">
          <cell r="B245" t="b">
            <v>0</v>
          </cell>
        </row>
        <row r="246">
          <cell r="B246" t="b">
            <v>0</v>
          </cell>
        </row>
        <row r="247">
          <cell r="B247" t="b">
            <v>0</v>
          </cell>
        </row>
        <row r="248">
          <cell r="B248" t="b">
            <v>0</v>
          </cell>
        </row>
        <row r="249">
          <cell r="B249" t="b">
            <v>0</v>
          </cell>
        </row>
        <row r="250">
          <cell r="B250" t="b">
            <v>0</v>
          </cell>
        </row>
        <row r="252">
          <cell r="A252" t="str">
            <v>BESSELI</v>
          </cell>
          <cell r="B252" t="b">
            <v>0</v>
          </cell>
        </row>
        <row r="253">
          <cell r="B253" t="b">
            <v>0</v>
          </cell>
        </row>
        <row r="254">
          <cell r="B254" t="b">
            <v>0</v>
          </cell>
        </row>
        <row r="255">
          <cell r="B255" t="b">
            <v>0</v>
          </cell>
        </row>
        <row r="256">
          <cell r="B256" t="b">
            <v>0</v>
          </cell>
        </row>
        <row r="257">
          <cell r="B257" t="b">
            <v>0</v>
          </cell>
        </row>
        <row r="258">
          <cell r="B258" t="b">
            <v>0</v>
          </cell>
        </row>
        <row r="259">
          <cell r="B259" t="b">
            <v>0</v>
          </cell>
        </row>
        <row r="260">
          <cell r="B260" t="b">
            <v>0</v>
          </cell>
        </row>
        <row r="261">
          <cell r="B261" t="b">
            <v>0</v>
          </cell>
        </row>
        <row r="262">
          <cell r="B262" t="b">
            <v>0</v>
          </cell>
        </row>
        <row r="263">
          <cell r="B263" t="b">
            <v>0</v>
          </cell>
        </row>
        <row r="264">
          <cell r="B264" t="b">
            <v>0</v>
          </cell>
        </row>
        <row r="265">
          <cell r="B265" t="b">
            <v>0</v>
          </cell>
        </row>
        <row r="267">
          <cell r="A267" t="str">
            <v>BESSELK</v>
          </cell>
          <cell r="B267" t="b">
            <v>0</v>
          </cell>
        </row>
        <row r="268">
          <cell r="B268" t="b">
            <v>0</v>
          </cell>
        </row>
        <row r="269">
          <cell r="B269" t="b">
            <v>0</v>
          </cell>
        </row>
        <row r="270">
          <cell r="B270" t="b">
            <v>0</v>
          </cell>
        </row>
        <row r="271">
          <cell r="B271" t="b">
            <v>0</v>
          </cell>
        </row>
        <row r="272">
          <cell r="B272" t="b">
            <v>0</v>
          </cell>
        </row>
        <row r="273">
          <cell r="B273" t="b">
            <v>0</v>
          </cell>
        </row>
        <row r="274">
          <cell r="B274" t="b">
            <v>0</v>
          </cell>
        </row>
        <row r="275">
          <cell r="B275" t="b">
            <v>0</v>
          </cell>
        </row>
        <row r="276">
          <cell r="B276" t="b">
            <v>0</v>
          </cell>
        </row>
        <row r="277">
          <cell r="B277" t="b">
            <v>0</v>
          </cell>
        </row>
        <row r="278">
          <cell r="B278" t="b">
            <v>0</v>
          </cell>
        </row>
        <row r="279">
          <cell r="B279" t="b">
            <v>0</v>
          </cell>
        </row>
        <row r="280">
          <cell r="B280" t="b">
            <v>0</v>
          </cell>
        </row>
        <row r="282">
          <cell r="A282" t="str">
            <v>IMSUM</v>
          </cell>
          <cell r="B282" t="b">
            <v>0</v>
          </cell>
        </row>
        <row r="283">
          <cell r="B283" t="b">
            <v>0</v>
          </cell>
        </row>
        <row r="284">
          <cell r="B284" t="b">
            <v>0</v>
          </cell>
        </row>
        <row r="285">
          <cell r="B285" t="b">
            <v>0</v>
          </cell>
        </row>
        <row r="286">
          <cell r="B286" t="b">
            <v>0</v>
          </cell>
        </row>
        <row r="287">
          <cell r="B287" t="b">
            <v>0</v>
          </cell>
        </row>
        <row r="288">
          <cell r="B288" t="b">
            <v>0</v>
          </cell>
        </row>
        <row r="289">
          <cell r="B289" t="b">
            <v>0</v>
          </cell>
        </row>
        <row r="290">
          <cell r="B290" t="b">
            <v>0</v>
          </cell>
        </row>
        <row r="291">
          <cell r="B291" t="b">
            <v>0</v>
          </cell>
        </row>
        <row r="292">
          <cell r="B292" t="b">
            <v>0</v>
          </cell>
        </row>
        <row r="293">
          <cell r="B293" t="b">
            <v>0</v>
          </cell>
        </row>
        <row r="294">
          <cell r="B294" t="b">
            <v>0</v>
          </cell>
        </row>
        <row r="295">
          <cell r="B295" t="b">
            <v>0</v>
          </cell>
        </row>
        <row r="297">
          <cell r="A297" t="str">
            <v>IMSUB</v>
          </cell>
          <cell r="B297" t="b">
            <v>0</v>
          </cell>
        </row>
        <row r="298">
          <cell r="B298" t="b">
            <v>0</v>
          </cell>
        </row>
        <row r="299">
          <cell r="B299" t="b">
            <v>0</v>
          </cell>
        </row>
        <row r="300">
          <cell r="B300" t="b">
            <v>0</v>
          </cell>
        </row>
        <row r="302">
          <cell r="A302" t="str">
            <v>IMPRODUCT</v>
          </cell>
          <cell r="B302" t="b">
            <v>0</v>
          </cell>
        </row>
        <row r="303">
          <cell r="B303" t="b">
            <v>0</v>
          </cell>
        </row>
        <row r="304">
          <cell r="B304" t="b">
            <v>0</v>
          </cell>
        </row>
        <row r="305">
          <cell r="B305" t="b">
            <v>0</v>
          </cell>
        </row>
        <row r="307">
          <cell r="A307" t="str">
            <v>IMDIV</v>
          </cell>
          <cell r="B307" t="b">
            <v>0</v>
          </cell>
        </row>
        <row r="308">
          <cell r="B308" t="b">
            <v>0</v>
          </cell>
        </row>
        <row r="309">
          <cell r="B309" t="b">
            <v>0</v>
          </cell>
        </row>
        <row r="310">
          <cell r="B310" t="b">
            <v>0</v>
          </cell>
        </row>
        <row r="312">
          <cell r="A312" t="str">
            <v>IMCONJUGATE</v>
          </cell>
          <cell r="B312" t="b">
            <v>0</v>
          </cell>
        </row>
        <row r="313">
          <cell r="B313" t="b">
            <v>0</v>
          </cell>
        </row>
        <row r="314">
          <cell r="B314" t="b">
            <v>0</v>
          </cell>
        </row>
        <row r="316">
          <cell r="A316" t="str">
            <v>IMSIN</v>
          </cell>
          <cell r="B316" t="b">
            <v>0</v>
          </cell>
        </row>
        <row r="317">
          <cell r="B317" t="b">
            <v>0</v>
          </cell>
        </row>
        <row r="318">
          <cell r="B318" t="b">
            <v>0</v>
          </cell>
        </row>
        <row r="320">
          <cell r="A320" t="str">
            <v>IMCOS</v>
          </cell>
          <cell r="B320" t="b">
            <v>0</v>
          </cell>
        </row>
        <row r="321">
          <cell r="B321" t="b">
            <v>0</v>
          </cell>
        </row>
        <row r="322">
          <cell r="B322" t="b">
            <v>0</v>
          </cell>
        </row>
        <row r="324">
          <cell r="A324" t="str">
            <v>IMEXP</v>
          </cell>
          <cell r="B324" t="b">
            <v>0</v>
          </cell>
        </row>
        <row r="325">
          <cell r="B325" t="b">
            <v>0</v>
          </cell>
        </row>
        <row r="326">
          <cell r="B326" t="b">
            <v>0</v>
          </cell>
        </row>
        <row r="328">
          <cell r="A328" t="str">
            <v>IMLOG10</v>
          </cell>
          <cell r="B328" t="b">
            <v>0</v>
          </cell>
        </row>
        <row r="329">
          <cell r="B329" t="b">
            <v>0</v>
          </cell>
        </row>
        <row r="330">
          <cell r="B330" t="b">
            <v>0</v>
          </cell>
        </row>
        <row r="332">
          <cell r="A332" t="str">
            <v>IMLOG2</v>
          </cell>
          <cell r="B332" t="b">
            <v>0</v>
          </cell>
        </row>
        <row r="333">
          <cell r="B333" t="b">
            <v>0</v>
          </cell>
        </row>
        <row r="334">
          <cell r="B334" t="b">
            <v>0</v>
          </cell>
        </row>
        <row r="336">
          <cell r="A336" t="str">
            <v>IMLN</v>
          </cell>
          <cell r="B336" t="b">
            <v>0</v>
          </cell>
        </row>
        <row r="337">
          <cell r="B337" t="b">
            <v>0</v>
          </cell>
        </row>
        <row r="338">
          <cell r="B338" t="b">
            <v>0</v>
          </cell>
        </row>
        <row r="340">
          <cell r="A340" t="str">
            <v>IMSQRT</v>
          </cell>
          <cell r="B340" t="b">
            <v>0</v>
          </cell>
        </row>
        <row r="341">
          <cell r="B341" t="b">
            <v>0</v>
          </cell>
        </row>
        <row r="342">
          <cell r="B342" t="b">
            <v>0</v>
          </cell>
        </row>
        <row r="344">
          <cell r="A344" t="str">
            <v>IMABS</v>
          </cell>
          <cell r="B344" t="b">
            <v>0</v>
          </cell>
        </row>
        <row r="345">
          <cell r="B345" t="b">
            <v>0</v>
          </cell>
        </row>
        <row r="346">
          <cell r="B346" t="b">
            <v>0</v>
          </cell>
        </row>
        <row r="348">
          <cell r="A348" t="str">
            <v>IMARGUMENT</v>
          </cell>
          <cell r="B348" t="b">
            <v>0</v>
          </cell>
        </row>
        <row r="349">
          <cell r="B349" t="b">
            <v>0</v>
          </cell>
        </row>
        <row r="350">
          <cell r="B350" t="b">
            <v>0</v>
          </cell>
        </row>
        <row r="351">
          <cell r="B351" t="b">
            <v>0</v>
          </cell>
        </row>
        <row r="353">
          <cell r="A353" t="str">
            <v>IMREAL</v>
          </cell>
          <cell r="B353" t="b">
            <v>0</v>
          </cell>
        </row>
        <row r="354">
          <cell r="B354" t="b">
            <v>0</v>
          </cell>
        </row>
        <row r="355">
          <cell r="B355" t="b">
            <v>0</v>
          </cell>
        </row>
        <row r="357">
          <cell r="A357" t="str">
            <v>IMAGINARY</v>
          </cell>
          <cell r="B357" t="b">
            <v>0</v>
          </cell>
        </row>
        <row r="358">
          <cell r="B358" t="b">
            <v>0</v>
          </cell>
        </row>
        <row r="359">
          <cell r="B359" t="b">
            <v>0</v>
          </cell>
        </row>
        <row r="361">
          <cell r="A361" t="str">
            <v>IMPOWER</v>
          </cell>
          <cell r="B361" t="b">
            <v>0</v>
          </cell>
        </row>
        <row r="362">
          <cell r="B362" t="b">
            <v>0</v>
          </cell>
        </row>
        <row r="363">
          <cell r="B363" t="b">
            <v>1</v>
          </cell>
        </row>
        <row r="364">
          <cell r="B364" t="b">
            <v>1</v>
          </cell>
        </row>
        <row r="365">
          <cell r="B365" t="b">
            <v>0</v>
          </cell>
        </row>
        <row r="366">
          <cell r="B366" t="b">
            <v>0</v>
          </cell>
        </row>
        <row r="368">
          <cell r="A368" t="str">
            <v>DEC2HEX</v>
          </cell>
          <cell r="B368" t="b">
            <v>0</v>
          </cell>
        </row>
        <row r="369">
          <cell r="B369" t="b">
            <v>0</v>
          </cell>
        </row>
        <row r="370">
          <cell r="B370" t="b">
            <v>0</v>
          </cell>
        </row>
        <row r="371">
          <cell r="B371" t="b">
            <v>0</v>
          </cell>
        </row>
        <row r="372">
          <cell r="B372" t="b">
            <v>0</v>
          </cell>
        </row>
        <row r="374">
          <cell r="A374" t="str">
            <v>DEC2OCT</v>
          </cell>
          <cell r="B374" t="b">
            <v>0</v>
          </cell>
        </row>
        <row r="375">
          <cell r="B375" t="b">
            <v>0</v>
          </cell>
        </row>
        <row r="376">
          <cell r="B376" t="b">
            <v>0</v>
          </cell>
        </row>
        <row r="377">
          <cell r="B377" t="b">
            <v>0</v>
          </cell>
        </row>
        <row r="378">
          <cell r="B378" t="b">
            <v>0</v>
          </cell>
        </row>
        <row r="380">
          <cell r="A380" t="str">
            <v>DEC2BIN</v>
          </cell>
          <cell r="B380" t="b">
            <v>0</v>
          </cell>
        </row>
        <row r="381">
          <cell r="B381" t="b">
            <v>0</v>
          </cell>
        </row>
        <row r="382">
          <cell r="B382" t="b">
            <v>0</v>
          </cell>
        </row>
        <row r="383">
          <cell r="B383" t="b">
            <v>0</v>
          </cell>
        </row>
        <row r="384">
          <cell r="B384" t="b">
            <v>0</v>
          </cell>
        </row>
        <row r="386">
          <cell r="A386" t="str">
            <v>COMPLEX</v>
          </cell>
          <cell r="B386" t="b">
            <v>0</v>
          </cell>
        </row>
        <row r="387">
          <cell r="B387" t="b">
            <v>0</v>
          </cell>
        </row>
        <row r="388">
          <cell r="B388" t="b">
            <v>0</v>
          </cell>
        </row>
        <row r="389">
          <cell r="B389" t="b">
            <v>0</v>
          </cell>
        </row>
        <row r="390">
          <cell r="B390" t="b">
            <v>0</v>
          </cell>
        </row>
        <row r="391">
          <cell r="B391" t="b">
            <v>0</v>
          </cell>
        </row>
        <row r="392">
          <cell r="B392" t="b">
            <v>0</v>
          </cell>
        </row>
        <row r="393">
          <cell r="B393" t="b">
            <v>0</v>
          </cell>
        </row>
        <row r="394">
          <cell r="B394" t="b">
            <v>0</v>
          </cell>
        </row>
        <row r="396">
          <cell r="A396" t="str">
            <v>SERIESSUM</v>
          </cell>
          <cell r="B396" t="b">
            <v>0</v>
          </cell>
        </row>
        <row r="397">
          <cell r="B397" t="b">
            <v>0</v>
          </cell>
        </row>
        <row r="398">
          <cell r="B398" t="b">
            <v>0</v>
          </cell>
        </row>
        <row r="399">
          <cell r="B399" t="b">
            <v>0</v>
          </cell>
        </row>
        <row r="400">
          <cell r="B400" t="b">
            <v>0</v>
          </cell>
        </row>
        <row r="401">
          <cell r="B401" t="b">
            <v>0</v>
          </cell>
        </row>
        <row r="403">
          <cell r="A403" t="str">
            <v>GCD</v>
          </cell>
          <cell r="B403" t="b">
            <v>0</v>
          </cell>
        </row>
        <row r="404">
          <cell r="B404" t="b">
            <v>0</v>
          </cell>
        </row>
        <row r="405">
          <cell r="B405" t="b">
            <v>0</v>
          </cell>
        </row>
        <row r="406">
          <cell r="B406" t="b">
            <v>0</v>
          </cell>
        </row>
        <row r="407">
          <cell r="B407" t="b">
            <v>0</v>
          </cell>
        </row>
        <row r="408">
          <cell r="B408" t="b">
            <v>0</v>
          </cell>
        </row>
        <row r="409">
          <cell r="B409" t="b">
            <v>0</v>
          </cell>
        </row>
        <row r="410">
          <cell r="B410" t="b">
            <v>0</v>
          </cell>
        </row>
        <row r="411">
          <cell r="B411" t="b">
            <v>0</v>
          </cell>
        </row>
        <row r="412">
          <cell r="B412" t="b">
            <v>0</v>
          </cell>
        </row>
        <row r="413">
          <cell r="B413" t="b">
            <v>0</v>
          </cell>
        </row>
        <row r="414">
          <cell r="B414" t="b">
            <v>0</v>
          </cell>
        </row>
        <row r="415">
          <cell r="B415" t="b">
            <v>0</v>
          </cell>
        </row>
        <row r="416">
          <cell r="B416" t="b">
            <v>0</v>
          </cell>
        </row>
        <row r="418">
          <cell r="A418" t="str">
            <v>LCM</v>
          </cell>
          <cell r="B418" t="b">
            <v>0</v>
          </cell>
        </row>
        <row r="419">
          <cell r="B419" t="b">
            <v>0</v>
          </cell>
        </row>
        <row r="420">
          <cell r="B420" t="b">
            <v>0</v>
          </cell>
        </row>
        <row r="421">
          <cell r="B421" t="b">
            <v>0</v>
          </cell>
        </row>
        <row r="422">
          <cell r="B422" t="b">
            <v>0</v>
          </cell>
        </row>
        <row r="423">
          <cell r="B423" t="b">
            <v>0</v>
          </cell>
        </row>
        <row r="424">
          <cell r="B424" t="b">
            <v>0</v>
          </cell>
        </row>
        <row r="425">
          <cell r="B425" t="b">
            <v>0</v>
          </cell>
        </row>
        <row r="426">
          <cell r="B426" t="b">
            <v>0</v>
          </cell>
        </row>
        <row r="427">
          <cell r="B427" t="b">
            <v>0</v>
          </cell>
        </row>
        <row r="428">
          <cell r="B428" t="b">
            <v>0</v>
          </cell>
        </row>
        <row r="429">
          <cell r="B429" t="b">
            <v>0</v>
          </cell>
        </row>
        <row r="430">
          <cell r="B430" t="b">
            <v>0</v>
          </cell>
        </row>
        <row r="431">
          <cell r="B431" t="b">
            <v>0</v>
          </cell>
        </row>
        <row r="433">
          <cell r="A433" t="str">
            <v>MULTINOMIAL</v>
          </cell>
          <cell r="B433" t="b">
            <v>0</v>
          </cell>
        </row>
        <row r="434">
          <cell r="B434" t="b">
            <v>0</v>
          </cell>
        </row>
        <row r="435">
          <cell r="B435" t="b">
            <v>0</v>
          </cell>
        </row>
        <row r="436">
          <cell r="B436" t="b">
            <v>0</v>
          </cell>
        </row>
        <row r="437">
          <cell r="B437" t="b">
            <v>0</v>
          </cell>
        </row>
        <row r="438">
          <cell r="B438" t="b">
            <v>0</v>
          </cell>
        </row>
        <row r="439">
          <cell r="B439" t="b">
            <v>0</v>
          </cell>
        </row>
        <row r="440">
          <cell r="B440" t="b">
            <v>0</v>
          </cell>
        </row>
        <row r="441">
          <cell r="B441" t="b">
            <v>0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ance Sheet"/>
      <sheetName val="Income Statement"/>
      <sheetName val="Liquidity"/>
      <sheetName val="Profitability"/>
      <sheetName val="Leverage"/>
      <sheetName val="Other Analytical Proc."/>
      <sheetName val="Tickmarks"/>
      <sheetName val="Parâmetros"/>
      <sheetName val="Sheet1"/>
      <sheetName val="Guidance"/>
      <sheetName val="Summary"/>
      <sheetName val="Ratios"/>
      <sheetName val="Graphs"/>
      <sheetName val="Graphs Data"/>
      <sheetName val="Other Analytical Procedures"/>
      <sheetName val="Balance_Sheet"/>
      <sheetName val="Income_Statement1"/>
      <sheetName val="Other_Analytical_Proc_"/>
      <sheetName val="Graphs_Data"/>
      <sheetName val="Other_Analytical_Procedures"/>
      <sheetName val="Income_Stateme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>
        <row r="2">
          <cell r="F2" t="str">
            <v>31.12.2004</v>
          </cell>
        </row>
        <row r="4">
          <cell r="F4">
            <v>-89165</v>
          </cell>
        </row>
        <row r="5">
          <cell r="F5">
            <v>-735874</v>
          </cell>
        </row>
        <row r="6">
          <cell r="F6">
            <v>-13721383</v>
          </cell>
        </row>
        <row r="7">
          <cell r="F7">
            <v>-32500000</v>
          </cell>
        </row>
        <row r="8">
          <cell r="F8">
            <v>-391739</v>
          </cell>
        </row>
        <row r="9">
          <cell r="F9">
            <v>-2503957</v>
          </cell>
        </row>
        <row r="10">
          <cell r="F10">
            <v>-1179906</v>
          </cell>
        </row>
        <row r="11">
          <cell r="F11">
            <v>-2839527</v>
          </cell>
        </row>
        <row r="12">
          <cell r="F12">
            <v>-53961551</v>
          </cell>
        </row>
        <row r="14">
          <cell r="F14">
            <v>-50000</v>
          </cell>
        </row>
        <row r="15">
          <cell r="F15">
            <v>-2768</v>
          </cell>
        </row>
        <row r="16">
          <cell r="F16">
            <v>-2252096</v>
          </cell>
        </row>
        <row r="17">
          <cell r="F17">
            <v>-1803952</v>
          </cell>
        </row>
        <row r="18">
          <cell r="F18">
            <v>-4108816</v>
          </cell>
        </row>
        <row r="19">
          <cell r="F19">
            <v>-58070367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SERVAS_INFORMACAO"/>
      <sheetName val="RESERVAS_INFOR_total"/>
      <sheetName val="RESERVAS_BASE"/>
      <sheetName val="Crit_Reservas"/>
      <sheetName val="Criterio94"/>
      <sheetName val="Multicolunas"/>
      <sheetName val="DATAS"/>
      <sheetName val="INPUTS_GLOBAL"/>
      <sheetName val="RESERVAS_BASE_dez01"/>
      <sheetName val="RESERVAS_BASE0"/>
      <sheetName val="RESERVAS_BASE_var_Dez03_Dez02"/>
      <sheetName val="RESERVAS_dezembro02"/>
      <sheetName val="Balanco_Consolidado_errado"/>
      <sheetName val="Balanço_Auxiliar"/>
      <sheetName val="Critérios Balanco_Mar01"/>
      <sheetName val="Câmbios"/>
    </sheetNames>
    <sheetDataSet>
      <sheetData sheetId="0" refreshError="1">
        <row r="21">
          <cell r="D21">
            <v>38352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ones"/>
      <sheetName val="Resumen"/>
      <sheetName val="Resumen dlls"/>
      <sheetName val="Total Pesos"/>
      <sheetName val="Total USD"/>
      <sheetName val="Total Pesos Mill"/>
      <sheetName val="Total USD Mill"/>
      <sheetName val="Alta"/>
      <sheetName val="Archivos"/>
      <sheetName val="Concentrado"/>
      <sheetName val="Pendiente"/>
      <sheetName val="Base"/>
    </sheetNames>
    <sheetDataSet>
      <sheetData sheetId="0"/>
      <sheetData sheetId="1" refreshError="1">
        <row r="8">
          <cell r="C8" t="str">
            <v>Perodificacion intereses Udibonos</v>
          </cell>
        </row>
        <row r="9">
          <cell r="C9" t="str">
            <v>Cancelacion valuacion Udibonos</v>
          </cell>
        </row>
        <row r="10">
          <cell r="C10" t="str">
            <v>Valuacion titulos</v>
          </cell>
        </row>
        <row r="11">
          <cell r="C11" t="str">
            <v>Valuacion acciones</v>
          </cell>
        </row>
        <row r="12">
          <cell r="C12" t="str">
            <v>Can ajuste a valor presente del prem por oper de cpa Vta</v>
          </cell>
        </row>
        <row r="13">
          <cell r="C13" t="str">
            <v>Bonos bancarios</v>
          </cell>
        </row>
        <row r="14">
          <cell r="C14" t="str">
            <v>Reclas. Dividendo Subsidiarias</v>
          </cell>
        </row>
        <row r="15">
          <cell r="C15" t="str">
            <v>Otros-A</v>
          </cell>
        </row>
        <row r="17">
          <cell r="C17" t="str">
            <v>Canc ajuste a valor presente del premio x oper. de cpa.-vta</v>
          </cell>
        </row>
        <row r="18">
          <cell r="C18" t="str">
            <v>Costos Financieros</v>
          </cell>
        </row>
        <row r="22">
          <cell r="C22" t="str">
            <v>Diferimiento Costos</v>
          </cell>
        </row>
        <row r="23">
          <cell r="C23" t="str">
            <v>Diferimiento Ingresos y comisiones</v>
          </cell>
        </row>
        <row r="24">
          <cell r="C24" t="str">
            <v>Otros-C</v>
          </cell>
        </row>
        <row r="26">
          <cell r="C26" t="str">
            <v>Cancelacion valuacion SWAPS</v>
          </cell>
        </row>
        <row r="27">
          <cell r="C27" t="str">
            <v>Minusvalia cartera ordinaria</v>
          </cell>
        </row>
        <row r="28">
          <cell r="C28" t="str">
            <v>liberacion de reserva sobre carta de valores</v>
          </cell>
        </row>
        <row r="29">
          <cell r="C29" t="str">
            <v>reconocimiento de ingreso diferido por venta de bonos</v>
          </cell>
        </row>
        <row r="30">
          <cell r="C30" t="str">
            <v>Deslizamiento en tipo de cambio M.E.</v>
          </cell>
        </row>
        <row r="31">
          <cell r="C31" t="str">
            <v>Bono banc.</v>
          </cell>
        </row>
        <row r="32">
          <cell r="C32" t="str">
            <v>Venta de Acciones</v>
          </cell>
        </row>
        <row r="33">
          <cell r="C33" t="str">
            <v>Valuación inversiones permanentes</v>
          </cell>
        </row>
        <row r="34">
          <cell r="C34" t="str">
            <v>Quebrantos Swaps</v>
          </cell>
        </row>
        <row r="35">
          <cell r="C35" t="str">
            <v>Otros-D</v>
          </cell>
        </row>
        <row r="39">
          <cell r="C39" t="str">
            <v>Otros-E</v>
          </cell>
        </row>
        <row r="40">
          <cell r="C40" t="str">
            <v>Liberación de Insolvencias</v>
          </cell>
        </row>
        <row r="43">
          <cell r="C43" t="str">
            <v>IX         A) DE PERSONAL</v>
          </cell>
          <cell r="E43">
            <v>0</v>
          </cell>
          <cell r="G43">
            <v>0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W43">
            <v>0</v>
          </cell>
          <cell r="Y43">
            <v>5533959</v>
          </cell>
          <cell r="AG43">
            <v>0</v>
          </cell>
        </row>
        <row r="44">
          <cell r="C44" t="str">
            <v>Otros-F</v>
          </cell>
        </row>
        <row r="45">
          <cell r="C45" t="str">
            <v>Rec. Contingencia Fiscal</v>
          </cell>
        </row>
        <row r="47">
          <cell r="C47" t="str">
            <v>X          B) OTROS GASTOS ADMINISTRATIVOS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W47">
            <v>0</v>
          </cell>
          <cell r="Y47">
            <v>-5533959</v>
          </cell>
          <cell r="AG47">
            <v>0</v>
          </cell>
        </row>
        <row r="48">
          <cell r="C48" t="str">
            <v>Otros-H</v>
          </cell>
        </row>
        <row r="50">
          <cell r="C50" t="str">
            <v>XI    AMORT. Y SANEAM. DE ACTIVOS MAT E INM</v>
          </cell>
          <cell r="E50">
            <v>-9444127</v>
          </cell>
          <cell r="G50">
            <v>8344573.0499999998</v>
          </cell>
          <cell r="I50">
            <v>0</v>
          </cell>
          <cell r="K50">
            <v>0</v>
          </cell>
          <cell r="M50">
            <v>-9175</v>
          </cell>
          <cell r="O50">
            <v>0</v>
          </cell>
          <cell r="Q50">
            <v>-14844</v>
          </cell>
          <cell r="S50">
            <v>0</v>
          </cell>
          <cell r="U50">
            <v>0</v>
          </cell>
          <cell r="W50">
            <v>0</v>
          </cell>
          <cell r="Y50">
            <v>-3755414</v>
          </cell>
          <cell r="AA50">
            <v>0</v>
          </cell>
          <cell r="AC50">
            <v>0</v>
          </cell>
          <cell r="AE50">
            <v>0</v>
          </cell>
          <cell r="AG50">
            <v>0</v>
          </cell>
          <cell r="AI50">
            <v>-198369</v>
          </cell>
          <cell r="AK50">
            <v>0</v>
          </cell>
        </row>
        <row r="51">
          <cell r="C51" t="str">
            <v>Remodelacion oficinas</v>
          </cell>
        </row>
        <row r="52">
          <cell r="C52" t="str">
            <v>Complemento Ajuste Inmuebles</v>
          </cell>
        </row>
        <row r="53">
          <cell r="C53" t="str">
            <v>Cancelacion Credito Mercantil</v>
          </cell>
        </row>
        <row r="58">
          <cell r="C58" t="str">
            <v>XIII  RESULTADO POR PUESTA EN EQUIVALENCIA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W58">
            <v>0</v>
          </cell>
          <cell r="Y58">
            <v>0</v>
          </cell>
          <cell r="AG58">
            <v>0</v>
          </cell>
        </row>
        <row r="59">
          <cell r="C59" t="str">
            <v>Otros-J</v>
          </cell>
        </row>
        <row r="61">
          <cell r="C61" t="str">
            <v>XIV   AMORTIZACION FDO. COMERCIO CONSOLIDA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W61">
            <v>0</v>
          </cell>
          <cell r="Y61">
            <v>0</v>
          </cell>
          <cell r="AG61">
            <v>0</v>
          </cell>
        </row>
        <row r="62">
          <cell r="C62" t="str">
            <v>Otros-L</v>
          </cell>
        </row>
        <row r="64">
          <cell r="C64" t="str">
            <v>XV    RESULTADO POR OPERACIONES DE GRUPO</v>
          </cell>
          <cell r="E64">
            <v>0</v>
          </cell>
          <cell r="G64">
            <v>0</v>
          </cell>
          <cell r="I64">
            <v>0</v>
          </cell>
          <cell r="K64">
            <v>-1405046.22</v>
          </cell>
          <cell r="M64">
            <v>0</v>
          </cell>
          <cell r="O64">
            <v>-18953560</v>
          </cell>
          <cell r="W64">
            <v>0</v>
          </cell>
          <cell r="Y64">
            <v>0</v>
          </cell>
          <cell r="AG64">
            <v>0</v>
          </cell>
        </row>
        <row r="65">
          <cell r="C65" t="str">
            <v>Otros-N</v>
          </cell>
        </row>
        <row r="66">
          <cell r="C66" t="str">
            <v>Val. acciones</v>
          </cell>
        </row>
        <row r="67">
          <cell r="C67" t="str">
            <v>Val. inversiones permanentes</v>
          </cell>
        </row>
        <row r="69">
          <cell r="C69" t="str">
            <v>XVI   AMORTIZACION Y PROVISIONES PARA INSO</v>
          </cell>
          <cell r="E69">
            <v>-378347</v>
          </cell>
          <cell r="G69">
            <v>0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  <cell r="U69">
            <v>0</v>
          </cell>
          <cell r="W69">
            <v>0</v>
          </cell>
          <cell r="Y69">
            <v>801035894</v>
          </cell>
          <cell r="AA69">
            <v>2299960</v>
          </cell>
          <cell r="AC69">
            <v>0</v>
          </cell>
          <cell r="AE69">
            <v>0</v>
          </cell>
          <cell r="AG69">
            <v>0</v>
          </cell>
          <cell r="AI69">
            <v>0</v>
          </cell>
          <cell r="AK69">
            <v>0</v>
          </cell>
        </row>
        <row r="70">
          <cell r="C70" t="str">
            <v>Provision para insolvencias y riesgo pais</v>
          </cell>
        </row>
        <row r="71">
          <cell r="C71" t="str">
            <v>Fondos disponibles y recuperados</v>
          </cell>
        </row>
        <row r="72">
          <cell r="C72" t="str">
            <v>Deslizamiento en tipo de cambio M.E</v>
          </cell>
        </row>
        <row r="73">
          <cell r="C73" t="str">
            <v>Recuperaciones Fondo de Comercio</v>
          </cell>
        </row>
        <row r="75">
          <cell r="C75" t="str">
            <v>Fonsey</v>
          </cell>
        </row>
        <row r="76">
          <cell r="C76" t="str">
            <v>XVII  SANEAMIENTO DE INMOVILIZACIONES FINA</v>
          </cell>
          <cell r="E76">
            <v>0</v>
          </cell>
          <cell r="G76">
            <v>0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W76">
            <v>0</v>
          </cell>
          <cell r="Y76">
            <v>0</v>
          </cell>
          <cell r="AG76">
            <v>0</v>
          </cell>
        </row>
        <row r="78">
          <cell r="C78" t="str">
            <v>Otros-P</v>
          </cell>
        </row>
        <row r="79">
          <cell r="C79" t="str">
            <v>XVIII RESULTADOS EXTRAORDINARIOS</v>
          </cell>
          <cell r="E79">
            <v>1457712</v>
          </cell>
          <cell r="G79">
            <v>6435846.25</v>
          </cell>
          <cell r="I79">
            <v>-513060.26</v>
          </cell>
          <cell r="K79">
            <v>8995575.1600000001</v>
          </cell>
          <cell r="M79">
            <v>0</v>
          </cell>
          <cell r="O79">
            <v>-184373</v>
          </cell>
          <cell r="Q79">
            <v>0</v>
          </cell>
          <cell r="S79">
            <v>0</v>
          </cell>
          <cell r="U79">
            <v>0</v>
          </cell>
          <cell r="W79">
            <v>0</v>
          </cell>
          <cell r="Y79">
            <v>-65000000</v>
          </cell>
          <cell r="AA79">
            <v>0</v>
          </cell>
          <cell r="AC79">
            <v>0</v>
          </cell>
          <cell r="AE79">
            <v>0</v>
          </cell>
          <cell r="AG79">
            <v>0</v>
          </cell>
          <cell r="AI79">
            <v>0</v>
          </cell>
          <cell r="AK79">
            <v>0</v>
          </cell>
        </row>
        <row r="80">
          <cell r="C80" t="str">
            <v>Castigo Inmuebles en desuso</v>
          </cell>
        </row>
        <row r="81">
          <cell r="C81" t="str">
            <v>Venta de Inmuebles</v>
          </cell>
        </row>
        <row r="82">
          <cell r="C82" t="str">
            <v>Diferimento Cartera de Udibonos</v>
          </cell>
        </row>
        <row r="83">
          <cell r="C83" t="str">
            <v>Actualizacion de la amortizacion</v>
          </cell>
        </row>
        <row r="84">
          <cell r="C84" t="str">
            <v>Cancelacion de Liberacion de Reservas Cetes Especiales</v>
          </cell>
        </row>
        <row r="85">
          <cell r="C85" t="str">
            <v>Contingencia IPAB</v>
          </cell>
        </row>
        <row r="86">
          <cell r="C86" t="str">
            <v>Eliminacion de Act. de Inversón</v>
          </cell>
        </row>
        <row r="92">
          <cell r="C92" t="str">
            <v>XX    IMPUESTOS SOBRE SOCIEDADES</v>
          </cell>
          <cell r="E92">
            <v>0</v>
          </cell>
          <cell r="G92">
            <v>0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Y92">
            <v>0</v>
          </cell>
          <cell r="AA92">
            <v>1650417</v>
          </cell>
          <cell r="AC92">
            <v>0</v>
          </cell>
          <cell r="AE92">
            <v>0</v>
          </cell>
          <cell r="AG92">
            <v>0</v>
          </cell>
          <cell r="AI92">
            <v>0</v>
          </cell>
          <cell r="AK92">
            <v>0</v>
          </cell>
        </row>
        <row r="98">
          <cell r="C98" t="str">
            <v>XXII  RESULTADO ATRIBUIDO A MINORITARIO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W98">
            <v>0</v>
          </cell>
          <cell r="Y98">
            <v>0</v>
          </cell>
          <cell r="AG9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resumo"/>
      <sheetName val="lista"/>
      <sheetName val="contencioso"/>
      <sheetName val="novo contencioso janeiro"/>
      <sheetName val="abate"/>
      <sheetName val="provisão_janeiro2002"/>
      <sheetName val="novo_contencioso_janei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mob"/>
      <sheetName val="Im_Fin"/>
      <sheetName val="RSolvabilidade"/>
      <sheetName val="Inst_31_99"/>
      <sheetName val="FP01"/>
      <sheetName val="GR01"/>
      <sheetName val="Imoveis_RC"/>
      <sheetName val="conta 55 BP"/>
      <sheetName val="Sheet1"/>
      <sheetName val="Sheet2"/>
      <sheetName val="Sheet3"/>
    </sheetNames>
    <sheetDataSet>
      <sheetData sheetId="0"/>
      <sheetData sheetId="1"/>
      <sheetData sheetId="2">
        <row r="1">
          <cell r="A1" t="str">
            <v>CCAM</v>
          </cell>
          <cell r="B1" t="str">
            <v>Designação</v>
          </cell>
          <cell r="C1" t="str">
            <v>Riscos Ponderados</v>
          </cell>
          <cell r="D1" t="str">
            <v>Riscos Ponderados do Activo</v>
          </cell>
          <cell r="E1" t="str">
            <v>Riscos Ponderados das E.P.</v>
          </cell>
          <cell r="F1" t="str">
            <v>Provisão Riscos Gerais de Crédito</v>
          </cell>
          <cell r="G1" t="str">
            <v>Requisitos F.P.</v>
          </cell>
          <cell r="H1" t="str">
            <v>Fundos Próprios                                lin 49</v>
          </cell>
          <cell r="I1" t="str">
            <v>Rácio de Solvabilidade AV 7/96</v>
          </cell>
          <cell r="J1" t="str">
            <v>Rácio de Solvabilidade AV 6/99</v>
          </cell>
        </row>
        <row r="2">
          <cell r="A2" t="str">
            <v>1010</v>
          </cell>
          <cell r="B2" t="str">
            <v>CCAM DE AMARES</v>
          </cell>
          <cell r="C2">
            <v>41478229.077</v>
          </cell>
          <cell r="D2">
            <v>39424807.226999998</v>
          </cell>
          <cell r="E2">
            <v>2053421.85</v>
          </cell>
          <cell r="F2">
            <v>307448.87</v>
          </cell>
          <cell r="G2">
            <v>3318258.3261600002</v>
          </cell>
          <cell r="H2">
            <v>14122979.390999999</v>
          </cell>
          <cell r="I2">
            <v>0.34049137837544036</v>
          </cell>
          <cell r="J2">
            <v>0.34649858877339262</v>
          </cell>
        </row>
        <row r="3">
          <cell r="A3" t="str">
            <v>1020</v>
          </cell>
          <cell r="B3" t="str">
            <v>CCAM DE AROUCA</v>
          </cell>
          <cell r="C3">
            <v>28391527.424128305</v>
          </cell>
          <cell r="D3">
            <v>27476649.429128304</v>
          </cell>
          <cell r="E3">
            <v>914877.99500000011</v>
          </cell>
          <cell r="F3">
            <v>240431.04</v>
          </cell>
          <cell r="G3">
            <v>2271322.1939302646</v>
          </cell>
          <cell r="H3">
            <v>6458243.0703783035</v>
          </cell>
          <cell r="I3">
            <v>0.22747078640403892</v>
          </cell>
          <cell r="J3">
            <v>0.23725889591538299</v>
          </cell>
        </row>
        <row r="4">
          <cell r="A4" t="str">
            <v>1040</v>
          </cell>
          <cell r="B4" t="str">
            <v>CCAM DE BARCELOS</v>
          </cell>
          <cell r="C4">
            <v>48785327.053749986</v>
          </cell>
          <cell r="D4">
            <v>46955863.638749987</v>
          </cell>
          <cell r="E4">
            <v>1829463.415</v>
          </cell>
          <cell r="F4">
            <v>413053.15</v>
          </cell>
          <cell r="G4">
            <v>3902826.1642999989</v>
          </cell>
          <cell r="H4">
            <v>7122366.1160000013</v>
          </cell>
          <cell r="I4">
            <v>0.1459940220991616</v>
          </cell>
          <cell r="J4">
            <v>9.506965762246522E-2</v>
          </cell>
        </row>
        <row r="5">
          <cell r="A5" t="str">
            <v>1120</v>
          </cell>
          <cell r="B5" t="str">
            <v>CCAM DE GUIMARÃES</v>
          </cell>
          <cell r="C5">
            <v>18565033.617749996</v>
          </cell>
          <cell r="D5">
            <v>18288798.782749996</v>
          </cell>
          <cell r="E5">
            <v>276234.83499999996</v>
          </cell>
          <cell r="F5">
            <v>143187.47</v>
          </cell>
          <cell r="G5">
            <v>1485202.6894199997</v>
          </cell>
          <cell r="H5">
            <v>3397888.37</v>
          </cell>
          <cell r="I5">
            <v>0.1830262438496898</v>
          </cell>
          <cell r="J5">
            <v>0.17153294174244268</v>
          </cell>
        </row>
        <row r="6">
          <cell r="A6" t="str">
            <v>1210</v>
          </cell>
          <cell r="B6" t="str">
            <v>CCAM DE SANTO TIRSO</v>
          </cell>
          <cell r="C6">
            <v>26595191.835750002</v>
          </cell>
          <cell r="D6">
            <v>25789184.965750001</v>
          </cell>
          <cell r="E6">
            <v>806006.87</v>
          </cell>
          <cell r="F6">
            <v>216057.18</v>
          </cell>
          <cell r="G6">
            <v>2127615.3468600004</v>
          </cell>
          <cell r="H6">
            <v>4188643.7050000001</v>
          </cell>
          <cell r="I6">
            <v>0.15749627717930229</v>
          </cell>
          <cell r="J6">
            <v>0.13672616209942276</v>
          </cell>
        </row>
        <row r="7">
          <cell r="A7" t="str">
            <v>1280</v>
          </cell>
          <cell r="B7" t="str">
            <v>CCAM DE VILA NOVA DE FAMALICÃO</v>
          </cell>
          <cell r="C7">
            <v>41906415.848999999</v>
          </cell>
          <cell r="D7">
            <v>40432312.949000001</v>
          </cell>
          <cell r="E7">
            <v>1474102.9</v>
          </cell>
          <cell r="F7">
            <v>370370.22</v>
          </cell>
          <cell r="G7">
            <v>3352513.26792</v>
          </cell>
          <cell r="H7">
            <v>6669054.1819999991</v>
          </cell>
          <cell r="I7">
            <v>0.15914160270900715</v>
          </cell>
          <cell r="J7">
            <v>0.1654026537362632</v>
          </cell>
        </row>
        <row r="8">
          <cell r="A8" t="str">
            <v>1290</v>
          </cell>
          <cell r="B8" t="str">
            <v>CCAM DE VILA VERDE E TERRAS DO BOURO</v>
          </cell>
          <cell r="C8">
            <v>29928926.888378233</v>
          </cell>
          <cell r="D8">
            <v>29376270.663378231</v>
          </cell>
          <cell r="E8">
            <v>552656.22499999986</v>
          </cell>
          <cell r="F8">
            <v>234565.5</v>
          </cell>
          <cell r="G8">
            <v>2394314.1510702586</v>
          </cell>
          <cell r="H8">
            <v>4970692.3261282369</v>
          </cell>
          <cell r="I8">
            <v>0.16608321256110314</v>
          </cell>
          <cell r="J8">
            <v>0.13212143972778004</v>
          </cell>
        </row>
        <row r="9">
          <cell r="A9" t="str">
            <v>1320</v>
          </cell>
          <cell r="B9" t="str">
            <v>CCAM DE TERRAS DO SOUSA, AVE, BASTO E TÂMEGA</v>
          </cell>
          <cell r="C9">
            <v>62242459.401999988</v>
          </cell>
          <cell r="D9">
            <v>60651269.491999991</v>
          </cell>
          <cell r="E9">
            <v>1591189.91</v>
          </cell>
          <cell r="F9">
            <v>498659.23</v>
          </cell>
          <cell r="G9">
            <v>4979396.7521599988</v>
          </cell>
          <cell r="H9">
            <v>12717307.271000002</v>
          </cell>
          <cell r="I9">
            <v>0.20431884268685188</v>
          </cell>
          <cell r="J9">
            <v>0.21852297468121826</v>
          </cell>
        </row>
        <row r="10">
          <cell r="A10" t="str">
            <v>1340</v>
          </cell>
          <cell r="B10" t="str">
            <v>CCAM DE VALE DO SOUSA E BAIXO TÂMEGA - (PENAFIEL)</v>
          </cell>
          <cell r="C10">
            <v>149660248.47583336</v>
          </cell>
          <cell r="D10">
            <v>146448548.85583335</v>
          </cell>
          <cell r="E10">
            <v>3211699.62</v>
          </cell>
          <cell r="F10">
            <v>1374760.67</v>
          </cell>
          <cell r="G10">
            <v>11972819.878066668</v>
          </cell>
          <cell r="H10">
            <v>19362114.834833331</v>
          </cell>
          <cell r="I10">
            <v>0.12937379853381617</v>
          </cell>
          <cell r="J10">
            <v>8.1677210578558299E-2</v>
          </cell>
        </row>
        <row r="11">
          <cell r="A11" t="str">
            <v>1370</v>
          </cell>
          <cell r="B11" t="str">
            <v>CCAM DE COSTA VERDE - (GAIA)</v>
          </cell>
          <cell r="C11">
            <v>68520661.673500001</v>
          </cell>
          <cell r="D11">
            <v>65891555.083499998</v>
          </cell>
          <cell r="E11">
            <v>2629106.59</v>
          </cell>
          <cell r="F11">
            <v>645739.53</v>
          </cell>
          <cell r="G11">
            <v>5481652.9338800004</v>
          </cell>
          <cell r="H11">
            <v>8501918.5284999982</v>
          </cell>
          <cell r="I11">
            <v>0.12407817322330487</v>
          </cell>
          <cell r="J11">
            <v>0.12345115142505192</v>
          </cell>
        </row>
        <row r="12">
          <cell r="A12" t="str">
            <v>1400</v>
          </cell>
          <cell r="B12" t="str">
            <v>CCAM DE PAREDES</v>
          </cell>
          <cell r="C12">
            <v>23389963.586192861</v>
          </cell>
          <cell r="D12">
            <v>23347230.86119286</v>
          </cell>
          <cell r="E12">
            <v>42732.725000000013</v>
          </cell>
          <cell r="F12">
            <v>183765.98</v>
          </cell>
          <cell r="G12">
            <v>1871197.0868954288</v>
          </cell>
          <cell r="H12">
            <v>4504119.2811928606</v>
          </cell>
          <cell r="I12">
            <v>0.19256632292714002</v>
          </cell>
          <cell r="J12">
            <v>0.19826850404921198</v>
          </cell>
        </row>
        <row r="13">
          <cell r="A13" t="str">
            <v>1420</v>
          </cell>
          <cell r="B13" t="str">
            <v>CCAM DE ALTO MINHO - (VIANA DO CASTELO)</v>
          </cell>
          <cell r="C13">
            <v>130740470.62075</v>
          </cell>
          <cell r="D13">
            <v>127260036.62574999</v>
          </cell>
          <cell r="E13">
            <v>3480433.995000001</v>
          </cell>
          <cell r="F13">
            <v>1167688.43</v>
          </cell>
          <cell r="G13">
            <v>10459237.649659999</v>
          </cell>
          <cell r="H13">
            <v>21351238.032499999</v>
          </cell>
          <cell r="I13">
            <v>0.16331009006717859</v>
          </cell>
          <cell r="J13">
            <v>0.13816758922644587</v>
          </cell>
        </row>
        <row r="14">
          <cell r="A14" t="str">
            <v>1440</v>
          </cell>
          <cell r="B14" t="str">
            <v>CCAM DE ÁREA METROPOLITANA DO PORTO - (MAIA)</v>
          </cell>
          <cell r="C14">
            <v>50926656.029166646</v>
          </cell>
          <cell r="D14">
            <v>49954401.634166643</v>
          </cell>
          <cell r="E14">
            <v>972254.3949999999</v>
          </cell>
          <cell r="F14">
            <v>474729.56</v>
          </cell>
          <cell r="G14">
            <v>4074132.4823333318</v>
          </cell>
          <cell r="H14">
            <v>5957263.0666666673</v>
          </cell>
          <cell r="I14">
            <v>0.11697730680087913</v>
          </cell>
          <cell r="J14">
            <v>7.0440344992325668E-2</v>
          </cell>
        </row>
        <row r="15">
          <cell r="A15" t="str">
            <v>1450</v>
          </cell>
          <cell r="B15" t="str">
            <v>CCAM DE MINHO - (BRAGA / SÉ)</v>
          </cell>
          <cell r="C15">
            <v>48092598.756435111</v>
          </cell>
          <cell r="D15">
            <v>47072266.85143511</v>
          </cell>
          <cell r="E15">
            <v>1020331.9050000003</v>
          </cell>
          <cell r="F15">
            <v>385109.48</v>
          </cell>
          <cell r="G15">
            <v>3847407.9005148089</v>
          </cell>
          <cell r="H15">
            <v>7544984.4936851244</v>
          </cell>
          <cell r="I15">
            <v>0.1568845246208608</v>
          </cell>
          <cell r="J15">
            <v>0.17573977947841909</v>
          </cell>
        </row>
        <row r="16">
          <cell r="A16" t="str">
            <v>1460</v>
          </cell>
          <cell r="B16" t="str">
            <v>CCAM DE PÓVOA DE VARZIM VILA DO CONDE E ESPOSENDE</v>
          </cell>
          <cell r="C16">
            <v>170591283.57383335</v>
          </cell>
          <cell r="D16">
            <v>167554101.56383336</v>
          </cell>
          <cell r="E16">
            <v>3037182.01</v>
          </cell>
          <cell r="F16">
            <v>1473200.82</v>
          </cell>
          <cell r="G16">
            <v>13647302.685906667</v>
          </cell>
          <cell r="H16">
            <v>18344591.094833329</v>
          </cell>
          <cell r="I16">
            <v>0.10753533656890292</v>
          </cell>
          <cell r="J16">
            <v>0.10716235898470065</v>
          </cell>
        </row>
        <row r="17">
          <cell r="A17" t="str">
            <v>2020</v>
          </cell>
          <cell r="B17" t="str">
            <v>CCAM DE ALTO DOURO - (ALIJÓ)</v>
          </cell>
          <cell r="C17">
            <v>36158732.647500001</v>
          </cell>
          <cell r="D17">
            <v>34674687.072499998</v>
          </cell>
          <cell r="E17">
            <v>1484045.5750000002</v>
          </cell>
          <cell r="F17">
            <v>280647.49</v>
          </cell>
          <cell r="G17">
            <v>2892698.6118000001</v>
          </cell>
          <cell r="H17">
            <v>7413826.6140000001</v>
          </cell>
          <cell r="I17">
            <v>0.20503557705617176</v>
          </cell>
          <cell r="J17">
            <v>0.20588153690488109</v>
          </cell>
        </row>
        <row r="18">
          <cell r="A18" t="str">
            <v>2030</v>
          </cell>
          <cell r="B18" t="str">
            <v>CCAM DE ARMAMAR E MOIMENTA DA BEIRA</v>
          </cell>
          <cell r="C18">
            <v>22630085.629916664</v>
          </cell>
          <cell r="D18">
            <v>21697163.139916666</v>
          </cell>
          <cell r="E18">
            <v>932922.49</v>
          </cell>
          <cell r="F18">
            <v>176415.29</v>
          </cell>
          <cell r="G18">
            <v>1810406.8503933332</v>
          </cell>
          <cell r="H18">
            <v>2608500.3726666672</v>
          </cell>
          <cell r="I18">
            <v>0.11526692454129581</v>
          </cell>
          <cell r="J18">
            <v>0.12895005205558061</v>
          </cell>
        </row>
        <row r="19">
          <cell r="A19" t="str">
            <v>2040</v>
          </cell>
          <cell r="B19" t="str">
            <v>CCAM DE REGIÃO DE BRAGANÇA</v>
          </cell>
          <cell r="C19">
            <v>162070030.20025</v>
          </cell>
          <cell r="D19">
            <v>147438888.99524999</v>
          </cell>
          <cell r="E19">
            <v>14631141.205000002</v>
          </cell>
          <cell r="F19">
            <v>1453320.51</v>
          </cell>
          <cell r="G19">
            <v>12965602.41602</v>
          </cell>
          <cell r="H19">
            <v>25977371.134000003</v>
          </cell>
          <cell r="I19">
            <v>0.16028485403441314</v>
          </cell>
          <cell r="J19">
            <v>0.15836295981612281</v>
          </cell>
        </row>
        <row r="20">
          <cell r="A20" t="str">
            <v>2070</v>
          </cell>
          <cell r="B20" t="str">
            <v>CCAM DE FAVAIOS</v>
          </cell>
          <cell r="C20">
            <v>9427860.7290000021</v>
          </cell>
          <cell r="D20">
            <v>9170297.7240000013</v>
          </cell>
          <cell r="E20">
            <v>257563.005</v>
          </cell>
          <cell r="F20">
            <v>72747.509999999995</v>
          </cell>
          <cell r="G20">
            <v>754228.85832000012</v>
          </cell>
          <cell r="H20">
            <v>2946342.5330000003</v>
          </cell>
          <cell r="I20">
            <v>0.31251443118342648</v>
          </cell>
          <cell r="J20">
            <v>0.34149184131419508</v>
          </cell>
        </row>
        <row r="21">
          <cell r="A21" t="str">
            <v>2090</v>
          </cell>
          <cell r="B21" t="str">
            <v>CCAM DE LAMEGO E CASTRO DAIRE</v>
          </cell>
          <cell r="C21">
            <v>43982961.401999995</v>
          </cell>
          <cell r="D21">
            <v>43179679.781999998</v>
          </cell>
          <cell r="E21">
            <v>803281.62</v>
          </cell>
          <cell r="F21">
            <v>328227.03000000003</v>
          </cell>
          <cell r="G21">
            <v>3518636.9121599998</v>
          </cell>
          <cell r="H21">
            <v>7062425.8030000012</v>
          </cell>
          <cell r="I21">
            <v>0.1605718573256156</v>
          </cell>
          <cell r="J21">
            <v>0.16526690946438791</v>
          </cell>
        </row>
        <row r="22">
          <cell r="A22" t="str">
            <v>2140</v>
          </cell>
          <cell r="B22" t="str">
            <v>CCAM DE SÃO JOÃO DA PESQUEIRA</v>
          </cell>
          <cell r="C22">
            <v>57372415.634499997</v>
          </cell>
          <cell r="D22">
            <v>55154430.0995</v>
          </cell>
          <cell r="E22">
            <v>2217985.5350000001</v>
          </cell>
          <cell r="F22">
            <v>496872.23</v>
          </cell>
          <cell r="G22">
            <v>4589793.2507600002</v>
          </cell>
          <cell r="H22">
            <v>9008041.2019999996</v>
          </cell>
          <cell r="I22">
            <v>0.1570099690308866</v>
          </cell>
          <cell r="J22">
            <v>0.20491820781780579</v>
          </cell>
        </row>
        <row r="23">
          <cell r="A23" t="str">
            <v>2160</v>
          </cell>
          <cell r="B23" t="str">
            <v>CCAM DE VALE DO TÁVORA -(TABUAÇO)</v>
          </cell>
          <cell r="C23">
            <v>60725940.095083311</v>
          </cell>
          <cell r="D23">
            <v>58617691.780083314</v>
          </cell>
          <cell r="E23">
            <v>2108248.3149999999</v>
          </cell>
          <cell r="F23">
            <v>531426.06999999995</v>
          </cell>
          <cell r="G23">
            <v>4858075.2076066649</v>
          </cell>
          <cell r="H23">
            <v>12017570.012083335</v>
          </cell>
          <cell r="I23">
            <v>0.19789845975651416</v>
          </cell>
          <cell r="J23">
            <v>0.17025649901527171</v>
          </cell>
        </row>
        <row r="24">
          <cell r="A24" t="str">
            <v>2190</v>
          </cell>
          <cell r="B24" t="str">
            <v>CCAM DE TERRA QUENTE - (CARRAZEDA DE ANSIÃES)</v>
          </cell>
          <cell r="C24">
            <v>53838854.946959823</v>
          </cell>
          <cell r="D24">
            <v>50599454.711959824</v>
          </cell>
          <cell r="E24">
            <v>3239400.2350000003</v>
          </cell>
          <cell r="F24">
            <v>473425.76</v>
          </cell>
          <cell r="G24">
            <v>4307108.3957567858</v>
          </cell>
          <cell r="H24">
            <v>12759676.366959827</v>
          </cell>
          <cell r="I24">
            <v>0.23699754349401039</v>
          </cell>
          <cell r="J24">
            <v>0.20710328592583915</v>
          </cell>
        </row>
        <row r="25">
          <cell r="A25" t="str">
            <v>2230</v>
          </cell>
          <cell r="B25" t="str">
            <v>CCAM DE ALTO CORGO TÂMEGA E BARROSO - (VILA REAL)</v>
          </cell>
          <cell r="C25">
            <v>55882366.879749998</v>
          </cell>
          <cell r="D25">
            <v>54474831.754749998</v>
          </cell>
          <cell r="E25">
            <v>1407535.125</v>
          </cell>
          <cell r="F25">
            <v>385385.97</v>
          </cell>
          <cell r="G25">
            <v>4470589.3503799997</v>
          </cell>
          <cell r="H25">
            <v>11582911.4485</v>
          </cell>
          <cell r="I25">
            <v>0.20727310053678633</v>
          </cell>
          <cell r="J25">
            <v>0.20682180418145713</v>
          </cell>
        </row>
        <row r="26">
          <cell r="A26" t="str">
            <v>2240</v>
          </cell>
          <cell r="B26" t="str">
            <v>CCAM DE MOGADOURO E VIMIOSO</v>
          </cell>
          <cell r="C26">
            <v>20988896.01825</v>
          </cell>
          <cell r="D26">
            <v>20387602.663249999</v>
          </cell>
          <cell r="E26">
            <v>601293.35499999998</v>
          </cell>
          <cell r="F26">
            <v>142890.54</v>
          </cell>
          <cell r="G26">
            <v>1679111.6814599999</v>
          </cell>
          <cell r="H26">
            <v>2635722.2719999999</v>
          </cell>
          <cell r="I26">
            <v>0.12557698459738997</v>
          </cell>
          <cell r="J26">
            <v>0.12405792938018001</v>
          </cell>
        </row>
        <row r="27">
          <cell r="A27" t="str">
            <v>2250</v>
          </cell>
          <cell r="B27" t="str">
            <v>CCAM DE VALE DO DOURO - (PESO DA RÉGUA)</v>
          </cell>
          <cell r="C27">
            <v>38068286.538500004</v>
          </cell>
          <cell r="D27">
            <v>36499610.098500006</v>
          </cell>
          <cell r="E27">
            <v>1568676.44</v>
          </cell>
          <cell r="F27">
            <v>339943.72</v>
          </cell>
          <cell r="G27">
            <v>3045462.9230800001</v>
          </cell>
          <cell r="H27">
            <v>7474758.8180000009</v>
          </cell>
          <cell r="I27">
            <v>0.19635133329262072</v>
          </cell>
          <cell r="J27">
            <v>0.20212281953426695</v>
          </cell>
        </row>
        <row r="28">
          <cell r="A28" t="str">
            <v>2260</v>
          </cell>
          <cell r="B28" t="str">
            <v>CCAM DE TERRAS DE MIRANDA DO DOURO</v>
          </cell>
          <cell r="C28">
            <v>18577383.007249996</v>
          </cell>
          <cell r="D28">
            <v>17219276.387249995</v>
          </cell>
          <cell r="E28">
            <v>1358106.62</v>
          </cell>
          <cell r="F28">
            <v>176431.96</v>
          </cell>
          <cell r="G28">
            <v>1486190.6405799997</v>
          </cell>
          <cell r="H28">
            <v>3517723.03</v>
          </cell>
          <cell r="I28">
            <v>0.189355143758794</v>
          </cell>
          <cell r="J28">
            <v>0.17985800630239632</v>
          </cell>
        </row>
        <row r="29">
          <cell r="A29" t="str">
            <v>3010</v>
          </cell>
          <cell r="B29" t="str">
            <v>CCAM DE BAIXO MONDEGO</v>
          </cell>
          <cell r="C29">
            <v>76978970.369166672</v>
          </cell>
          <cell r="D29">
            <v>75021077.479166672</v>
          </cell>
          <cell r="E29">
            <v>1957892.89</v>
          </cell>
          <cell r="F29">
            <v>610067.11</v>
          </cell>
          <cell r="G29">
            <v>6158317.6295333337</v>
          </cell>
          <cell r="H29">
            <v>11108543.771666666</v>
          </cell>
          <cell r="I29">
            <v>0.14430621400096186</v>
          </cell>
          <cell r="J29">
            <v>0.21492114483550864</v>
          </cell>
        </row>
        <row r="30">
          <cell r="A30" t="str">
            <v>3020</v>
          </cell>
          <cell r="B30" t="str">
            <v>CCAM DE CANTANHEDE E MIRA</v>
          </cell>
          <cell r="C30">
            <v>82407437.131166667</v>
          </cell>
          <cell r="D30">
            <v>80987160.736166671</v>
          </cell>
          <cell r="E30">
            <v>1420276.3949999998</v>
          </cell>
          <cell r="F30">
            <v>715278.38</v>
          </cell>
          <cell r="G30">
            <v>6592594.9704933334</v>
          </cell>
          <cell r="H30">
            <v>10011243.497666664</v>
          </cell>
          <cell r="I30">
            <v>0.12148470873729418</v>
          </cell>
          <cell r="J30">
            <v>0.12434200463837351</v>
          </cell>
        </row>
        <row r="31">
          <cell r="A31" t="str">
            <v>3030</v>
          </cell>
          <cell r="B31" t="str">
            <v>CCAM DE COIMBRA</v>
          </cell>
          <cell r="C31">
            <v>38800110.705841377</v>
          </cell>
          <cell r="D31">
            <v>38275097.510841377</v>
          </cell>
          <cell r="E31">
            <v>525013.19499999983</v>
          </cell>
          <cell r="F31">
            <v>294402.14</v>
          </cell>
          <cell r="G31">
            <v>3104008.8564673103</v>
          </cell>
          <cell r="H31">
            <v>8150474.0018413737</v>
          </cell>
          <cell r="I31">
            <v>0.21006316357273472</v>
          </cell>
          <cell r="J31">
            <v>0.24892801938696316</v>
          </cell>
        </row>
        <row r="32">
          <cell r="A32" t="str">
            <v>3040</v>
          </cell>
          <cell r="B32" t="str">
            <v>CCAM DE ESTARREJA</v>
          </cell>
          <cell r="C32">
            <v>9994616.8197500017</v>
          </cell>
          <cell r="D32">
            <v>9791168.7047500014</v>
          </cell>
          <cell r="E32">
            <v>203448.11499999993</v>
          </cell>
          <cell r="F32">
            <v>76701.5</v>
          </cell>
          <cell r="G32">
            <v>799569.34558000008</v>
          </cell>
          <cell r="H32">
            <v>2721471.5550000002</v>
          </cell>
          <cell r="I32">
            <v>0.27229373612625135</v>
          </cell>
          <cell r="J32">
            <v>0.30111064828949363</v>
          </cell>
        </row>
        <row r="33">
          <cell r="A33" t="str">
            <v>3060</v>
          </cell>
          <cell r="B33" t="str">
            <v>CCAM DE VALE DO DÃO - (MANGUALDE)</v>
          </cell>
          <cell r="C33">
            <v>24976784.322551042</v>
          </cell>
          <cell r="D33">
            <v>24221576.157551043</v>
          </cell>
          <cell r="E33">
            <v>755208.16500000004</v>
          </cell>
          <cell r="F33">
            <v>188547</v>
          </cell>
          <cell r="G33">
            <v>1998142.7458040833</v>
          </cell>
          <cell r="H33">
            <v>5648530.5338010509</v>
          </cell>
          <cell r="I33">
            <v>0.22615123151386246</v>
          </cell>
          <cell r="J33">
            <v>0.25731345224442342</v>
          </cell>
        </row>
        <row r="34">
          <cell r="A34" t="str">
            <v>3090</v>
          </cell>
          <cell r="B34" t="str">
            <v>CCAM DE OLIVEIRA DE AZÉMEIS</v>
          </cell>
          <cell r="C34">
            <v>51673384.896000005</v>
          </cell>
          <cell r="D34">
            <v>51526055.046000004</v>
          </cell>
          <cell r="E34">
            <v>147329.85</v>
          </cell>
          <cell r="F34">
            <v>1540476.83</v>
          </cell>
          <cell r="G34">
            <v>4133870.7916800003</v>
          </cell>
          <cell r="H34">
            <v>7195118.6219999995</v>
          </cell>
          <cell r="I34">
            <v>0.13924225472128818</v>
          </cell>
          <cell r="J34">
            <v>0.12092338856020428</v>
          </cell>
        </row>
        <row r="35">
          <cell r="A35" t="str">
            <v>3110</v>
          </cell>
          <cell r="B35" t="str">
            <v>CCAM DE POMBAL</v>
          </cell>
          <cell r="C35">
            <v>283871079.09358341</v>
          </cell>
          <cell r="D35">
            <v>276545408.23358339</v>
          </cell>
          <cell r="E35">
            <v>7325670.8599999985</v>
          </cell>
          <cell r="F35">
            <v>2663222.64</v>
          </cell>
          <cell r="G35">
            <v>22709686.327486672</v>
          </cell>
          <cell r="H35">
            <v>45344590.424583331</v>
          </cell>
          <cell r="I35">
            <v>0.15973656270082606</v>
          </cell>
          <cell r="J35">
            <v>0.16420338453933622</v>
          </cell>
        </row>
        <row r="36">
          <cell r="A36" t="str">
            <v>3140</v>
          </cell>
          <cell r="B36" t="str">
            <v>CCAM DE TAROUCA</v>
          </cell>
          <cell r="C36">
            <v>10224798.015500003</v>
          </cell>
          <cell r="D36">
            <v>9777473.825500004</v>
          </cell>
          <cell r="E36">
            <v>447324.19</v>
          </cell>
          <cell r="F36">
            <v>81491.63</v>
          </cell>
          <cell r="G36">
            <v>817983.84124000033</v>
          </cell>
          <cell r="H36">
            <v>2313247.9439999997</v>
          </cell>
          <cell r="I36">
            <v>0.2262389868722389</v>
          </cell>
          <cell r="J36">
            <v>0.23363943291384218</v>
          </cell>
        </row>
        <row r="37">
          <cell r="A37" t="str">
            <v>3160</v>
          </cell>
          <cell r="B37" t="str">
            <v>CCAM DE VALE DE CAMBRA</v>
          </cell>
          <cell r="C37">
            <v>24705475.429249998</v>
          </cell>
          <cell r="D37">
            <v>24310978.419249997</v>
          </cell>
          <cell r="E37">
            <v>394497.01</v>
          </cell>
          <cell r="F37">
            <v>287707.05</v>
          </cell>
          <cell r="G37">
            <v>1976438.0343399998</v>
          </cell>
          <cell r="H37">
            <v>3334817.4730000007</v>
          </cell>
          <cell r="I37">
            <v>0.13498293050664187</v>
          </cell>
          <cell r="J37">
            <v>0.12207602272770986</v>
          </cell>
        </row>
        <row r="38">
          <cell r="A38" t="str">
            <v>3190</v>
          </cell>
          <cell r="B38" t="str">
            <v>CCAM DE LAFÕES - (VOUZELA)</v>
          </cell>
          <cell r="C38">
            <v>31113449.187999994</v>
          </cell>
          <cell r="D38">
            <v>30283316.857999995</v>
          </cell>
          <cell r="E38">
            <v>830132.33</v>
          </cell>
          <cell r="F38">
            <v>262176.37</v>
          </cell>
          <cell r="G38">
            <v>2489075.9350399994</v>
          </cell>
          <cell r="H38">
            <v>4560294.8162500011</v>
          </cell>
          <cell r="I38">
            <v>0.14656988971858639</v>
          </cell>
          <cell r="J38">
            <v>0.15293983162224517</v>
          </cell>
        </row>
        <row r="39">
          <cell r="A39" t="str">
            <v>3210</v>
          </cell>
          <cell r="B39" t="str">
            <v>CCAM DE OLIVEIRA DO BAIRRO</v>
          </cell>
          <cell r="C39">
            <v>25572942.047499999</v>
          </cell>
          <cell r="D39">
            <v>25221499.897500001</v>
          </cell>
          <cell r="E39">
            <v>351442.15</v>
          </cell>
          <cell r="F39">
            <v>215391.2</v>
          </cell>
          <cell r="G39">
            <v>2045835.3637999999</v>
          </cell>
          <cell r="H39">
            <v>5814640.5469999993</v>
          </cell>
          <cell r="I39">
            <v>0.22737472036653819</v>
          </cell>
          <cell r="J39">
            <v>0.22067094272994206</v>
          </cell>
        </row>
        <row r="40">
          <cell r="A40" t="str">
            <v>3220</v>
          </cell>
          <cell r="B40" t="str">
            <v>CCAM DE OVAR</v>
          </cell>
          <cell r="C40">
            <v>22271656.747599389</v>
          </cell>
          <cell r="D40">
            <v>21874658.72759939</v>
          </cell>
          <cell r="E40">
            <v>396998.02</v>
          </cell>
          <cell r="F40">
            <v>160661.65</v>
          </cell>
          <cell r="G40">
            <v>1781732.5398079511</v>
          </cell>
          <cell r="H40">
            <v>-8464458.5800000001</v>
          </cell>
          <cell r="I40">
            <v>0</v>
          </cell>
          <cell r="J40">
            <v>0</v>
          </cell>
        </row>
        <row r="41">
          <cell r="A41" t="str">
            <v>3240</v>
          </cell>
          <cell r="B41" t="str">
            <v>CCAM DO BAIXO VOUGA</v>
          </cell>
          <cell r="C41">
            <v>91976185.109083354</v>
          </cell>
          <cell r="D41">
            <v>91128808.044083357</v>
          </cell>
          <cell r="E41">
            <v>847377.06499999994</v>
          </cell>
          <cell r="F41">
            <v>675799.37</v>
          </cell>
          <cell r="G41">
            <v>7358094.8087266684</v>
          </cell>
          <cell r="H41">
            <v>14085318.859083336</v>
          </cell>
          <cell r="I41">
            <v>0.15314093362731027</v>
          </cell>
          <cell r="J41">
            <v>0.14277764439159263</v>
          </cell>
        </row>
        <row r="42">
          <cell r="A42" t="str">
            <v>3270</v>
          </cell>
          <cell r="B42" t="str">
            <v>CCAM DE ANADIA</v>
          </cell>
          <cell r="C42">
            <v>23012119.512892235</v>
          </cell>
          <cell r="D42">
            <v>22118540.222892236</v>
          </cell>
          <cell r="E42">
            <v>893579.29</v>
          </cell>
          <cell r="F42">
            <v>193556.99</v>
          </cell>
          <cell r="G42">
            <v>1840969.5610313788</v>
          </cell>
          <cell r="H42">
            <v>3973483.3511422402</v>
          </cell>
          <cell r="I42">
            <v>0.17266916021864692</v>
          </cell>
          <cell r="J42">
            <v>0.17038807954231755</v>
          </cell>
        </row>
        <row r="43">
          <cell r="A43" t="str">
            <v>3290</v>
          </cell>
          <cell r="B43" t="str">
            <v>CCAM DE AVEIRO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3300</v>
          </cell>
          <cell r="B44" t="str">
            <v>CCAM DE SATÃO E VILA NOVA DE PAIVA</v>
          </cell>
          <cell r="C44">
            <v>26789554.521925792</v>
          </cell>
          <cell r="D44">
            <v>26286033.856925793</v>
          </cell>
          <cell r="E44">
            <v>503520.66499999992</v>
          </cell>
          <cell r="F44">
            <v>182991.73</v>
          </cell>
          <cell r="G44">
            <v>2143164.3617540635</v>
          </cell>
          <cell r="H44">
            <v>4247478.2129257927</v>
          </cell>
          <cell r="I44">
            <v>0.1585497888533183</v>
          </cell>
          <cell r="J44">
            <v>0.15194755615172434</v>
          </cell>
        </row>
        <row r="45">
          <cell r="A45" t="str">
            <v>3310</v>
          </cell>
          <cell r="B45" t="str">
            <v>CCAM DE ALBERGARIA E SEVER</v>
          </cell>
          <cell r="C45">
            <v>25004486.260666665</v>
          </cell>
          <cell r="D45">
            <v>23876478.270666666</v>
          </cell>
          <cell r="E45">
            <v>1128007.99</v>
          </cell>
          <cell r="F45">
            <v>183401.52</v>
          </cell>
          <cell r="G45">
            <v>2000358.9008533331</v>
          </cell>
          <cell r="H45">
            <v>4491631.6086666668</v>
          </cell>
          <cell r="I45">
            <v>0.17963302912294715</v>
          </cell>
          <cell r="J45">
            <v>7.8025344318671225E-2</v>
          </cell>
        </row>
        <row r="46">
          <cell r="A46" t="str">
            <v>3340</v>
          </cell>
          <cell r="B46" t="str">
            <v>CCAM DE VAGOS</v>
          </cell>
          <cell r="C46">
            <v>52659089.061500013</v>
          </cell>
          <cell r="D46">
            <v>51502636.276500009</v>
          </cell>
          <cell r="E46">
            <v>1156452.7850000001</v>
          </cell>
          <cell r="F46">
            <v>411107.54</v>
          </cell>
          <cell r="G46">
            <v>4212727.1249200013</v>
          </cell>
          <cell r="H46">
            <v>7359062.4910000004</v>
          </cell>
          <cell r="I46">
            <v>0.13974914154715867</v>
          </cell>
          <cell r="J46">
            <v>0.12799201980361813</v>
          </cell>
        </row>
        <row r="47">
          <cell r="A47" t="str">
            <v>3370</v>
          </cell>
          <cell r="B47" t="str">
            <v>CCAM DE SERRAS DE ANSIÃO</v>
          </cell>
          <cell r="C47">
            <v>19892241.875749994</v>
          </cell>
          <cell r="D47">
            <v>19286406.575749993</v>
          </cell>
          <cell r="E47">
            <v>605835.30000000005</v>
          </cell>
          <cell r="F47">
            <v>164280.67000000001</v>
          </cell>
          <cell r="G47">
            <v>1591379.3500599996</v>
          </cell>
          <cell r="H47">
            <v>2885523.0369999995</v>
          </cell>
          <cell r="I47">
            <v>0.14505770918247529</v>
          </cell>
          <cell r="J47">
            <v>0.11722609319579676</v>
          </cell>
        </row>
        <row r="48">
          <cell r="A48" t="str">
            <v>3380</v>
          </cell>
          <cell r="B48" t="str">
            <v>CCAM DE OLIVEIRA DO HOSPITAL</v>
          </cell>
          <cell r="C48">
            <v>33043262.056249999</v>
          </cell>
          <cell r="D48">
            <v>31429612.69125</v>
          </cell>
          <cell r="E48">
            <v>1613649.365</v>
          </cell>
          <cell r="F48">
            <v>277209.24</v>
          </cell>
          <cell r="G48">
            <v>2643460.9644999998</v>
          </cell>
          <cell r="H48">
            <v>4202852.7740000002</v>
          </cell>
          <cell r="I48">
            <v>0.12719242933235303</v>
          </cell>
          <cell r="J48">
            <v>0.11836377847144866</v>
          </cell>
        </row>
        <row r="49">
          <cell r="A49" t="str">
            <v>3400</v>
          </cell>
          <cell r="B49" t="str">
            <v>CCAM DA BAIRRADA E AGUIEIRA</v>
          </cell>
          <cell r="C49">
            <v>59365399.596779771</v>
          </cell>
          <cell r="D49">
            <v>57067184.651779771</v>
          </cell>
          <cell r="E49">
            <v>2298214.9450000003</v>
          </cell>
          <cell r="F49">
            <v>477146.13</v>
          </cell>
          <cell r="G49">
            <v>4749231.9677423816</v>
          </cell>
          <cell r="H49">
            <v>8917589.9202797636</v>
          </cell>
          <cell r="I49">
            <v>0.15021527658955561</v>
          </cell>
          <cell r="J49">
            <v>0</v>
          </cell>
        </row>
        <row r="50">
          <cell r="A50" t="str">
            <v>3450</v>
          </cell>
          <cell r="B50" t="str">
            <v>CCAM DE BEIRA CENTRO</v>
          </cell>
          <cell r="C50">
            <v>38546814.139000013</v>
          </cell>
          <cell r="D50">
            <v>36859793.56400001</v>
          </cell>
          <cell r="E50">
            <v>1687020.5749999997</v>
          </cell>
          <cell r="F50">
            <v>294431.98</v>
          </cell>
          <cell r="G50">
            <v>3083745.131120001</v>
          </cell>
          <cell r="H50">
            <v>3890918.5609999998</v>
          </cell>
          <cell r="I50">
            <v>0.1009400815063296</v>
          </cell>
          <cell r="J50">
            <v>7.6858723247961197E-2</v>
          </cell>
        </row>
        <row r="51">
          <cell r="A51" t="str">
            <v>3470</v>
          </cell>
          <cell r="B51" t="str">
            <v>CCAM DE TERRAS DE VIRIATO</v>
          </cell>
          <cell r="C51">
            <v>61601152.105749987</v>
          </cell>
          <cell r="D51">
            <v>60707442.070749991</v>
          </cell>
          <cell r="E51">
            <v>893710.03499999992</v>
          </cell>
          <cell r="F51">
            <v>568582.39</v>
          </cell>
          <cell r="G51">
            <v>4928092.1684599994</v>
          </cell>
          <cell r="H51">
            <v>8882308.1450000014</v>
          </cell>
          <cell r="I51">
            <v>0.14419061724286983</v>
          </cell>
          <cell r="J51">
            <v>0.13888046761387501</v>
          </cell>
        </row>
        <row r="52">
          <cell r="A52" t="str">
            <v>4020</v>
          </cell>
          <cell r="B52" t="str">
            <v>CCAM DE REGIÃO DO FUNDÃO E SABUGAL</v>
          </cell>
          <cell r="C52">
            <v>78589792.459416658</v>
          </cell>
          <cell r="D52">
            <v>75455147.304416656</v>
          </cell>
          <cell r="E52">
            <v>3134645.1549999993</v>
          </cell>
          <cell r="F52">
            <v>639215.01</v>
          </cell>
          <cell r="G52">
            <v>6287183.3967533326</v>
          </cell>
          <cell r="H52">
            <v>12929287.486666666</v>
          </cell>
          <cell r="I52">
            <v>0.1645161169415644</v>
          </cell>
          <cell r="J52">
            <v>0.1558252427797657</v>
          </cell>
        </row>
        <row r="53">
          <cell r="A53" t="str">
            <v>4040</v>
          </cell>
          <cell r="B53" t="str">
            <v>CCAM DE GUARDA E CELORICO DA BEIRA</v>
          </cell>
          <cell r="C53">
            <v>11384330.216749998</v>
          </cell>
          <cell r="D53">
            <v>10423446.876749998</v>
          </cell>
          <cell r="E53">
            <v>960883.34</v>
          </cell>
          <cell r="F53">
            <v>69049.17</v>
          </cell>
          <cell r="G53">
            <v>910746.41733999981</v>
          </cell>
          <cell r="H53">
            <v>3179629.3429999999</v>
          </cell>
          <cell r="I53">
            <v>0.27929876263794123</v>
          </cell>
          <cell r="J53">
            <v>0.29227426617548447</v>
          </cell>
        </row>
        <row r="54">
          <cell r="A54" t="str">
            <v>4050</v>
          </cell>
          <cell r="B54" t="str">
            <v>CCAM DE BEIRA BAIXA (SUL)</v>
          </cell>
          <cell r="C54">
            <v>52071030.785941027</v>
          </cell>
          <cell r="D54">
            <v>50369508.66594103</v>
          </cell>
          <cell r="E54">
            <v>1701522.12</v>
          </cell>
          <cell r="F54">
            <v>448465.53</v>
          </cell>
          <cell r="G54">
            <v>4165682.4628752824</v>
          </cell>
          <cell r="H54">
            <v>6789329.268941015</v>
          </cell>
          <cell r="I54">
            <v>0.13038592027976728</v>
          </cell>
          <cell r="J54">
            <v>4.6716552433926216E-2</v>
          </cell>
        </row>
        <row r="55">
          <cell r="A55" t="str">
            <v>4060</v>
          </cell>
          <cell r="B55" t="str">
            <v>CCAM DE VILA NOVA DE TAZEM</v>
          </cell>
          <cell r="C55">
            <v>9095769.7355000004</v>
          </cell>
          <cell r="D55">
            <v>9036289.4755000006</v>
          </cell>
          <cell r="E55">
            <v>59480.26</v>
          </cell>
          <cell r="F55">
            <v>52994.19</v>
          </cell>
          <cell r="G55">
            <v>727661.57884000009</v>
          </cell>
          <cell r="H55">
            <v>2273487.6560000004</v>
          </cell>
          <cell r="I55">
            <v>0.24995000116667149</v>
          </cell>
          <cell r="J55">
            <v>0.264542855631968</v>
          </cell>
        </row>
        <row r="56">
          <cell r="A56" t="str">
            <v>4080</v>
          </cell>
          <cell r="B56" t="str">
            <v>CCAM DE SEIA</v>
          </cell>
          <cell r="C56">
            <v>45185748.084383868</v>
          </cell>
          <cell r="D56">
            <v>43920271.529383868</v>
          </cell>
          <cell r="E56">
            <v>1265476.5549999999</v>
          </cell>
          <cell r="F56">
            <v>339927.54</v>
          </cell>
          <cell r="G56">
            <v>3614859.8467507092</v>
          </cell>
          <cell r="H56">
            <v>9109393.7031338662</v>
          </cell>
          <cell r="I56">
            <v>0.20159882461439341</v>
          </cell>
          <cell r="J56">
            <v>0.21754796604545446</v>
          </cell>
        </row>
        <row r="57">
          <cell r="A57" t="str">
            <v>4110</v>
          </cell>
          <cell r="B57" t="str">
            <v>CCAM DE ZONA DO PINHAL</v>
          </cell>
          <cell r="C57">
            <v>91031569.533000022</v>
          </cell>
          <cell r="D57">
            <v>83598908.943000019</v>
          </cell>
          <cell r="E57">
            <v>7432660.5899999999</v>
          </cell>
          <cell r="F57">
            <v>830861.67</v>
          </cell>
          <cell r="G57">
            <v>7282525.562640002</v>
          </cell>
          <cell r="H57">
            <v>11117737.657000002</v>
          </cell>
          <cell r="I57">
            <v>0.12213057199864812</v>
          </cell>
          <cell r="J57">
            <v>0.13092260774081843</v>
          </cell>
        </row>
        <row r="58">
          <cell r="A58" t="str">
            <v>4140</v>
          </cell>
          <cell r="B58" t="str">
            <v>CCAM DE FORNOS DE ALGODRES</v>
          </cell>
          <cell r="C58">
            <v>13320275.602705117</v>
          </cell>
          <cell r="D58">
            <v>12743297.052705117</v>
          </cell>
          <cell r="E58">
            <v>576978.55000000005</v>
          </cell>
          <cell r="F58">
            <v>104805.58</v>
          </cell>
          <cell r="G58">
            <v>1065622.0482164093</v>
          </cell>
          <cell r="H58">
            <v>3475560.3002051194</v>
          </cell>
          <cell r="I58">
            <v>0.26092255174504742</v>
          </cell>
          <cell r="J58">
            <v>0.2778667251635798</v>
          </cell>
        </row>
        <row r="59">
          <cell r="A59" t="str">
            <v>5010</v>
          </cell>
          <cell r="B59" t="str">
            <v>CCAM DE ALCANHÕES</v>
          </cell>
          <cell r="C59">
            <v>18368188.670129482</v>
          </cell>
          <cell r="D59">
            <v>17421012.32012948</v>
          </cell>
          <cell r="E59">
            <v>947176.35</v>
          </cell>
          <cell r="F59">
            <v>159007.32999999999</v>
          </cell>
          <cell r="G59">
            <v>1469455.0936103584</v>
          </cell>
          <cell r="H59">
            <v>2934287.557129479</v>
          </cell>
          <cell r="I59">
            <v>0.15974833500601202</v>
          </cell>
          <cell r="J59">
            <v>0.13964498438385861</v>
          </cell>
        </row>
        <row r="60">
          <cell r="A60" t="str">
            <v>5020</v>
          </cell>
          <cell r="B60" t="str">
            <v>CCAM DE ALCOBAÇA</v>
          </cell>
          <cell r="C60">
            <v>130318932.33071667</v>
          </cell>
          <cell r="D60">
            <v>127789075.04571667</v>
          </cell>
          <cell r="E60">
            <v>2529857.2850000011</v>
          </cell>
          <cell r="F60">
            <v>1138292.58</v>
          </cell>
          <cell r="G60">
            <v>10425514.586457334</v>
          </cell>
          <cell r="H60">
            <v>20032754.400466669</v>
          </cell>
          <cell r="I60">
            <v>0.1537209831463979</v>
          </cell>
          <cell r="J60">
            <v>7.5387974750038167E-2</v>
          </cell>
        </row>
        <row r="61">
          <cell r="A61" t="str">
            <v>5050</v>
          </cell>
          <cell r="B61" t="str">
            <v>CCAM DE ALENQUER</v>
          </cell>
          <cell r="C61">
            <v>53511099.415517934</v>
          </cell>
          <cell r="D61">
            <v>47170027.650517933</v>
          </cell>
          <cell r="E61">
            <v>6341071.7650000006</v>
          </cell>
          <cell r="F61">
            <v>530454.62</v>
          </cell>
          <cell r="G61">
            <v>4280887.9532414349</v>
          </cell>
          <cell r="H61">
            <v>13203036.016517943</v>
          </cell>
          <cell r="I61">
            <v>0.24673453098011164</v>
          </cell>
          <cell r="J61">
            <v>0.24599953474666597</v>
          </cell>
        </row>
        <row r="62">
          <cell r="A62" t="str">
            <v>5060</v>
          </cell>
          <cell r="B62" t="str">
            <v>CCAM DE ARRUDA DOS VINHOS</v>
          </cell>
          <cell r="C62">
            <v>28286509.318499997</v>
          </cell>
          <cell r="D62">
            <v>27433329.498499997</v>
          </cell>
          <cell r="E62">
            <v>853179.82</v>
          </cell>
          <cell r="F62">
            <v>259258.53</v>
          </cell>
          <cell r="G62">
            <v>2262920.7454799996</v>
          </cell>
          <cell r="H62">
            <v>6384737.0750000002</v>
          </cell>
          <cell r="I62">
            <v>0.22571668363562419</v>
          </cell>
          <cell r="J62">
            <v>0.23485536604034687</v>
          </cell>
        </row>
        <row r="63">
          <cell r="A63" t="str">
            <v>5070</v>
          </cell>
          <cell r="B63" t="str">
            <v>CCAM DE AZAMBUJA</v>
          </cell>
          <cell r="C63">
            <v>29217149.172249995</v>
          </cell>
          <cell r="D63">
            <v>28713838.757249996</v>
          </cell>
          <cell r="E63">
            <v>503310.41500000004</v>
          </cell>
          <cell r="F63">
            <v>249409.84</v>
          </cell>
          <cell r="G63">
            <v>2337371.9337799996</v>
          </cell>
          <cell r="H63">
            <v>4662627.4009999996</v>
          </cell>
          <cell r="I63">
            <v>0.15958529607086011</v>
          </cell>
          <cell r="J63">
            <v>0.1620977885993824</v>
          </cell>
        </row>
        <row r="64">
          <cell r="A64" t="str">
            <v>5080</v>
          </cell>
          <cell r="B64" t="str">
            <v>CCAM DE BATALHA</v>
          </cell>
          <cell r="C64">
            <v>91020302.704916671</v>
          </cell>
          <cell r="D64">
            <v>82489824.069916666</v>
          </cell>
          <cell r="E64">
            <v>8530478.6350000016</v>
          </cell>
          <cell r="F64">
            <v>834495.16</v>
          </cell>
          <cell r="G64">
            <v>7281624.2163933339</v>
          </cell>
          <cell r="H64">
            <v>28879932.23366667</v>
          </cell>
          <cell r="I64">
            <v>0.31729110292342122</v>
          </cell>
          <cell r="J64">
            <v>0.35551948354761986</v>
          </cell>
        </row>
        <row r="65">
          <cell r="A65" t="str">
            <v>5120</v>
          </cell>
          <cell r="B65" t="str">
            <v>CCAM DE CADAVAL</v>
          </cell>
          <cell r="C65">
            <v>33647992.740499996</v>
          </cell>
          <cell r="D65">
            <v>31857066.330499999</v>
          </cell>
          <cell r="E65">
            <v>1790926.41</v>
          </cell>
          <cell r="F65">
            <v>1777120.57</v>
          </cell>
          <cell r="G65">
            <v>2691839.4192399997</v>
          </cell>
          <cell r="H65">
            <v>9444438.9569999985</v>
          </cell>
          <cell r="I65">
            <v>0.28068357687299167</v>
          </cell>
          <cell r="J65">
            <v>0.25696838342433359</v>
          </cell>
        </row>
        <row r="66">
          <cell r="A66" t="str">
            <v>5130</v>
          </cell>
          <cell r="B66" t="str">
            <v>CCAM DE CALDAS DA RAINHA ÓBIDOS E PENICHE</v>
          </cell>
          <cell r="C66">
            <v>135752340.28216669</v>
          </cell>
          <cell r="D66">
            <v>123062492.26216668</v>
          </cell>
          <cell r="E66">
            <v>12689848.02</v>
          </cell>
          <cell r="F66">
            <v>1129324</v>
          </cell>
          <cell r="G66">
            <v>10860187.222573334</v>
          </cell>
          <cell r="H66">
            <v>21949645.819166668</v>
          </cell>
          <cell r="I66">
            <v>0.16168889444957962</v>
          </cell>
          <cell r="J66">
            <v>0.13002117417137971</v>
          </cell>
        </row>
        <row r="67">
          <cell r="A67" t="str">
            <v>5140</v>
          </cell>
          <cell r="B67" t="str">
            <v>CCAM DE LOURES</v>
          </cell>
          <cell r="C67">
            <v>92561267.83949998</v>
          </cell>
          <cell r="D67">
            <v>87771323.434499979</v>
          </cell>
          <cell r="E67">
            <v>4789944.4050000021</v>
          </cell>
          <cell r="F67">
            <v>821450.61</v>
          </cell>
          <cell r="G67">
            <v>7404901.4271599986</v>
          </cell>
          <cell r="H67">
            <v>15006130.355250003</v>
          </cell>
          <cell r="I67">
            <v>0.16212105457836246</v>
          </cell>
          <cell r="J67">
            <v>0.17170388447529131</v>
          </cell>
        </row>
        <row r="68">
          <cell r="A68" t="str">
            <v>5150</v>
          </cell>
          <cell r="B68" t="str">
            <v>CCAM DE CARTAXO</v>
          </cell>
          <cell r="C68">
            <v>28278675.573916659</v>
          </cell>
          <cell r="D68">
            <v>28106197.118916661</v>
          </cell>
          <cell r="E68">
            <v>172478.45499999999</v>
          </cell>
          <cell r="F68">
            <v>230265.91</v>
          </cell>
          <cell r="G68">
            <v>2262294.0459133326</v>
          </cell>
          <cell r="H68">
            <v>3510652.518916667</v>
          </cell>
          <cell r="I68">
            <v>0.12414487056652611</v>
          </cell>
          <cell r="J68">
            <v>0.12828707944675302</v>
          </cell>
        </row>
        <row r="69">
          <cell r="A69" t="str">
            <v>5170</v>
          </cell>
          <cell r="B69" t="str">
            <v>CCAM DE CORUCHE</v>
          </cell>
          <cell r="C69">
            <v>54473475.475413084</v>
          </cell>
          <cell r="D69">
            <v>53762913.255413085</v>
          </cell>
          <cell r="E69">
            <v>710562.22</v>
          </cell>
          <cell r="F69">
            <v>394754.44</v>
          </cell>
          <cell r="G69">
            <v>4357878.0380330468</v>
          </cell>
          <cell r="H69">
            <v>11651335.794913068</v>
          </cell>
          <cell r="I69">
            <v>0.21389007573368374</v>
          </cell>
          <cell r="J69">
            <v>0.24461658547955817</v>
          </cell>
        </row>
        <row r="70">
          <cell r="A70" t="str">
            <v>5190</v>
          </cell>
          <cell r="B70" t="str">
            <v>CCAM DE LOURINHÃ</v>
          </cell>
          <cell r="C70">
            <v>77522659.233999997</v>
          </cell>
          <cell r="D70">
            <v>74156320.28899999</v>
          </cell>
          <cell r="E70">
            <v>3366338.9450000003</v>
          </cell>
          <cell r="F70">
            <v>703068.97</v>
          </cell>
          <cell r="G70">
            <v>6201812.7387199998</v>
          </cell>
          <cell r="H70">
            <v>11878310.223000001</v>
          </cell>
          <cell r="I70">
            <v>0.15322371988228178</v>
          </cell>
          <cell r="J70">
            <v>0.15392593595094994</v>
          </cell>
        </row>
        <row r="71">
          <cell r="A71" t="str">
            <v>5230</v>
          </cell>
          <cell r="B71" t="str">
            <v>CCAM DE PERNES</v>
          </cell>
          <cell r="C71">
            <v>20927628.764501788</v>
          </cell>
          <cell r="D71">
            <v>20371165.454501789</v>
          </cell>
          <cell r="E71">
            <v>556463.31000000006</v>
          </cell>
          <cell r="F71">
            <v>156919.96</v>
          </cell>
          <cell r="G71">
            <v>1674210.301160143</v>
          </cell>
          <cell r="H71">
            <v>5492492.0757517936</v>
          </cell>
          <cell r="I71">
            <v>0.26245171574661913</v>
          </cell>
          <cell r="J71">
            <v>0.2578203675493404</v>
          </cell>
        </row>
        <row r="72">
          <cell r="A72" t="str">
            <v>5240</v>
          </cell>
          <cell r="B72" t="str">
            <v>CCAM DE PORTO DE MÓS</v>
          </cell>
          <cell r="C72">
            <v>70473922.733833313</v>
          </cell>
          <cell r="D72">
            <v>64352442.41383332</v>
          </cell>
          <cell r="E72">
            <v>6121480.3200000003</v>
          </cell>
          <cell r="F72">
            <v>659084</v>
          </cell>
          <cell r="G72">
            <v>5637913.8187066652</v>
          </cell>
          <cell r="H72">
            <v>9379338.7740833331</v>
          </cell>
          <cell r="I72">
            <v>0.13308949481224883</v>
          </cell>
          <cell r="J72">
            <v>0.1383032957710007</v>
          </cell>
        </row>
        <row r="73">
          <cell r="A73" t="str">
            <v>5270</v>
          </cell>
          <cell r="B73" t="str">
            <v>CCAM DE SALVATERRA DE MAGOS</v>
          </cell>
          <cell r="C73">
            <v>107338207.61108333</v>
          </cell>
          <cell r="D73">
            <v>99506509.646083325</v>
          </cell>
          <cell r="E73">
            <v>7831697.9649999999</v>
          </cell>
          <cell r="F73">
            <v>1035731.02</v>
          </cell>
          <cell r="G73">
            <v>8587056.6088866666</v>
          </cell>
          <cell r="H73">
            <v>15942401.163333332</v>
          </cell>
          <cell r="I73">
            <v>0.14852494296436511</v>
          </cell>
          <cell r="J73">
            <v>0.13185575616541784</v>
          </cell>
        </row>
        <row r="74">
          <cell r="A74" t="str">
            <v>5310</v>
          </cell>
          <cell r="B74" t="str">
            <v>CCAM DE SOBRAL DE MONTE AGRAÇO</v>
          </cell>
          <cell r="C74">
            <v>28538500.317399997</v>
          </cell>
          <cell r="D74">
            <v>24044647.622399997</v>
          </cell>
          <cell r="E74">
            <v>4493852.6950000003</v>
          </cell>
          <cell r="F74">
            <v>296219</v>
          </cell>
          <cell r="G74">
            <v>2283080.0253919996</v>
          </cell>
          <cell r="H74">
            <v>5120600.9601499997</v>
          </cell>
          <cell r="I74">
            <v>0.17942782217704539</v>
          </cell>
          <cell r="J74">
            <v>0.1859666349308545</v>
          </cell>
        </row>
        <row r="75">
          <cell r="A75" t="str">
            <v>5360</v>
          </cell>
          <cell r="B75" t="str">
            <v>CCAM DE VILA FRANCA DE XIRA</v>
          </cell>
          <cell r="C75">
            <v>38254920.172000006</v>
          </cell>
          <cell r="D75">
            <v>37747794.002000004</v>
          </cell>
          <cell r="E75">
            <v>507126.17</v>
          </cell>
          <cell r="F75">
            <v>332404.55</v>
          </cell>
          <cell r="G75">
            <v>3060393.6137600006</v>
          </cell>
          <cell r="H75">
            <v>5642874.875500001</v>
          </cell>
          <cell r="I75">
            <v>0.1475071664018319</v>
          </cell>
          <cell r="J75">
            <v>0.15594651284533334</v>
          </cell>
        </row>
        <row r="76">
          <cell r="A76" t="str">
            <v>5380</v>
          </cell>
          <cell r="B76" t="str">
            <v>CCAM DE SINTRA E LITORAL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5390</v>
          </cell>
          <cell r="B77" t="str">
            <v>CCAM DE TRAMAGAL</v>
          </cell>
          <cell r="C77">
            <v>20662236.001999997</v>
          </cell>
          <cell r="D77">
            <v>20089965.751999997</v>
          </cell>
          <cell r="E77">
            <v>572270.25</v>
          </cell>
          <cell r="F77">
            <v>203219.47</v>
          </cell>
          <cell r="G77">
            <v>1652978.8801599997</v>
          </cell>
          <cell r="H77">
            <v>3928442.892</v>
          </cell>
          <cell r="I77">
            <v>0.19012670708144788</v>
          </cell>
          <cell r="J77">
            <v>0.1859729900301233</v>
          </cell>
        </row>
        <row r="78">
          <cell r="A78" t="str">
            <v>5430</v>
          </cell>
          <cell r="B78" t="str">
            <v>CCAM DE RIBATEJO NORTE - (TORRES NOVAS)</v>
          </cell>
          <cell r="C78">
            <v>66898050.819249995</v>
          </cell>
          <cell r="D78">
            <v>59237995.904249996</v>
          </cell>
          <cell r="E78">
            <v>7660054.915</v>
          </cell>
          <cell r="F78">
            <v>634055.85</v>
          </cell>
          <cell r="G78">
            <v>5351844.0655399999</v>
          </cell>
          <cell r="H78">
            <v>8934416.9172500018</v>
          </cell>
          <cell r="I78">
            <v>0.13355272400072848</v>
          </cell>
          <cell r="J78">
            <v>0.13255464174822151</v>
          </cell>
        </row>
        <row r="79">
          <cell r="A79" t="str">
            <v>5450</v>
          </cell>
          <cell r="B79" t="str">
            <v>CCAM DE ENTRE TEJO E SADO</v>
          </cell>
          <cell r="C79">
            <v>129773390.4455833</v>
          </cell>
          <cell r="D79">
            <v>127648293.6055833</v>
          </cell>
          <cell r="E79">
            <v>2125096.84</v>
          </cell>
          <cell r="F79">
            <v>1158745.3600000001</v>
          </cell>
          <cell r="G79">
            <v>10381871.235646663</v>
          </cell>
          <cell r="H79">
            <v>12009459.379583333</v>
          </cell>
          <cell r="I79">
            <v>9.2541770992868921E-2</v>
          </cell>
          <cell r="J79">
            <v>0</v>
          </cell>
        </row>
        <row r="80">
          <cell r="A80" t="str">
            <v>5470</v>
          </cell>
          <cell r="B80" t="str">
            <v>CCAM DE RIBATEJO SUL - (BENFICA DO RIBATEJO)</v>
          </cell>
          <cell r="C80">
            <v>49493272.86725001</v>
          </cell>
          <cell r="D80">
            <v>46872286.577250011</v>
          </cell>
          <cell r="E80">
            <v>2620986.29</v>
          </cell>
          <cell r="F80">
            <v>397434.61</v>
          </cell>
          <cell r="G80">
            <v>3959461.8293800009</v>
          </cell>
          <cell r="H80">
            <v>5602876.9672500007</v>
          </cell>
          <cell r="I80">
            <v>0.11320481840588598</v>
          </cell>
          <cell r="J80">
            <v>0.11133592972887132</v>
          </cell>
        </row>
        <row r="81">
          <cell r="A81" t="str">
            <v>6020</v>
          </cell>
          <cell r="B81" t="str">
            <v>CCAM DE ALCACER DO SAL E MONTEMOR-O-NOVO</v>
          </cell>
          <cell r="C81">
            <v>74904738.228666678</v>
          </cell>
          <cell r="D81">
            <v>73265910.813666672</v>
          </cell>
          <cell r="E81">
            <v>1638827.4149999998</v>
          </cell>
          <cell r="F81">
            <v>648287.66</v>
          </cell>
          <cell r="G81">
            <v>5992379.0582933342</v>
          </cell>
          <cell r="H81">
            <v>7231546.8956666691</v>
          </cell>
          <cell r="I81">
            <v>9.6543250356078192E-2</v>
          </cell>
          <cell r="J81">
            <v>0</v>
          </cell>
        </row>
        <row r="82">
          <cell r="A82" t="str">
            <v>6040</v>
          </cell>
          <cell r="B82" t="str">
            <v>CCAM DE ALJUSTREL E ALMODOVAR</v>
          </cell>
          <cell r="C82">
            <v>42869327.84049999</v>
          </cell>
          <cell r="D82">
            <v>42579171.16049999</v>
          </cell>
          <cell r="E82">
            <v>290156.68</v>
          </cell>
          <cell r="F82">
            <v>329699.03000000003</v>
          </cell>
          <cell r="G82">
            <v>3429546.227239999</v>
          </cell>
          <cell r="H82">
            <v>6521744.029500003</v>
          </cell>
          <cell r="I82">
            <v>0.15213077409948816</v>
          </cell>
          <cell r="J82">
            <v>9.9015002656278994E-2</v>
          </cell>
        </row>
        <row r="83">
          <cell r="A83" t="str">
            <v>6060</v>
          </cell>
          <cell r="B83" t="str">
            <v>CCAM DE ALTER DO CHÃO</v>
          </cell>
          <cell r="C83">
            <v>18726170.061999999</v>
          </cell>
          <cell r="D83">
            <v>17411094.766999997</v>
          </cell>
          <cell r="E83">
            <v>1315075.2949999999</v>
          </cell>
          <cell r="F83">
            <v>162875.70000000001</v>
          </cell>
          <cell r="G83">
            <v>1498093.6049599999</v>
          </cell>
          <cell r="H83">
            <v>3302512.3739999998</v>
          </cell>
          <cell r="I83">
            <v>0.17635813212556523</v>
          </cell>
          <cell r="J83">
            <v>0.18213786528197984</v>
          </cell>
        </row>
        <row r="84">
          <cell r="A84" t="str">
            <v>6100</v>
          </cell>
          <cell r="B84" t="str">
            <v>CCAM DE BEJA E MERTOLA</v>
          </cell>
          <cell r="C84">
            <v>54975422.030013539</v>
          </cell>
          <cell r="D84">
            <v>50238551.99001354</v>
          </cell>
          <cell r="E84">
            <v>4736870.04</v>
          </cell>
          <cell r="F84">
            <v>461723.29</v>
          </cell>
          <cell r="G84">
            <v>4398033.7624010835</v>
          </cell>
          <cell r="H84">
            <v>10335854.621763544</v>
          </cell>
          <cell r="I84">
            <v>0.18800864532009845</v>
          </cell>
          <cell r="J84">
            <v>0.19295837045523062</v>
          </cell>
        </row>
        <row r="85">
          <cell r="A85" t="str">
            <v>6110</v>
          </cell>
          <cell r="B85" t="str">
            <v>CCAM DE BORBA</v>
          </cell>
          <cell r="C85">
            <v>12016534.957249999</v>
          </cell>
          <cell r="D85">
            <v>11340803.852249999</v>
          </cell>
          <cell r="E85">
            <v>675731.10499999998</v>
          </cell>
          <cell r="F85">
            <v>104280.21</v>
          </cell>
          <cell r="G85">
            <v>961322.79657999997</v>
          </cell>
          <cell r="H85">
            <v>3773057.6819999996</v>
          </cell>
          <cell r="I85">
            <v>0.31398882418459417</v>
          </cell>
          <cell r="J85">
            <v>0.3446535456963209</v>
          </cell>
        </row>
        <row r="86">
          <cell r="A86" t="str">
            <v>6120</v>
          </cell>
          <cell r="B86" t="str">
            <v>CCAM DE CAMPO MAIOR</v>
          </cell>
          <cell r="C86">
            <v>7707306.7666339613</v>
          </cell>
          <cell r="D86">
            <v>7696164.7266339613</v>
          </cell>
          <cell r="E86">
            <v>11142.04</v>
          </cell>
          <cell r="F86">
            <v>54653.16</v>
          </cell>
          <cell r="G86">
            <v>616584.54133071692</v>
          </cell>
          <cell r="H86">
            <v>2255800.7493839613</v>
          </cell>
          <cell r="I86">
            <v>0.29268340001070764</v>
          </cell>
          <cell r="J86">
            <v>0.22498921510520364</v>
          </cell>
        </row>
        <row r="87">
          <cell r="A87" t="str">
            <v>6160</v>
          </cell>
          <cell r="B87" t="str">
            <v>CCAM DE ELVAS</v>
          </cell>
          <cell r="C87">
            <v>21528963.175000001</v>
          </cell>
          <cell r="D87">
            <v>21236389.100000001</v>
          </cell>
          <cell r="E87">
            <v>292574.07499999995</v>
          </cell>
          <cell r="F87">
            <v>176401.94</v>
          </cell>
          <cell r="G87">
            <v>1722317.054</v>
          </cell>
          <cell r="H87">
            <v>4699720.2080000006</v>
          </cell>
          <cell r="I87">
            <v>0.21829756360294394</v>
          </cell>
          <cell r="J87">
            <v>0.24681732263681108</v>
          </cell>
        </row>
        <row r="88">
          <cell r="A88" t="str">
            <v>6170</v>
          </cell>
          <cell r="B88" t="str">
            <v>CCAM DE ESTREMOZ, MONFORTE E ARRONCHES</v>
          </cell>
          <cell r="C88">
            <v>43603447.059249997</v>
          </cell>
          <cell r="D88">
            <v>43366916.219249994</v>
          </cell>
          <cell r="E88">
            <v>236530.84</v>
          </cell>
          <cell r="F88">
            <v>526428.30000000005</v>
          </cell>
          <cell r="G88">
            <v>3488275.7647399995</v>
          </cell>
          <cell r="H88">
            <v>5946801.0719999997</v>
          </cell>
          <cell r="I88">
            <v>0.13638373736643489</v>
          </cell>
          <cell r="J88">
            <v>0.13065190493446252</v>
          </cell>
        </row>
        <row r="89">
          <cell r="A89" t="str">
            <v>6180</v>
          </cell>
          <cell r="B89" t="str">
            <v>CCAM DE EVORA</v>
          </cell>
          <cell r="C89">
            <v>50137623.155250005</v>
          </cell>
          <cell r="D89">
            <v>49360435.815250002</v>
          </cell>
          <cell r="E89">
            <v>777187.34</v>
          </cell>
          <cell r="F89">
            <v>449359.76</v>
          </cell>
          <cell r="G89">
            <v>4011009.8524200004</v>
          </cell>
          <cell r="H89">
            <v>6618942.9479999999</v>
          </cell>
          <cell r="I89">
            <v>0.13201549119120776</v>
          </cell>
          <cell r="J89">
            <v>0.13008722610970125</v>
          </cell>
        </row>
        <row r="90">
          <cell r="A90" t="str">
            <v>6190</v>
          </cell>
          <cell r="B90" t="str">
            <v>CCAM DE FERREIRA DO ALENTEJO</v>
          </cell>
          <cell r="C90">
            <v>34550867.5405</v>
          </cell>
          <cell r="D90">
            <v>33784703.005499996</v>
          </cell>
          <cell r="E90">
            <v>766164.53500000015</v>
          </cell>
          <cell r="F90">
            <v>309468.98</v>
          </cell>
          <cell r="G90">
            <v>2764069.4032399999</v>
          </cell>
          <cell r="H90">
            <v>6863583.6969999988</v>
          </cell>
          <cell r="I90">
            <v>0.19865155886330815</v>
          </cell>
          <cell r="J90">
            <v>0.22867670054126987</v>
          </cell>
        </row>
        <row r="91">
          <cell r="A91" t="str">
            <v>6240</v>
          </cell>
          <cell r="B91" t="str">
            <v>CCAM DE MORAVIS</v>
          </cell>
          <cell r="C91">
            <v>48775518.196023718</v>
          </cell>
          <cell r="D91">
            <v>46679392.231023714</v>
          </cell>
          <cell r="E91">
            <v>2096125.9649999999</v>
          </cell>
          <cell r="F91">
            <v>369347.3</v>
          </cell>
          <cell r="G91">
            <v>3902041.4556818972</v>
          </cell>
          <cell r="H91">
            <v>6002162.2827737229</v>
          </cell>
          <cell r="I91">
            <v>0.12305686345866503</v>
          </cell>
          <cell r="J91">
            <v>0</v>
          </cell>
        </row>
        <row r="92">
          <cell r="A92" t="str">
            <v>6250</v>
          </cell>
          <cell r="B92" t="str">
            <v>CCAM DE GUADIANA INTERIOR</v>
          </cell>
          <cell r="C92">
            <v>160233296.97341672</v>
          </cell>
          <cell r="D92">
            <v>147615372.07341671</v>
          </cell>
          <cell r="E92">
            <v>12617924.9</v>
          </cell>
          <cell r="F92">
            <v>1573440.54</v>
          </cell>
          <cell r="G92">
            <v>12818663.757873338</v>
          </cell>
          <cell r="H92">
            <v>19207537.383666668</v>
          </cell>
          <cell r="I92">
            <v>0.11987232208579759</v>
          </cell>
          <cell r="J92">
            <v>9.2917765228721833E-2</v>
          </cell>
        </row>
        <row r="93">
          <cell r="A93" t="str">
            <v>6280</v>
          </cell>
          <cell r="B93" t="str">
            <v>CCAM DE PONTE DE SOR</v>
          </cell>
          <cell r="C93">
            <v>23246905.100000001</v>
          </cell>
          <cell r="D93">
            <v>22892432.615000002</v>
          </cell>
          <cell r="E93">
            <v>354472.48499999999</v>
          </cell>
          <cell r="F93">
            <v>201406.74</v>
          </cell>
          <cell r="G93">
            <v>1859752.4080000001</v>
          </cell>
          <cell r="H93">
            <v>3633810.1530000004</v>
          </cell>
          <cell r="I93">
            <v>0.15631371734726099</v>
          </cell>
          <cell r="J93">
            <v>0.14138423914329998</v>
          </cell>
        </row>
        <row r="94">
          <cell r="A94" t="str">
            <v>6310</v>
          </cell>
          <cell r="B94" t="str">
            <v>CCAM DE ALTO GUADIANA - (REGUENGOS)</v>
          </cell>
          <cell r="C94">
            <v>55563790.909333333</v>
          </cell>
          <cell r="D94">
            <v>52828271.659333333</v>
          </cell>
          <cell r="E94">
            <v>2735519.25</v>
          </cell>
          <cell r="F94">
            <v>479639.69</v>
          </cell>
          <cell r="G94">
            <v>4445103.2727466663</v>
          </cell>
          <cell r="H94">
            <v>7443560.384333333</v>
          </cell>
          <cell r="I94">
            <v>0.13396422854731821</v>
          </cell>
          <cell r="J94">
            <v>0</v>
          </cell>
        </row>
        <row r="95">
          <cell r="A95" t="str">
            <v>6320</v>
          </cell>
          <cell r="B95" t="str">
            <v>CCAM DE SANTIAGO DO CACEM</v>
          </cell>
          <cell r="C95">
            <v>232901554.52999991</v>
          </cell>
          <cell r="D95">
            <v>224761651.87499991</v>
          </cell>
          <cell r="E95">
            <v>8139902.6549999993</v>
          </cell>
          <cell r="F95">
            <v>1830962.29</v>
          </cell>
          <cell r="G95">
            <v>18632124.362399992</v>
          </cell>
          <cell r="H95">
            <v>50254081.968499988</v>
          </cell>
          <cell r="I95">
            <v>0.21577392246227708</v>
          </cell>
          <cell r="J95">
            <v>0.2325465769401879</v>
          </cell>
        </row>
        <row r="96">
          <cell r="A96" t="str">
            <v>6330</v>
          </cell>
          <cell r="B96" t="str">
            <v>CCAM DE SÃO TEOTONIO</v>
          </cell>
          <cell r="C96">
            <v>131798589.03216663</v>
          </cell>
          <cell r="D96">
            <v>116697224.22216663</v>
          </cell>
          <cell r="E96">
            <v>15101364.810000001</v>
          </cell>
          <cell r="F96">
            <v>1305176.6000000001</v>
          </cell>
          <cell r="G96">
            <v>10543887.122573331</v>
          </cell>
          <cell r="H96">
            <v>17919736.015666664</v>
          </cell>
          <cell r="I96">
            <v>0.13596303380222979</v>
          </cell>
          <cell r="J96">
            <v>0.1408531256390706</v>
          </cell>
        </row>
        <row r="97">
          <cell r="A97" t="str">
            <v>6350</v>
          </cell>
          <cell r="B97" t="str">
            <v>CCAM DE SOUSEL</v>
          </cell>
          <cell r="C97">
            <v>22602808.645167656</v>
          </cell>
          <cell r="D97">
            <v>20712042.410167657</v>
          </cell>
          <cell r="E97">
            <v>1890766.2349999999</v>
          </cell>
          <cell r="F97">
            <v>201656.4</v>
          </cell>
          <cell r="G97">
            <v>1808224.6916134125</v>
          </cell>
          <cell r="H97">
            <v>5497608.246667658</v>
          </cell>
          <cell r="I97">
            <v>0.24322677473283894</v>
          </cell>
          <cell r="J97">
            <v>0.25517929123525607</v>
          </cell>
        </row>
        <row r="98">
          <cell r="A98" t="str">
            <v>6430</v>
          </cell>
          <cell r="B98" t="str">
            <v>CCAM DE NORTE ALENTEJANO - (FRONTEIRA)</v>
          </cell>
          <cell r="C98">
            <v>38620553.447499998</v>
          </cell>
          <cell r="D98">
            <v>38059178.407499999</v>
          </cell>
          <cell r="E98">
            <v>561375.04</v>
          </cell>
          <cell r="F98">
            <v>310783.14</v>
          </cell>
          <cell r="G98">
            <v>3089644.2757999999</v>
          </cell>
          <cell r="H98">
            <v>3781041.0449999999</v>
          </cell>
          <cell r="I98">
            <v>9.7902300911867329E-2</v>
          </cell>
          <cell r="J98">
            <v>9.0023108672593555E-2</v>
          </cell>
        </row>
        <row r="99">
          <cell r="A99" t="str">
            <v>7010</v>
          </cell>
          <cell r="B99" t="str">
            <v>CCAM DE ALBUFEIRA - (PADERNE)</v>
          </cell>
          <cell r="C99">
            <v>61839552.917109676</v>
          </cell>
          <cell r="D99">
            <v>60287333.032109678</v>
          </cell>
          <cell r="E99">
            <v>1552219.885</v>
          </cell>
          <cell r="F99">
            <v>508900</v>
          </cell>
          <cell r="G99">
            <v>4947164.2333687739</v>
          </cell>
          <cell r="H99">
            <v>9588003.6983596701</v>
          </cell>
          <cell r="I99">
            <v>0.15504645887740362</v>
          </cell>
          <cell r="J99">
            <v>0.11539478381360731</v>
          </cell>
        </row>
        <row r="100">
          <cell r="A100" t="str">
            <v>7120</v>
          </cell>
          <cell r="B100" t="str">
            <v>CCAM DE SÃO BARTOLOMEU DE MESSINES E SÃO MARCOS DA SERRA</v>
          </cell>
          <cell r="C100">
            <v>44262733.807250001</v>
          </cell>
          <cell r="D100">
            <v>42078287.727250002</v>
          </cell>
          <cell r="E100">
            <v>2184446.08</v>
          </cell>
          <cell r="F100">
            <v>362122.33</v>
          </cell>
          <cell r="G100">
            <v>3541018.7045800001</v>
          </cell>
          <cell r="H100">
            <v>7659370.6652499996</v>
          </cell>
          <cell r="I100">
            <v>0.17304332576031342</v>
          </cell>
          <cell r="J100">
            <v>0.18896291282916688</v>
          </cell>
        </row>
        <row r="101">
          <cell r="A101" t="str">
            <v>7130</v>
          </cell>
          <cell r="B101" t="str">
            <v>CCAM DE SILVES</v>
          </cell>
          <cell r="C101">
            <v>92130790.151000023</v>
          </cell>
          <cell r="D101">
            <v>90876066.621000022</v>
          </cell>
          <cell r="E101">
            <v>1254723.53</v>
          </cell>
          <cell r="F101">
            <v>821081.62</v>
          </cell>
          <cell r="G101">
            <v>7370463.2120800018</v>
          </cell>
          <cell r="H101">
            <v>9483351.1514999997</v>
          </cell>
          <cell r="I101">
            <v>0.10293357015561277</v>
          </cell>
          <cell r="J101">
            <v>8.7478070108709699E-2</v>
          </cell>
        </row>
        <row r="102">
          <cell r="A102" t="str">
            <v>7140</v>
          </cell>
          <cell r="B102" t="str">
            <v>CCAM DE SOTAVENTO ALGARVIO - (TAVIRA)</v>
          </cell>
          <cell r="C102">
            <v>123973021.97800002</v>
          </cell>
          <cell r="D102">
            <v>118717863.78800002</v>
          </cell>
          <cell r="E102">
            <v>5255158.1900000004</v>
          </cell>
          <cell r="F102">
            <v>1146712.53</v>
          </cell>
          <cell r="G102">
            <v>9917841.7582400013</v>
          </cell>
          <cell r="H102">
            <v>18060897.183999997</v>
          </cell>
          <cell r="I102">
            <v>0.14568409236007046</v>
          </cell>
          <cell r="J102">
            <v>0.14071285802080133</v>
          </cell>
        </row>
        <row r="103">
          <cell r="A103" t="str">
            <v>7210</v>
          </cell>
          <cell r="B103" t="str">
            <v>CCAM DE ALGARVE</v>
          </cell>
          <cell r="C103">
            <v>254130261.23125002</v>
          </cell>
          <cell r="D103">
            <v>245515668.63125002</v>
          </cell>
          <cell r="E103">
            <v>8614592.6000000015</v>
          </cell>
          <cell r="F103">
            <v>2241509.7999999998</v>
          </cell>
          <cell r="G103">
            <v>20330420.898500003</v>
          </cell>
          <cell r="H103">
            <v>24607509.751249999</v>
          </cell>
          <cell r="I103">
            <v>9.6830301247980796E-2</v>
          </cell>
          <cell r="J103">
            <v>8.8923386221353873E-2</v>
          </cell>
        </row>
        <row r="104">
          <cell r="A104" t="str">
            <v>8050</v>
          </cell>
          <cell r="B104" t="str">
            <v>CCAM DE AÇORES</v>
          </cell>
          <cell r="C104">
            <v>176919454.64679283</v>
          </cell>
          <cell r="D104">
            <v>168593142.15679282</v>
          </cell>
          <cell r="E104">
            <v>8326312.4900000002</v>
          </cell>
          <cell r="F104">
            <v>1421059</v>
          </cell>
          <cell r="G104">
            <v>14153556.371743426</v>
          </cell>
          <cell r="H104">
            <v>29181203.522792879</v>
          </cell>
          <cell r="I104">
            <v>0.1649406142532549</v>
          </cell>
          <cell r="J104">
            <v>0.17549552637942661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PROV-I"/>
      <sheetName val="PROV-II"/>
      <sheetName val="PROV-III"/>
    </sheetNames>
    <sheetDataSet>
      <sheetData sheetId="0" refreshError="1">
        <row r="40">
          <cell r="AJ40" t="str">
            <v>Dezembro</v>
          </cell>
        </row>
      </sheetData>
      <sheetData sheetId="1"/>
      <sheetData sheetId="2"/>
      <sheetData sheetId="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TE"/>
      <sheetName val="BALANÇO"/>
      <sheetName val="DEM_RES"/>
      <sheetName val="DEM_MENSAL"/>
      <sheetName val="PREV_REM"/>
      <sheetName val="OD-1"/>
      <sheetName val="AM_CORP"/>
      <sheetName val="AM_INC"/>
      <sheetName val="OD-2"/>
      <sheetName val="OD-P.S."/>
      <sheetName val="MENSUAL"/>
      <sheetName val="OD-4"/>
      <sheetName val="REC_BANC"/>
      <sheetName val="SS_PESSOAL"/>
      <sheetName val="IVA"/>
      <sheetName val="QUADRO 17"/>
      <sheetName val="ESCLARECIMENTO"/>
    </sheetNames>
    <sheetDataSet>
      <sheetData sheetId="0" refreshError="1"/>
      <sheetData sheetId="1"/>
      <sheetData sheetId="2" refreshError="1"/>
      <sheetData sheetId="3" refreshError="1">
        <row r="97">
          <cell r="A97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68"/>
  <sheetViews>
    <sheetView showGridLines="0" tabSelected="1" topLeftCell="B1" zoomScale="80" zoomScaleNormal="80" workbookViewId="0">
      <selection activeCell="F20" sqref="F20"/>
    </sheetView>
  </sheetViews>
  <sheetFormatPr defaultRowHeight="15" outlineLevelCol="1" x14ac:dyDescent="0.25"/>
  <cols>
    <col min="2" max="2" width="69.7109375" customWidth="1"/>
    <col min="3" max="5" width="9.7109375" customWidth="1" outlineLevel="1"/>
    <col min="6" max="10" width="9.7109375" customWidth="1"/>
  </cols>
  <sheetData>
    <row r="1" spans="2:20" x14ac:dyDescent="0.25">
      <c r="B1" s="32"/>
      <c r="C1" s="32"/>
      <c r="D1" s="32"/>
      <c r="E1" s="32"/>
      <c r="F1" s="32"/>
      <c r="G1" s="32"/>
      <c r="H1" s="32"/>
      <c r="J1" s="47" t="s">
        <v>263</v>
      </c>
    </row>
    <row r="2" spans="2:20" ht="15.75" thickBot="1" x14ac:dyDescent="0.3">
      <c r="B2" s="123" t="s">
        <v>165</v>
      </c>
      <c r="C2" s="1" t="s">
        <v>260</v>
      </c>
      <c r="D2" s="1" t="s">
        <v>261</v>
      </c>
      <c r="E2" s="1" t="s">
        <v>257</v>
      </c>
      <c r="F2" s="1" t="s">
        <v>238</v>
      </c>
      <c r="G2" s="1" t="s">
        <v>258</v>
      </c>
      <c r="H2" s="1" t="s">
        <v>259</v>
      </c>
      <c r="I2" s="1" t="s">
        <v>239</v>
      </c>
      <c r="J2" s="1" t="s">
        <v>264</v>
      </c>
    </row>
    <row r="3" spans="2:20" ht="17.45" customHeight="1" thickBot="1" x14ac:dyDescent="0.3">
      <c r="B3" s="130" t="s">
        <v>166</v>
      </c>
      <c r="C3" s="142"/>
      <c r="D3" s="142"/>
      <c r="E3" s="142"/>
      <c r="F3" s="131"/>
      <c r="G3" s="131"/>
      <c r="H3" s="131"/>
      <c r="I3" s="131"/>
      <c r="J3" s="131"/>
    </row>
    <row r="4" spans="2:20" ht="17.45" customHeight="1" thickBot="1" x14ac:dyDescent="0.3">
      <c r="B4" s="132" t="s">
        <v>174</v>
      </c>
      <c r="C4" s="126">
        <v>19516.216322519995</v>
      </c>
      <c r="D4" s="126">
        <v>22174.524490530002</v>
      </c>
      <c r="E4" s="126">
        <v>22784.537388660006</v>
      </c>
      <c r="F4" s="126">
        <v>23451.361594929989</v>
      </c>
      <c r="G4" s="126">
        <v>23893.923563989993</v>
      </c>
      <c r="H4" s="126">
        <v>24456.860411950009</v>
      </c>
      <c r="I4" s="126">
        <v>25041.331151470004</v>
      </c>
      <c r="J4" s="126">
        <v>26085.293415350006</v>
      </c>
    </row>
    <row r="5" spans="2:20" ht="15.75" thickBot="1" x14ac:dyDescent="0.3">
      <c r="B5" s="132" t="s">
        <v>175</v>
      </c>
      <c r="C5" s="126">
        <v>10608.943022109996</v>
      </c>
      <c r="D5" s="126">
        <v>10849.746279580002</v>
      </c>
      <c r="E5" s="126">
        <v>11043.333584140008</v>
      </c>
      <c r="F5" s="126">
        <v>11189.149604259992</v>
      </c>
      <c r="G5" s="126">
        <v>11353.770993679997</v>
      </c>
      <c r="H5" s="126">
        <v>11525.14318658001</v>
      </c>
      <c r="I5" s="126">
        <v>11680.769550400004</v>
      </c>
      <c r="J5" s="126">
        <v>11726.330964389999</v>
      </c>
    </row>
    <row r="6" spans="2:20" ht="15.75" thickBot="1" x14ac:dyDescent="0.3">
      <c r="B6" s="133" t="s">
        <v>176</v>
      </c>
      <c r="C6" s="134">
        <v>5901.0565107999992</v>
      </c>
      <c r="D6" s="134">
        <v>6110.3556750400003</v>
      </c>
      <c r="E6" s="134">
        <v>6246.9361989400013</v>
      </c>
      <c r="F6" s="134">
        <v>6343.8591322299999</v>
      </c>
      <c r="G6" s="134">
        <v>6481.9477953899996</v>
      </c>
      <c r="H6" s="134">
        <v>6579.9367863200005</v>
      </c>
      <c r="I6" s="134">
        <v>6670.2126933399995</v>
      </c>
      <c r="J6" s="134">
        <v>6697.54556572</v>
      </c>
      <c r="K6" s="32"/>
      <c r="L6" s="32"/>
      <c r="M6" s="32"/>
      <c r="N6" s="32"/>
      <c r="O6" s="32"/>
      <c r="P6" s="32"/>
      <c r="Q6" s="32"/>
      <c r="R6" s="32"/>
      <c r="S6" s="32"/>
      <c r="T6" s="32"/>
    </row>
    <row r="7" spans="2:20" ht="17.45" customHeight="1" thickBot="1" x14ac:dyDescent="0.3">
      <c r="B7" s="132" t="s">
        <v>177</v>
      </c>
      <c r="C7" s="126">
        <v>10213.578148219996</v>
      </c>
      <c r="D7" s="126">
        <v>10458.285809060002</v>
      </c>
      <c r="E7" s="126">
        <v>10639.407112350005</v>
      </c>
      <c r="F7" s="126">
        <v>10803.634638169993</v>
      </c>
      <c r="G7" s="126">
        <v>10965.479852099996</v>
      </c>
      <c r="H7" s="126">
        <v>11139.53578092001</v>
      </c>
      <c r="I7" s="126">
        <v>11307.810492920004</v>
      </c>
      <c r="J7" s="126">
        <v>11393.399474260004</v>
      </c>
    </row>
    <row r="8" spans="2:20" ht="17.45" customHeight="1" thickBot="1" x14ac:dyDescent="0.3">
      <c r="B8" s="132" t="s">
        <v>178</v>
      </c>
      <c r="C8" s="126">
        <v>17066.50394043891</v>
      </c>
      <c r="D8" s="126">
        <v>17511.808665410361</v>
      </c>
      <c r="E8" s="126">
        <v>18005.097399619699</v>
      </c>
      <c r="F8" s="126">
        <v>18766.718534097126</v>
      </c>
      <c r="G8" s="126">
        <v>19140.28538556282</v>
      </c>
      <c r="H8" s="126">
        <v>19691.926292994194</v>
      </c>
      <c r="I8" s="126">
        <v>20296.365937404709</v>
      </c>
      <c r="J8" s="126">
        <v>21060.031966730858</v>
      </c>
    </row>
    <row r="9" spans="2:20" ht="17.45" customHeight="1" thickBot="1" x14ac:dyDescent="0.3">
      <c r="B9" s="133" t="s">
        <v>179</v>
      </c>
      <c r="C9" s="126">
        <v>15359.143624509998</v>
      </c>
      <c r="D9" s="126">
        <v>15845.025476679997</v>
      </c>
      <c r="E9" s="126">
        <v>16349.716773480004</v>
      </c>
      <c r="F9" s="126">
        <v>17046.494386810002</v>
      </c>
      <c r="G9" s="126">
        <v>17452.524505109992</v>
      </c>
      <c r="H9" s="126">
        <v>17996.269903459994</v>
      </c>
      <c r="I9" s="126">
        <v>18551.246371599998</v>
      </c>
      <c r="J9" s="126">
        <v>19235.720624440004</v>
      </c>
    </row>
    <row r="10" spans="2:20" ht="17.45" customHeight="1" thickBot="1" x14ac:dyDescent="0.3">
      <c r="B10" s="133" t="s">
        <v>180</v>
      </c>
      <c r="C10" s="126">
        <v>1707.3603159289109</v>
      </c>
      <c r="D10" s="126">
        <v>1666.7831887303641</v>
      </c>
      <c r="E10" s="126">
        <v>1655.3806261396933</v>
      </c>
      <c r="F10" s="126">
        <v>1720.2241472871244</v>
      </c>
      <c r="G10" s="126">
        <v>1687.7608804528279</v>
      </c>
      <c r="H10" s="126">
        <v>1695.6563895342015</v>
      </c>
      <c r="I10" s="126">
        <v>1745.1195658047122</v>
      </c>
      <c r="J10" s="126">
        <v>1824.3113422908548</v>
      </c>
    </row>
    <row r="11" spans="2:20" ht="17.45" customHeight="1" thickBot="1" x14ac:dyDescent="0.3">
      <c r="B11" s="132" t="s">
        <v>181</v>
      </c>
      <c r="C11" s="126">
        <v>603.13713812999993</v>
      </c>
      <c r="D11" s="126">
        <v>602.28431248000004</v>
      </c>
      <c r="E11" s="126">
        <v>599.52354848999994</v>
      </c>
      <c r="F11" s="126">
        <v>579.35776962999989</v>
      </c>
      <c r="G11" s="126">
        <v>580.77191537000022</v>
      </c>
      <c r="H11" s="126">
        <v>575.21341098999994</v>
      </c>
      <c r="I11" s="126">
        <v>559.50465280000003</v>
      </c>
      <c r="J11" s="126">
        <v>501.77450579999993</v>
      </c>
    </row>
    <row r="12" spans="2:20" ht="17.45" customHeight="1" thickBot="1" x14ac:dyDescent="0.3">
      <c r="B12" s="133" t="s">
        <v>182</v>
      </c>
      <c r="C12" s="126">
        <v>395.36487388999922</v>
      </c>
      <c r="D12" s="126">
        <v>391.46047051999994</v>
      </c>
      <c r="E12" s="126">
        <v>403.92647179000232</v>
      </c>
      <c r="F12" s="126">
        <v>385.51496608999878</v>
      </c>
      <c r="G12" s="126">
        <v>388.29114158000084</v>
      </c>
      <c r="H12" s="126">
        <v>385.60740565999913</v>
      </c>
      <c r="I12" s="126">
        <v>372.95905748000041</v>
      </c>
      <c r="J12" s="126">
        <v>332.93149012999993</v>
      </c>
    </row>
    <row r="13" spans="2:20" ht="17.45" customHeight="1" thickBot="1" x14ac:dyDescent="0.3">
      <c r="B13" s="132" t="s">
        <v>183</v>
      </c>
      <c r="C13" s="126">
        <v>771.67324199999996</v>
      </c>
      <c r="D13" s="126">
        <v>753.49356799999998</v>
      </c>
      <c r="E13" s="126">
        <v>730.28663700000004</v>
      </c>
      <c r="F13" s="126">
        <v>726.43089507999991</v>
      </c>
      <c r="G13" s="126">
        <v>684.03717707999999</v>
      </c>
      <c r="H13" s="126">
        <v>666.19366400000001</v>
      </c>
      <c r="I13" s="126">
        <v>670.50946599999997</v>
      </c>
      <c r="J13" s="126">
        <v>712.69323335000001</v>
      </c>
    </row>
    <row r="14" spans="2:20" ht="17.45" customHeight="1" thickBot="1" x14ac:dyDescent="0.3">
      <c r="B14" s="132" t="s">
        <v>184</v>
      </c>
      <c r="C14" s="126">
        <v>1804.0050587100372</v>
      </c>
      <c r="D14" s="126">
        <v>1849.1933949700219</v>
      </c>
      <c r="E14" s="126">
        <v>1875.603722050017</v>
      </c>
      <c r="F14" s="126">
        <v>1889.3237059599992</v>
      </c>
      <c r="G14" s="126">
        <v>1953.8576293800131</v>
      </c>
      <c r="H14" s="126">
        <v>1972.702540180017</v>
      </c>
      <c r="I14" s="126">
        <v>2003.3634809100001</v>
      </c>
      <c r="J14" s="126">
        <v>2018.5522885299999</v>
      </c>
    </row>
    <row r="15" spans="2:20" ht="17.45" customHeight="1" thickBot="1" x14ac:dyDescent="0.3">
      <c r="B15" s="130" t="s">
        <v>167</v>
      </c>
      <c r="C15" s="135"/>
      <c r="D15" s="135"/>
      <c r="E15" s="135"/>
      <c r="F15" s="135"/>
      <c r="G15" s="135"/>
      <c r="H15" s="135"/>
      <c r="I15" s="143"/>
      <c r="J15" s="143"/>
    </row>
    <row r="16" spans="2:20" ht="17.45" customHeight="1" thickBot="1" x14ac:dyDescent="0.3">
      <c r="B16" s="132" t="s">
        <v>185</v>
      </c>
      <c r="C16" s="137">
        <v>78.529520059999967</v>
      </c>
      <c r="D16" s="137">
        <v>156.34082565000006</v>
      </c>
      <c r="E16" s="137">
        <v>236.44702261000006</v>
      </c>
      <c r="F16" s="137">
        <v>318.52719996999997</v>
      </c>
      <c r="G16" s="137">
        <v>85.886923969999984</v>
      </c>
      <c r="H16" s="137">
        <v>160.75484041999988</v>
      </c>
      <c r="I16" s="137">
        <v>237.89369979000003</v>
      </c>
      <c r="J16" s="137">
        <v>312.95379749999972</v>
      </c>
    </row>
    <row r="17" spans="2:10" ht="17.45" customHeight="1" thickBot="1" x14ac:dyDescent="0.3">
      <c r="B17" s="132" t="s">
        <v>186</v>
      </c>
      <c r="C17" s="137">
        <v>4.0787557099999932</v>
      </c>
      <c r="D17" s="137">
        <v>21.085986329999997</v>
      </c>
      <c r="E17" s="137">
        <v>35.221206579999986</v>
      </c>
      <c r="F17" s="137">
        <v>37.253236010000023</v>
      </c>
      <c r="G17" s="137">
        <v>12.797017520000002</v>
      </c>
      <c r="H17" s="137">
        <v>31.289006550000003</v>
      </c>
      <c r="I17" s="137">
        <v>49.967036219999997</v>
      </c>
      <c r="J17" s="137">
        <v>66.251879099999996</v>
      </c>
    </row>
    <row r="18" spans="2:10" ht="17.45" customHeight="1" thickBot="1" x14ac:dyDescent="0.3">
      <c r="B18" s="132" t="s">
        <v>187</v>
      </c>
      <c r="C18" s="137">
        <v>29.437910669999994</v>
      </c>
      <c r="D18" s="137">
        <v>53.66532823999998</v>
      </c>
      <c r="E18" s="137">
        <v>77.395654790000009</v>
      </c>
      <c r="F18" s="137">
        <v>125.92503239999995</v>
      </c>
      <c r="G18" s="137">
        <v>26.966795630000007</v>
      </c>
      <c r="H18" s="137">
        <v>54.113404789999997</v>
      </c>
      <c r="I18" s="137">
        <v>80.479797649999981</v>
      </c>
      <c r="J18" s="137">
        <v>123.38777228000002</v>
      </c>
    </row>
    <row r="19" spans="2:10" ht="17.45" customHeight="1" thickBot="1" x14ac:dyDescent="0.3">
      <c r="B19" s="132" t="s">
        <v>188</v>
      </c>
      <c r="C19" s="137">
        <v>55.108565200000022</v>
      </c>
      <c r="D19" s="137">
        <v>66.716972300000009</v>
      </c>
      <c r="E19" s="137">
        <v>66.370764500000021</v>
      </c>
      <c r="F19" s="137">
        <v>94.811588010000037</v>
      </c>
      <c r="G19" s="137">
        <v>50.877573649999974</v>
      </c>
      <c r="H19" s="137">
        <v>54.38701652000006</v>
      </c>
      <c r="I19" s="137">
        <v>55.383052479999954</v>
      </c>
      <c r="J19" s="137">
        <v>62.973653219999981</v>
      </c>
    </row>
    <row r="20" spans="2:10" ht="17.45" customHeight="1" thickBot="1" x14ac:dyDescent="0.3">
      <c r="B20" s="132" t="s">
        <v>189</v>
      </c>
      <c r="C20" s="137">
        <v>1.4622314500000071</v>
      </c>
      <c r="D20" s="137">
        <v>-7.9360427700000029</v>
      </c>
      <c r="E20" s="137">
        <v>-6.3653104800000095</v>
      </c>
      <c r="F20" s="137">
        <v>-7.2780919300000164</v>
      </c>
      <c r="G20" s="137">
        <v>3.9444358200000016</v>
      </c>
      <c r="H20" s="137">
        <v>3.3045147799999959</v>
      </c>
      <c r="I20" s="137">
        <v>5.9017081899999981</v>
      </c>
      <c r="J20" s="137">
        <v>4.2946385300000109</v>
      </c>
    </row>
    <row r="21" spans="2:10" ht="17.45" customHeight="1" thickBot="1" x14ac:dyDescent="0.3">
      <c r="B21" s="132" t="s">
        <v>190</v>
      </c>
      <c r="C21" s="137">
        <v>168.61698308999999</v>
      </c>
      <c r="D21" s="137">
        <v>289.87306975000013</v>
      </c>
      <c r="E21" s="137">
        <v>409.06933800000013</v>
      </c>
      <c r="F21" s="137">
        <v>569.23896446000003</v>
      </c>
      <c r="G21" s="137">
        <v>180.47274658999999</v>
      </c>
      <c r="H21" s="137">
        <v>303.84878306000002</v>
      </c>
      <c r="I21" s="137">
        <v>429.62529432999992</v>
      </c>
      <c r="J21" s="137">
        <v>569.86174062999976</v>
      </c>
    </row>
    <row r="22" spans="2:10" ht="17.45" customHeight="1" thickBot="1" x14ac:dyDescent="0.3">
      <c r="B22" s="132" t="s">
        <v>191</v>
      </c>
      <c r="C22" s="137">
        <v>90.718634389999991</v>
      </c>
      <c r="D22" s="137">
        <v>180.86820311</v>
      </c>
      <c r="E22" s="137">
        <v>272.16951585999999</v>
      </c>
      <c r="F22" s="137">
        <v>364.83624550000002</v>
      </c>
      <c r="G22" s="137">
        <v>86.918486429999959</v>
      </c>
      <c r="H22" s="137">
        <v>178.75785213999995</v>
      </c>
      <c r="I22" s="137">
        <v>273.81572199000004</v>
      </c>
      <c r="J22" s="137">
        <v>372.71659416999995</v>
      </c>
    </row>
    <row r="23" spans="2:10" ht="17.45" customHeight="1" thickBot="1" x14ac:dyDescent="0.3">
      <c r="B23" s="132" t="s">
        <v>192</v>
      </c>
      <c r="C23" s="137">
        <v>27.521054749999976</v>
      </c>
      <c r="D23" s="137">
        <v>36.390748410000036</v>
      </c>
      <c r="E23" s="137">
        <v>41.216459680000057</v>
      </c>
      <c r="F23" s="137">
        <v>73.648869080000068</v>
      </c>
      <c r="G23" s="137">
        <v>6.8653527700000199</v>
      </c>
      <c r="H23" s="137">
        <v>7.2650567799999983</v>
      </c>
      <c r="I23" s="137">
        <v>-3.3196739999999969</v>
      </c>
      <c r="J23" s="137">
        <v>-2.1516177999999484</v>
      </c>
    </row>
    <row r="24" spans="2:10" ht="17.45" customHeight="1" thickBot="1" x14ac:dyDescent="0.3">
      <c r="B24" s="132" t="s">
        <v>193</v>
      </c>
      <c r="C24" s="137">
        <v>33.77554875000007</v>
      </c>
      <c r="D24" s="137">
        <v>50.118913400000068</v>
      </c>
      <c r="E24" s="137">
        <v>69.485263760000052</v>
      </c>
      <c r="F24" s="137">
        <v>86.796736049999552</v>
      </c>
      <c r="G24" s="137">
        <v>72.484412619999986</v>
      </c>
      <c r="H24" s="137">
        <v>96.456246990000054</v>
      </c>
      <c r="I24" s="137">
        <v>128.98022998999991</v>
      </c>
      <c r="J24" s="137">
        <v>158.77630586999976</v>
      </c>
    </row>
    <row r="25" spans="2:10" ht="17.45" hidden="1" customHeight="1" thickBot="1" x14ac:dyDescent="0.3">
      <c r="B25" s="133" t="s">
        <v>156</v>
      </c>
      <c r="C25" s="137"/>
      <c r="D25" s="137"/>
      <c r="E25" s="137"/>
      <c r="F25" s="137"/>
      <c r="G25" s="137"/>
      <c r="H25" s="137"/>
      <c r="I25" s="144"/>
      <c r="J25" s="144"/>
    </row>
    <row r="26" spans="2:10" ht="17.45" hidden="1" customHeight="1" thickBot="1" x14ac:dyDescent="0.3">
      <c r="B26" s="133" t="s">
        <v>157</v>
      </c>
      <c r="C26" s="137"/>
      <c r="D26" s="137"/>
      <c r="E26" s="137"/>
      <c r="F26" s="137"/>
      <c r="G26" s="137"/>
      <c r="H26" s="137"/>
      <c r="I26" s="144"/>
      <c r="J26" s="144"/>
    </row>
    <row r="27" spans="2:10" ht="17.45" hidden="1" customHeight="1" thickBot="1" x14ac:dyDescent="0.3">
      <c r="B27" s="133" t="s">
        <v>158</v>
      </c>
      <c r="C27" s="137"/>
      <c r="D27" s="137"/>
      <c r="E27" s="137"/>
      <c r="F27" s="137"/>
      <c r="G27" s="137"/>
      <c r="H27" s="137"/>
      <c r="I27" s="144"/>
      <c r="J27" s="144"/>
    </row>
    <row r="28" spans="2:10" ht="17.45" hidden="1" customHeight="1" thickBot="1" x14ac:dyDescent="0.3">
      <c r="B28" s="133" t="s">
        <v>12</v>
      </c>
      <c r="C28" s="137"/>
      <c r="D28" s="137"/>
      <c r="E28" s="137"/>
      <c r="F28" s="137"/>
      <c r="G28" s="137"/>
      <c r="H28" s="137"/>
      <c r="I28" s="144"/>
      <c r="J28" s="144"/>
    </row>
    <row r="29" spans="2:10" ht="17.45" customHeight="1" thickBot="1" x14ac:dyDescent="0.3">
      <c r="B29" s="130" t="s">
        <v>168</v>
      </c>
      <c r="C29" s="138"/>
      <c r="D29" s="138"/>
      <c r="E29" s="136"/>
      <c r="F29" s="138"/>
      <c r="G29" s="138"/>
      <c r="H29" s="138"/>
      <c r="I29" s="145"/>
      <c r="J29" s="145"/>
    </row>
    <row r="30" spans="2:10" ht="17.45" customHeight="1" thickBot="1" x14ac:dyDescent="0.3">
      <c r="B30" s="132" t="s">
        <v>194</v>
      </c>
      <c r="C30" s="139">
        <v>0.53801599772176301</v>
      </c>
      <c r="D30" s="139">
        <v>0.62395655886898727</v>
      </c>
      <c r="E30" s="139">
        <v>0.66533834383842261</v>
      </c>
      <c r="F30" s="139">
        <v>0.6409193120609662</v>
      </c>
      <c r="G30" s="139">
        <v>0.48161557948393369</v>
      </c>
      <c r="H30" s="139">
        <v>0.58831189099974524</v>
      </c>
      <c r="I30" s="139">
        <v>0.63733612895631597</v>
      </c>
      <c r="J30" s="139">
        <v>0.65404740763601754</v>
      </c>
    </row>
    <row r="31" spans="2:10" ht="17.45" customHeight="1" thickBot="1" x14ac:dyDescent="0.3">
      <c r="B31" s="132" t="s">
        <v>195</v>
      </c>
      <c r="C31" s="139">
        <v>6.9500602695532453E-3</v>
      </c>
      <c r="D31" s="139">
        <v>4.8265168321220894E-3</v>
      </c>
      <c r="E31" s="139">
        <v>4.3964470832493505E-3</v>
      </c>
      <c r="F31" s="139">
        <v>4.0546776465247604E-3</v>
      </c>
      <c r="G31" s="139">
        <v>1.2247794030885665E-2</v>
      </c>
      <c r="H31" s="139">
        <v>8.0534190541363179E-3</v>
      </c>
      <c r="I31" s="139">
        <v>7.0927651259140925E-3</v>
      </c>
      <c r="J31" s="139">
        <v>6.4104573002375723E-3</v>
      </c>
    </row>
    <row r="32" spans="2:10" ht="17.45" customHeight="1" thickBot="1" x14ac:dyDescent="0.3">
      <c r="B32" s="132" t="s">
        <v>196</v>
      </c>
      <c r="C32" s="139">
        <v>7.7743584600257237E-2</v>
      </c>
      <c r="D32" s="139">
        <v>5.6940810582787188E-2</v>
      </c>
      <c r="E32" s="139">
        <v>5.2236953457136304E-2</v>
      </c>
      <c r="F32" s="139">
        <v>4.8749845107882224E-2</v>
      </c>
      <c r="G32" s="139">
        <v>0.15088418951969579</v>
      </c>
      <c r="H32" s="139">
        <v>9.9902217999067511E-2</v>
      </c>
      <c r="I32" s="139">
        <v>8.8357287257364095E-2</v>
      </c>
      <c r="J32" s="139">
        <v>8.1259643905727874E-2</v>
      </c>
    </row>
    <row r="33" spans="2:11" ht="17.45" customHeight="1" thickBot="1" x14ac:dyDescent="0.3">
      <c r="B33" s="130" t="s">
        <v>169</v>
      </c>
      <c r="C33" s="138"/>
      <c r="D33" s="138"/>
      <c r="E33" s="136"/>
      <c r="F33" s="138"/>
      <c r="G33" s="138"/>
      <c r="H33" s="138"/>
      <c r="I33" s="145"/>
      <c r="J33" s="145"/>
    </row>
    <row r="34" spans="2:11" ht="17.45" customHeight="1" thickBot="1" x14ac:dyDescent="0.3">
      <c r="B34" s="132" t="s">
        <v>197</v>
      </c>
      <c r="C34" s="139">
        <v>0.1687212728669803</v>
      </c>
      <c r="D34" s="139">
        <v>0.16773440490776895</v>
      </c>
      <c r="E34" s="139">
        <v>0.16950951894084695</v>
      </c>
      <c r="F34" s="139">
        <v>0.17683699877004774</v>
      </c>
      <c r="G34" s="139">
        <v>0.1832888153490263</v>
      </c>
      <c r="H34" s="139">
        <v>0.17853756886650501</v>
      </c>
      <c r="I34" s="139">
        <v>0.17578040154900251</v>
      </c>
      <c r="J34" s="139">
        <v>0.17618278148339975</v>
      </c>
      <c r="K34" s="146"/>
    </row>
    <row r="35" spans="2:11" ht="17.45" customHeight="1" thickBot="1" x14ac:dyDescent="0.3">
      <c r="B35" s="132" t="s">
        <v>198</v>
      </c>
      <c r="C35" s="139">
        <v>0.16895720266168648</v>
      </c>
      <c r="D35" s="139">
        <v>0.16792050525147204</v>
      </c>
      <c r="E35" s="139">
        <v>0.16964581708787924</v>
      </c>
      <c r="F35" s="139">
        <v>0.17692744183514944</v>
      </c>
      <c r="G35" s="139">
        <v>0.18333379643191991</v>
      </c>
      <c r="H35" s="139">
        <v>0.17853756886650501</v>
      </c>
      <c r="I35" s="139">
        <v>0.17578040154900251</v>
      </c>
      <c r="J35" s="139">
        <v>0.17618278148339975</v>
      </c>
    </row>
    <row r="36" spans="2:11" ht="15.75" thickBot="1" x14ac:dyDescent="0.3">
      <c r="B36" s="132" t="s">
        <v>199</v>
      </c>
      <c r="C36" s="139">
        <v>8.7323367335315025E-2</v>
      </c>
      <c r="D36" s="139">
        <v>7.712222841277952E-2</v>
      </c>
      <c r="E36" s="139">
        <v>7.3562569220328569E-2</v>
      </c>
      <c r="F36" s="139">
        <v>7.4399999999999994E-2</v>
      </c>
      <c r="G36" s="139">
        <v>7.5720869028897825E-2</v>
      </c>
      <c r="H36" s="139">
        <v>8.4543164067148027E-2</v>
      </c>
      <c r="I36" s="139">
        <v>8.2105881808847606E-2</v>
      </c>
      <c r="J36" s="139">
        <v>8.0322195142812483E-2</v>
      </c>
    </row>
    <row r="37" spans="2:11" ht="18" thickBot="1" x14ac:dyDescent="0.3">
      <c r="B37" s="132" t="s">
        <v>200</v>
      </c>
      <c r="C37" s="140">
        <v>0.6649835692610655</v>
      </c>
      <c r="D37" s="140">
        <v>0.66003590997389316</v>
      </c>
      <c r="E37" s="140">
        <v>0.65073953633298498</v>
      </c>
      <c r="F37" s="140">
        <v>0.63377456930555054</v>
      </c>
      <c r="G37" s="140">
        <v>0.62830336372765849</v>
      </c>
      <c r="H37" s="140">
        <v>0.61899137102729851</v>
      </c>
      <c r="I37" s="140">
        <v>0.60954451611569715</v>
      </c>
      <c r="J37" s="140">
        <v>0.5923042706174515</v>
      </c>
    </row>
    <row r="38" spans="2:11" ht="15.75" thickBot="1" x14ac:dyDescent="0.3">
      <c r="B38" s="132" t="s">
        <v>201</v>
      </c>
      <c r="C38" s="139">
        <v>4.3248931689519754</v>
      </c>
      <c r="D38" s="139">
        <v>4.0891861415836095</v>
      </c>
      <c r="E38" s="139">
        <v>4.0208564671527967</v>
      </c>
      <c r="F38" s="139">
        <v>4.3345974306652026</v>
      </c>
      <c r="G38" s="139">
        <v>4.2293486649968086</v>
      </c>
      <c r="H38" s="139">
        <v>3.8041438597399346</v>
      </c>
      <c r="I38" s="139">
        <v>3.9761891233609088</v>
      </c>
      <c r="J38" s="139">
        <v>4.7719359305334708</v>
      </c>
    </row>
    <row r="39" spans="2:11" ht="15.75" thickBot="1" x14ac:dyDescent="0.3">
      <c r="B39" s="130" t="s">
        <v>170</v>
      </c>
      <c r="C39" s="138"/>
      <c r="D39" s="138"/>
      <c r="E39" s="136"/>
      <c r="F39" s="138"/>
      <c r="G39" s="138"/>
      <c r="H39" s="138"/>
      <c r="I39" s="145"/>
      <c r="J39" s="145"/>
    </row>
    <row r="40" spans="2:11" ht="14.25" customHeight="1" thickBot="1" x14ac:dyDescent="0.3">
      <c r="B40" s="132" t="s">
        <v>202</v>
      </c>
      <c r="C40" s="139">
        <v>9.0330133251648764E-2</v>
      </c>
      <c r="D40" s="139">
        <v>8.8928073877047584E-2</v>
      </c>
      <c r="E40" s="139">
        <v>8.4322899282215646E-2</v>
      </c>
      <c r="F40" s="139">
        <v>8.1161938131018269E-2</v>
      </c>
      <c r="G40" s="139">
        <v>7.7645401037423054E-2</v>
      </c>
      <c r="H40" s="139">
        <v>7.846859396199693E-2</v>
      </c>
      <c r="I40" s="139">
        <v>7.5911515355796183E-2</v>
      </c>
      <c r="J40" s="139">
        <v>7.2198517606823193E-2</v>
      </c>
    </row>
    <row r="41" spans="2:11" ht="15.75" customHeight="1" thickBot="1" x14ac:dyDescent="0.3">
      <c r="B41" s="132" t="s">
        <v>203</v>
      </c>
      <c r="C41" s="147">
        <v>0.36042381382883726</v>
      </c>
      <c r="D41" s="147">
        <v>0.35549999999999998</v>
      </c>
      <c r="E41" s="147">
        <v>0.36751459210659065</v>
      </c>
      <c r="F41" s="147">
        <v>0.35310221287764215</v>
      </c>
      <c r="G41" s="147">
        <v>0.35812100191183721</v>
      </c>
      <c r="H41" s="147">
        <v>0.33555677178312704</v>
      </c>
      <c r="I41" s="147">
        <v>0.33629476037855616</v>
      </c>
      <c r="J41" s="147">
        <v>0.32621326427971153</v>
      </c>
    </row>
    <row r="42" spans="2:11" ht="15.75" customHeight="1" thickBot="1" x14ac:dyDescent="0.3">
      <c r="B42" s="132" t="s">
        <v>204</v>
      </c>
      <c r="C42" s="147">
        <v>1.3203914201157467</v>
      </c>
      <c r="D42" s="147">
        <v>1.2841</v>
      </c>
      <c r="E42" s="147">
        <v>1.3470410503190118</v>
      </c>
      <c r="F42" s="147">
        <v>1.2813748064034416</v>
      </c>
      <c r="G42" s="147">
        <v>1.28577622</v>
      </c>
      <c r="H42" s="147">
        <v>1.2933516858550049</v>
      </c>
      <c r="I42" s="147">
        <v>1.3077980301807537</v>
      </c>
      <c r="J42" s="147">
        <v>1.33543829208208</v>
      </c>
    </row>
    <row r="43" spans="2:11" ht="15.75" customHeight="1" thickBot="1" x14ac:dyDescent="0.3">
      <c r="B43" s="132" t="s">
        <v>205</v>
      </c>
      <c r="C43" s="147">
        <v>0.86699999999999999</v>
      </c>
      <c r="D43" s="147">
        <v>0.85609999999999997</v>
      </c>
      <c r="E43" s="147">
        <v>0.87111666291811751</v>
      </c>
      <c r="F43" s="147">
        <v>0.86799999999999999</v>
      </c>
      <c r="G43" s="147">
        <v>0.876</v>
      </c>
      <c r="H43" s="147">
        <v>0.86316643755997846</v>
      </c>
      <c r="I43" s="147">
        <v>0.86896138354100605</v>
      </c>
      <c r="J43" s="147">
        <v>0.87621646778669215</v>
      </c>
    </row>
    <row r="44" spans="2:11" ht="15.75" customHeight="1" thickBot="1" x14ac:dyDescent="0.3">
      <c r="B44" s="132" t="s">
        <v>278</v>
      </c>
      <c r="C44" s="147">
        <v>0.424278969213989</v>
      </c>
      <c r="D44" s="147">
        <v>0.41840301986859085</v>
      </c>
      <c r="E44" s="147">
        <v>0.44726308224605937</v>
      </c>
      <c r="F44" s="147">
        <v>0.43695758671955875</v>
      </c>
      <c r="G44" s="147">
        <v>0.45405116084670394</v>
      </c>
      <c r="H44" s="147">
        <v>0.43929839348100841</v>
      </c>
      <c r="I44" s="147">
        <v>0.43316033939668042</v>
      </c>
      <c r="J44" s="147">
        <v>0.40619088770104328</v>
      </c>
    </row>
    <row r="45" spans="2:11" ht="15.75" customHeight="1" thickBot="1" x14ac:dyDescent="0.3">
      <c r="B45" s="132" t="s">
        <v>206</v>
      </c>
      <c r="C45" s="147">
        <v>0.44731524702443048</v>
      </c>
      <c r="D45" s="147">
        <v>0.44994363787509478</v>
      </c>
      <c r="E45" s="147">
        <v>0.42592816354119223</v>
      </c>
      <c r="F45" s="147">
        <v>0.40799999999999997</v>
      </c>
      <c r="G45" s="147">
        <v>0.38500000000000001</v>
      </c>
      <c r="H45" s="147">
        <v>0.40274643740100063</v>
      </c>
      <c r="I45" s="147">
        <v>0.39823314980625923</v>
      </c>
      <c r="J45" s="147">
        <v>0.3616463756082407</v>
      </c>
    </row>
    <row r="46" spans="2:11" ht="15.75" customHeight="1" thickBot="1" x14ac:dyDescent="0.3">
      <c r="B46" s="132" t="s">
        <v>207</v>
      </c>
      <c r="C46" s="141">
        <v>1.1362266264982392E-4</v>
      </c>
      <c r="D46" s="141">
        <v>4.0606452197377999E-4</v>
      </c>
      <c r="E46" s="141">
        <v>1.9540476100277757E-3</v>
      </c>
      <c r="F46" s="141">
        <v>4.8434646846948013E-3</v>
      </c>
      <c r="G46" s="141">
        <v>6.9952098647613117E-4</v>
      </c>
      <c r="H46" s="141">
        <v>7.2571904700838275E-4</v>
      </c>
      <c r="I46" s="141">
        <v>-7.9754324726670299E-5</v>
      </c>
      <c r="J46" s="141">
        <v>4.0317841486887663E-4</v>
      </c>
    </row>
    <row r="47" spans="2:11" ht="18.75" customHeight="1" thickBot="1" x14ac:dyDescent="0.3">
      <c r="B47" s="130" t="s">
        <v>171</v>
      </c>
      <c r="C47" s="138"/>
      <c r="D47" s="138"/>
      <c r="E47" s="136"/>
      <c r="F47" s="138"/>
      <c r="G47" s="138"/>
      <c r="H47" s="138"/>
      <c r="I47" s="138"/>
      <c r="J47" s="138"/>
    </row>
    <row r="48" spans="2:11" ht="15.75" customHeight="1" thickBot="1" x14ac:dyDescent="0.3">
      <c r="B48" s="132" t="s">
        <v>208</v>
      </c>
      <c r="C48" s="126">
        <v>4076</v>
      </c>
      <c r="D48" s="126">
        <v>4141</v>
      </c>
      <c r="E48" s="126">
        <v>4109</v>
      </c>
      <c r="F48" s="126">
        <v>4092</v>
      </c>
      <c r="G48" s="126">
        <v>4093</v>
      </c>
      <c r="H48" s="126">
        <v>4097</v>
      </c>
      <c r="I48" s="126">
        <v>4116</v>
      </c>
      <c r="J48" s="126">
        <v>4093</v>
      </c>
    </row>
    <row r="49" spans="2:10" ht="15.75" customHeight="1" thickBot="1" x14ac:dyDescent="0.3">
      <c r="B49" s="132" t="s">
        <v>209</v>
      </c>
      <c r="C49" s="126">
        <v>644</v>
      </c>
      <c r="D49" s="126">
        <v>639</v>
      </c>
      <c r="E49" s="126">
        <v>638</v>
      </c>
      <c r="F49" s="126">
        <v>637</v>
      </c>
      <c r="G49" s="126">
        <v>635</v>
      </c>
      <c r="H49" s="126">
        <v>630</v>
      </c>
      <c r="I49" s="126">
        <v>624</v>
      </c>
      <c r="J49" s="126">
        <v>624</v>
      </c>
    </row>
    <row r="50" spans="2:10" ht="15.75" customHeight="1" thickBot="1" x14ac:dyDescent="0.3">
      <c r="B50" s="130" t="s">
        <v>172</v>
      </c>
      <c r="C50" s="148"/>
      <c r="D50" s="148"/>
      <c r="E50" s="148"/>
      <c r="F50" s="148"/>
      <c r="G50" s="148"/>
      <c r="H50" s="148"/>
      <c r="I50" s="148"/>
      <c r="J50" s="148"/>
    </row>
    <row r="51" spans="2:10" ht="15.75" customHeight="1" thickBot="1" x14ac:dyDescent="0.3">
      <c r="B51" s="152" t="s">
        <v>266</v>
      </c>
      <c r="C51" s="156"/>
      <c r="D51" s="157"/>
      <c r="E51" s="157"/>
      <c r="F51" s="157"/>
      <c r="G51" s="157"/>
      <c r="H51" s="157"/>
      <c r="I51" s="157"/>
      <c r="J51" s="158"/>
    </row>
    <row r="52" spans="2:10" ht="15.75" customHeight="1" thickBot="1" x14ac:dyDescent="0.3">
      <c r="B52" s="128" t="s">
        <v>159</v>
      </c>
      <c r="C52" s="156" t="s">
        <v>273</v>
      </c>
      <c r="D52" s="157"/>
      <c r="E52" s="157"/>
      <c r="F52" s="157"/>
      <c r="G52" s="157"/>
      <c r="H52" s="157"/>
      <c r="I52" s="157"/>
      <c r="J52" s="158"/>
    </row>
    <row r="53" spans="2:10" ht="15.75" customHeight="1" thickBot="1" x14ac:dyDescent="0.3">
      <c r="B53" s="153" t="s">
        <v>267</v>
      </c>
      <c r="C53" s="156" t="s">
        <v>274</v>
      </c>
      <c r="D53" s="157"/>
      <c r="E53" s="157"/>
      <c r="F53" s="157"/>
      <c r="G53" s="157"/>
      <c r="H53" s="157"/>
      <c r="I53" s="157"/>
      <c r="J53" s="158"/>
    </row>
    <row r="54" spans="2:10" ht="15.75" customHeight="1" thickBot="1" x14ac:dyDescent="0.3">
      <c r="B54" s="128" t="s">
        <v>268</v>
      </c>
      <c r="C54" s="156" t="s">
        <v>273</v>
      </c>
      <c r="D54" s="157"/>
      <c r="E54" s="157"/>
      <c r="F54" s="157"/>
      <c r="G54" s="157"/>
      <c r="H54" s="157"/>
      <c r="I54" s="157"/>
      <c r="J54" s="158"/>
    </row>
    <row r="55" spans="2:10" ht="15.75" customHeight="1" thickBot="1" x14ac:dyDescent="0.3">
      <c r="B55" s="152" t="s">
        <v>269</v>
      </c>
      <c r="C55" s="156"/>
      <c r="D55" s="157"/>
      <c r="E55" s="157"/>
      <c r="F55" s="157"/>
      <c r="G55" s="157"/>
      <c r="H55" s="157"/>
      <c r="I55" s="157"/>
      <c r="J55" s="158"/>
    </row>
    <row r="56" spans="2:10" ht="15.75" customHeight="1" thickBot="1" x14ac:dyDescent="0.3">
      <c r="B56" s="128" t="s">
        <v>162</v>
      </c>
      <c r="C56" s="156" t="s">
        <v>161</v>
      </c>
      <c r="D56" s="157"/>
      <c r="E56" s="157"/>
      <c r="F56" s="157"/>
      <c r="G56" s="157"/>
      <c r="H56" s="157"/>
      <c r="I56" s="157"/>
      <c r="J56" s="158"/>
    </row>
    <row r="57" spans="2:10" ht="15.75" customHeight="1" thickBot="1" x14ac:dyDescent="0.3">
      <c r="B57" s="128" t="s">
        <v>163</v>
      </c>
      <c r="C57" s="156" t="s">
        <v>164</v>
      </c>
      <c r="D57" s="157"/>
      <c r="E57" s="157"/>
      <c r="F57" s="157"/>
      <c r="G57" s="157"/>
      <c r="H57" s="157"/>
      <c r="I57" s="157"/>
      <c r="J57" s="158"/>
    </row>
    <row r="58" spans="2:10" ht="15.75" customHeight="1" thickBot="1" x14ac:dyDescent="0.3">
      <c r="B58" s="128" t="s">
        <v>160</v>
      </c>
      <c r="C58" s="156" t="s">
        <v>275</v>
      </c>
      <c r="D58" s="157"/>
      <c r="E58" s="157"/>
      <c r="F58" s="157"/>
      <c r="G58" s="157"/>
      <c r="H58" s="157"/>
      <c r="I58" s="157"/>
      <c r="J58" s="158"/>
    </row>
    <row r="59" spans="2:10" ht="15.75" customHeight="1" thickBot="1" x14ac:dyDescent="0.3">
      <c r="B59" s="153" t="s">
        <v>267</v>
      </c>
      <c r="C59" s="156" t="s">
        <v>274</v>
      </c>
      <c r="D59" s="157"/>
      <c r="E59" s="157"/>
      <c r="F59" s="157"/>
      <c r="G59" s="157"/>
      <c r="H59" s="157"/>
      <c r="I59" s="157"/>
      <c r="J59" s="158"/>
    </row>
    <row r="60" spans="2:10" ht="15.75" customHeight="1" thickBot="1" x14ac:dyDescent="0.3">
      <c r="B60" s="128" t="s">
        <v>270</v>
      </c>
      <c r="C60" s="156" t="s">
        <v>276</v>
      </c>
      <c r="D60" s="157"/>
      <c r="E60" s="157"/>
      <c r="F60" s="157"/>
      <c r="G60" s="157"/>
      <c r="H60" s="157"/>
      <c r="I60" s="157"/>
      <c r="J60" s="158"/>
    </row>
    <row r="61" spans="2:10" ht="15.75" customHeight="1" thickBot="1" x14ac:dyDescent="0.3">
      <c r="B61" s="153" t="s">
        <v>271</v>
      </c>
      <c r="C61" s="156" t="s">
        <v>274</v>
      </c>
      <c r="D61" s="157"/>
      <c r="E61" s="157"/>
      <c r="F61" s="157"/>
      <c r="G61" s="157"/>
      <c r="H61" s="157"/>
      <c r="I61" s="157"/>
      <c r="J61" s="158"/>
    </row>
    <row r="62" spans="2:10" ht="15.75" customHeight="1" thickBot="1" x14ac:dyDescent="0.3">
      <c r="B62" s="128" t="s">
        <v>272</v>
      </c>
      <c r="C62" s="156" t="s">
        <v>277</v>
      </c>
      <c r="D62" s="157"/>
      <c r="E62" s="157"/>
      <c r="F62" s="157"/>
      <c r="G62" s="157"/>
      <c r="H62" s="157"/>
      <c r="I62" s="157"/>
      <c r="J62" s="158"/>
    </row>
    <row r="63" spans="2:10" ht="12" customHeight="1" x14ac:dyDescent="0.25">
      <c r="B63" s="155" t="s">
        <v>210</v>
      </c>
      <c r="C63" s="155"/>
      <c r="D63" s="155"/>
      <c r="E63" s="155"/>
      <c r="F63" s="155"/>
      <c r="G63" s="155"/>
      <c r="H63" s="155"/>
      <c r="I63" s="155"/>
    </row>
    <row r="64" spans="2:10" ht="12" customHeight="1" x14ac:dyDescent="0.25">
      <c r="B64" s="155" t="s">
        <v>211</v>
      </c>
      <c r="C64" s="155"/>
      <c r="D64" s="155"/>
      <c r="E64" s="155"/>
      <c r="F64" s="155"/>
      <c r="G64" s="155"/>
      <c r="H64" s="155"/>
      <c r="I64" s="155"/>
    </row>
    <row r="65" spans="2:9" ht="12" customHeight="1" x14ac:dyDescent="0.25">
      <c r="B65" s="155" t="s">
        <v>212</v>
      </c>
      <c r="C65" s="155"/>
      <c r="D65" s="155"/>
      <c r="E65" s="155"/>
      <c r="F65" s="155"/>
      <c r="G65" s="155"/>
      <c r="H65" s="155"/>
      <c r="I65" s="155"/>
    </row>
    <row r="66" spans="2:9" ht="12" customHeight="1" x14ac:dyDescent="0.25">
      <c r="B66" s="155" t="s">
        <v>213</v>
      </c>
      <c r="C66" s="155"/>
      <c r="D66" s="155"/>
      <c r="E66" s="155"/>
      <c r="F66" s="155"/>
      <c r="G66" s="155"/>
      <c r="H66" s="155"/>
      <c r="I66" s="155"/>
    </row>
    <row r="67" spans="2:9" ht="12" customHeight="1" x14ac:dyDescent="0.25">
      <c r="B67" s="155" t="s">
        <v>214</v>
      </c>
      <c r="C67" s="155"/>
      <c r="D67" s="155"/>
      <c r="E67" s="155"/>
      <c r="F67" s="155"/>
      <c r="G67" s="155"/>
      <c r="H67" s="155"/>
      <c r="I67" s="155"/>
    </row>
    <row r="68" spans="2:9" ht="12" customHeight="1" x14ac:dyDescent="0.25">
      <c r="B68" s="155" t="s">
        <v>279</v>
      </c>
      <c r="C68" s="155"/>
      <c r="D68" s="155"/>
      <c r="E68" s="155"/>
      <c r="F68" s="155"/>
      <c r="G68" s="155"/>
      <c r="H68" s="155"/>
      <c r="I68" s="155"/>
    </row>
  </sheetData>
  <mergeCells count="18">
    <mergeCell ref="C51:J51"/>
    <mergeCell ref="C60:J60"/>
    <mergeCell ref="C61:J61"/>
    <mergeCell ref="C62:J62"/>
    <mergeCell ref="B64:I64"/>
    <mergeCell ref="C52:J52"/>
    <mergeCell ref="C53:J53"/>
    <mergeCell ref="C54:J54"/>
    <mergeCell ref="C55:J55"/>
    <mergeCell ref="C56:J56"/>
    <mergeCell ref="C57:J57"/>
    <mergeCell ref="C58:J58"/>
    <mergeCell ref="C59:J59"/>
    <mergeCell ref="B68:I68"/>
    <mergeCell ref="B65:I65"/>
    <mergeCell ref="B66:I66"/>
    <mergeCell ref="B67:I67"/>
    <mergeCell ref="B63:I63"/>
  </mergeCells>
  <phoneticPr fontId="1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27"/>
  <sheetViews>
    <sheetView showGridLines="0" zoomScale="80" zoomScaleNormal="80" workbookViewId="0"/>
  </sheetViews>
  <sheetFormatPr defaultRowHeight="15" x14ac:dyDescent="0.25"/>
  <cols>
    <col min="1" max="1" width="68.140625" customWidth="1"/>
    <col min="2" max="7" width="11.7109375" customWidth="1"/>
    <col min="8" max="9" width="12.28515625" customWidth="1"/>
    <col min="10" max="10" width="9" customWidth="1"/>
    <col min="14" max="15" width="10.85546875" bestFit="1" customWidth="1"/>
  </cols>
  <sheetData>
    <row r="1" spans="1:14" x14ac:dyDescent="0.25">
      <c r="A1" s="31"/>
      <c r="B1" s="124"/>
      <c r="C1" s="124"/>
      <c r="D1" s="124"/>
      <c r="E1" s="124"/>
      <c r="F1" s="124"/>
      <c r="G1" s="124"/>
      <c r="I1" s="47" t="s">
        <v>262</v>
      </c>
    </row>
    <row r="2" spans="1:14" ht="15.75" thickBot="1" x14ac:dyDescent="0.3">
      <c r="A2" s="123" t="s">
        <v>173</v>
      </c>
      <c r="B2" s="1" t="s">
        <v>260</v>
      </c>
      <c r="C2" s="1" t="s">
        <v>261</v>
      </c>
      <c r="D2" s="1" t="s">
        <v>257</v>
      </c>
      <c r="E2" s="1" t="s">
        <v>238</v>
      </c>
      <c r="F2" s="1" t="s">
        <v>258</v>
      </c>
      <c r="G2" s="1" t="s">
        <v>259</v>
      </c>
      <c r="H2" s="1" t="s">
        <v>239</v>
      </c>
      <c r="I2" s="1" t="s">
        <v>264</v>
      </c>
    </row>
    <row r="3" spans="1:14" ht="17.25" customHeight="1" thickBot="1" x14ac:dyDescent="0.3">
      <c r="A3" s="125" t="s">
        <v>216</v>
      </c>
      <c r="B3" s="126">
        <v>1178834.2037599999</v>
      </c>
      <c r="C3" s="126">
        <v>3198853.4710200001</v>
      </c>
      <c r="D3" s="126">
        <v>3333195.5099899997</v>
      </c>
      <c r="E3" s="126">
        <v>3798213.28101</v>
      </c>
      <c r="F3" s="126">
        <v>4378595.0365900006</v>
      </c>
      <c r="G3" s="126">
        <v>3480505.54256</v>
      </c>
      <c r="H3" s="126">
        <v>3607051.4086799999</v>
      </c>
      <c r="I3" s="126">
        <v>3971092.1063999999</v>
      </c>
    </row>
    <row r="4" spans="1:14" ht="17.25" customHeight="1" thickBot="1" x14ac:dyDescent="0.3">
      <c r="A4" s="125" t="s">
        <v>217</v>
      </c>
      <c r="B4" s="126">
        <v>87256.638579999999</v>
      </c>
      <c r="C4" s="126">
        <v>24383.926619999998</v>
      </c>
      <c r="D4" s="126">
        <v>71308.432589999997</v>
      </c>
      <c r="E4" s="126">
        <v>19278.479019999999</v>
      </c>
      <c r="F4" s="126">
        <v>22113.846600000001</v>
      </c>
      <c r="G4" s="126">
        <v>171863.93736999997</v>
      </c>
      <c r="H4" s="126">
        <v>70737.940220000004</v>
      </c>
      <c r="I4" s="126">
        <v>18966.116939999996</v>
      </c>
      <c r="M4" s="33"/>
      <c r="N4" s="33"/>
    </row>
    <row r="5" spans="1:14" ht="30.75" thickBot="1" x14ac:dyDescent="0.3">
      <c r="A5" s="129" t="s">
        <v>218</v>
      </c>
      <c r="B5" s="126">
        <v>46519.112139999997</v>
      </c>
      <c r="C5" s="126">
        <v>47583.881000000001</v>
      </c>
      <c r="D5" s="126">
        <v>45768.858540000001</v>
      </c>
      <c r="E5" s="126">
        <v>44913.407199999994</v>
      </c>
      <c r="F5" s="126">
        <v>44366.66764</v>
      </c>
      <c r="G5" s="126">
        <v>44768.598380000003</v>
      </c>
      <c r="H5" s="126">
        <v>44016.92974</v>
      </c>
      <c r="I5" s="126">
        <v>49713.811999999998</v>
      </c>
    </row>
    <row r="6" spans="1:14" ht="17.25" customHeight="1" thickBot="1" x14ac:dyDescent="0.3">
      <c r="A6" s="125" t="s">
        <v>219</v>
      </c>
      <c r="B6" s="126">
        <v>28598.57114</v>
      </c>
      <c r="C6" s="126">
        <v>30398.395780000003</v>
      </c>
      <c r="D6" s="126">
        <v>30981.304240000001</v>
      </c>
      <c r="E6" s="126">
        <v>31193.937340000004</v>
      </c>
      <c r="F6" s="126">
        <v>9516.9925999999978</v>
      </c>
      <c r="G6" s="126">
        <v>9657.1280000000006</v>
      </c>
      <c r="H6" s="126">
        <v>9648.3015100000011</v>
      </c>
      <c r="I6" s="126">
        <v>10111.344359999999</v>
      </c>
    </row>
    <row r="7" spans="1:14" ht="17.25" customHeight="1" thickBot="1" x14ac:dyDescent="0.3">
      <c r="A7" s="125" t="s">
        <v>220</v>
      </c>
      <c r="B7" s="126">
        <v>1908084.5162</v>
      </c>
      <c r="C7" s="126">
        <v>1820000.6481900003</v>
      </c>
      <c r="D7" s="126">
        <v>1699136.8607800002</v>
      </c>
      <c r="E7" s="126">
        <v>1294477.0657800003</v>
      </c>
      <c r="F7" s="126">
        <v>1194778.20068</v>
      </c>
      <c r="G7" s="126">
        <v>1918164.3025400001</v>
      </c>
      <c r="H7" s="126">
        <v>1802654.8379899999</v>
      </c>
      <c r="I7" s="126">
        <v>1805121.20698</v>
      </c>
    </row>
    <row r="8" spans="1:14" ht="17.25" customHeight="1" thickBot="1" x14ac:dyDescent="0.3">
      <c r="A8" s="125" t="s">
        <v>221</v>
      </c>
      <c r="B8" s="126">
        <v>14792374.258429999</v>
      </c>
      <c r="C8" s="126">
        <v>15531079.382959999</v>
      </c>
      <c r="D8" s="126">
        <v>16096910.255740007</v>
      </c>
      <c r="E8" s="126">
        <v>16724720.49216</v>
      </c>
      <c r="F8" s="126">
        <v>16781734.387009993</v>
      </c>
      <c r="G8" s="126">
        <v>17408073.718050011</v>
      </c>
      <c r="H8" s="126">
        <v>18104373.708290003</v>
      </c>
      <c r="I8" s="126">
        <v>18909433.16474</v>
      </c>
    </row>
    <row r="9" spans="1:14" ht="17.25" customHeight="1" thickBot="1" x14ac:dyDescent="0.3">
      <c r="A9" s="125" t="s">
        <v>222</v>
      </c>
      <c r="B9" s="126">
        <v>169247.36089999997</v>
      </c>
      <c r="C9" s="126">
        <v>194401.45746999999</v>
      </c>
      <c r="D9" s="126">
        <v>194198.57807000002</v>
      </c>
      <c r="E9" s="126">
        <v>211767.95543</v>
      </c>
      <c r="F9" s="126">
        <v>199446.68158</v>
      </c>
      <c r="G9" s="126">
        <v>195237.57551</v>
      </c>
      <c r="H9" s="126">
        <v>197904.48809</v>
      </c>
      <c r="I9" s="126">
        <v>194657.02435000002</v>
      </c>
    </row>
    <row r="10" spans="1:14" ht="17.25" customHeight="1" thickBot="1" x14ac:dyDescent="0.3">
      <c r="A10" s="125" t="s">
        <v>223</v>
      </c>
      <c r="B10" s="126">
        <v>1809.55278</v>
      </c>
      <c r="C10" s="126">
        <v>1976.93822</v>
      </c>
      <c r="D10" s="126">
        <v>1790.8931200000002</v>
      </c>
      <c r="E10" s="126">
        <v>1829.7793000000001</v>
      </c>
      <c r="F10" s="126">
        <v>2058.6385399999999</v>
      </c>
      <c r="G10" s="126">
        <v>2228.1289500000003</v>
      </c>
      <c r="H10" s="126">
        <v>2355.48515</v>
      </c>
      <c r="I10" s="126">
        <v>2494.0210299999999</v>
      </c>
    </row>
    <row r="11" spans="1:14" ht="17.25" customHeight="1" thickBot="1" x14ac:dyDescent="0.3">
      <c r="A11" s="125" t="s">
        <v>224</v>
      </c>
      <c r="B11" s="126">
        <v>308594.62289000017</v>
      </c>
      <c r="C11" s="126">
        <v>303986.36504000012</v>
      </c>
      <c r="D11" s="126">
        <v>300837.21168999979</v>
      </c>
      <c r="E11" s="126">
        <v>302892.56889999984</v>
      </c>
      <c r="F11" s="126">
        <v>297849.23313999973</v>
      </c>
      <c r="G11" s="126">
        <v>296780.00352999975</v>
      </c>
      <c r="H11" s="126">
        <v>291809.93051000009</v>
      </c>
      <c r="I11" s="126">
        <v>271492.63897999964</v>
      </c>
    </row>
    <row r="12" spans="1:14" ht="17.25" customHeight="1" thickBot="1" x14ac:dyDescent="0.3">
      <c r="A12" s="125" t="s">
        <v>225</v>
      </c>
      <c r="B12" s="126">
        <v>80012.852200000038</v>
      </c>
      <c r="C12" s="126">
        <v>81474.833680000025</v>
      </c>
      <c r="D12" s="126">
        <v>85126.671490000022</v>
      </c>
      <c r="E12" s="126">
        <v>92978.372550000029</v>
      </c>
      <c r="F12" s="126">
        <v>93905.416290000008</v>
      </c>
      <c r="G12" s="126">
        <v>97733.978180000049</v>
      </c>
      <c r="H12" s="126">
        <v>101735.88952000003</v>
      </c>
      <c r="I12" s="126">
        <v>105460.37600000005</v>
      </c>
    </row>
    <row r="13" spans="1:14" ht="17.25" customHeight="1" thickBot="1" x14ac:dyDescent="0.3">
      <c r="A13" s="125" t="s">
        <v>226</v>
      </c>
      <c r="B13" s="126">
        <v>112677.44432999998</v>
      </c>
      <c r="C13" s="126">
        <v>110060.98368999999</v>
      </c>
      <c r="D13" s="126">
        <v>87054.11004</v>
      </c>
      <c r="E13" s="126">
        <v>84662.924199999994</v>
      </c>
      <c r="F13" s="126">
        <v>89550.37242</v>
      </c>
      <c r="G13" s="126">
        <v>83091.87030000001</v>
      </c>
      <c r="H13" s="126">
        <v>74675.928730000014</v>
      </c>
      <c r="I13" s="126">
        <v>67178.572480000003</v>
      </c>
    </row>
    <row r="14" spans="1:14" ht="15.75" thickBot="1" x14ac:dyDescent="0.3">
      <c r="A14" s="129" t="s">
        <v>227</v>
      </c>
      <c r="B14" s="126">
        <v>402109.62133000011</v>
      </c>
      <c r="C14" s="126">
        <v>396237.62884000002</v>
      </c>
      <c r="D14" s="126">
        <v>385856.78659999999</v>
      </c>
      <c r="E14" s="126">
        <v>360394.14489999996</v>
      </c>
      <c r="F14" s="126">
        <v>356249.91710999992</v>
      </c>
      <c r="G14" s="126">
        <v>346406.17202</v>
      </c>
      <c r="H14" s="126">
        <v>338987.07940999989</v>
      </c>
      <c r="I14" s="126">
        <v>310829.68182999996</v>
      </c>
    </row>
    <row r="15" spans="1:14" ht="17.25" customHeight="1" thickBot="1" x14ac:dyDescent="0.3">
      <c r="A15" s="125" t="s">
        <v>228</v>
      </c>
      <c r="B15" s="126">
        <v>400097.56784000009</v>
      </c>
      <c r="C15" s="126">
        <v>434086.57802000025</v>
      </c>
      <c r="D15" s="126">
        <v>452371.91577000008</v>
      </c>
      <c r="E15" s="126">
        <v>484039.18713999994</v>
      </c>
      <c r="F15" s="126">
        <v>423758.17378999997</v>
      </c>
      <c r="G15" s="126">
        <v>402349.45655999985</v>
      </c>
      <c r="H15" s="126">
        <v>395379.22362999967</v>
      </c>
      <c r="I15" s="126">
        <v>368743.34925999999</v>
      </c>
    </row>
    <row r="16" spans="1:14" ht="17.25" customHeight="1" thickBot="1" x14ac:dyDescent="0.3">
      <c r="A16" s="127" t="s">
        <v>229</v>
      </c>
      <c r="B16" s="150">
        <f>SUM(B3:B15)</f>
        <v>19516216.322519995</v>
      </c>
      <c r="C16" s="150">
        <f t="shared" ref="C16:I16" si="0">SUM(C3:C15)</f>
        <v>22174524.490529999</v>
      </c>
      <c r="D16" s="150">
        <f t="shared" si="0"/>
        <v>22784537.38866001</v>
      </c>
      <c r="E16" s="150">
        <f t="shared" si="0"/>
        <v>23451361.594930001</v>
      </c>
      <c r="F16" s="150">
        <f t="shared" si="0"/>
        <v>23893923.563989993</v>
      </c>
      <c r="G16" s="150">
        <f t="shared" si="0"/>
        <v>24456860.411950007</v>
      </c>
      <c r="H16" s="150">
        <f t="shared" si="0"/>
        <v>25041331.151470006</v>
      </c>
      <c r="I16" s="150">
        <f t="shared" si="0"/>
        <v>26085293.415349998</v>
      </c>
    </row>
    <row r="17" spans="1:9" ht="17.25" customHeight="1" thickBot="1" x14ac:dyDescent="0.3">
      <c r="A17" s="125" t="s">
        <v>230</v>
      </c>
      <c r="B17" s="126">
        <v>389.54402000000005</v>
      </c>
      <c r="C17" s="126">
        <v>425.97681</v>
      </c>
      <c r="D17" s="126">
        <v>438.14374000000004</v>
      </c>
      <c r="E17" s="126">
        <v>416.35927999999996</v>
      </c>
      <c r="F17" s="126">
        <v>368.97561999999999</v>
      </c>
      <c r="G17" s="126">
        <v>307.79273000000006</v>
      </c>
      <c r="H17" s="126">
        <v>351.74928999999997</v>
      </c>
      <c r="I17" s="126">
        <v>388.57821999999999</v>
      </c>
    </row>
    <row r="18" spans="1:9" ht="17.25" customHeight="1" thickBot="1" x14ac:dyDescent="0.3">
      <c r="A18" s="125" t="s">
        <v>231</v>
      </c>
      <c r="B18" s="126">
        <v>16409835.455939997</v>
      </c>
      <c r="C18" s="126">
        <v>18996858.481659997</v>
      </c>
      <c r="D18" s="126">
        <v>19600481.978419993</v>
      </c>
      <c r="E18" s="126">
        <v>20287941.454360008</v>
      </c>
      <c r="F18" s="126">
        <v>20699715.182899985</v>
      </c>
      <c r="G18" s="126">
        <v>21233524.952119987</v>
      </c>
      <c r="H18" s="126">
        <v>21778359.742239993</v>
      </c>
      <c r="I18" s="126">
        <v>22760335.050360005</v>
      </c>
    </row>
    <row r="19" spans="1:9" ht="17.25" customHeight="1" thickBot="1" x14ac:dyDescent="0.3">
      <c r="A19" s="125" t="s">
        <v>222</v>
      </c>
      <c r="B19" s="126">
        <v>176231.09601999997</v>
      </c>
      <c r="C19" s="126">
        <v>202039.05210000003</v>
      </c>
      <c r="D19" s="126">
        <v>212735.31005</v>
      </c>
      <c r="E19" s="126">
        <v>214990.72019999998</v>
      </c>
      <c r="F19" s="126">
        <v>204508.23694</v>
      </c>
      <c r="G19" s="126">
        <v>200241.23193000001</v>
      </c>
      <c r="H19" s="126">
        <v>204902.75647999998</v>
      </c>
      <c r="I19" s="126">
        <v>200183.79401999997</v>
      </c>
    </row>
    <row r="20" spans="1:9" ht="17.25" customHeight="1" thickBot="1" x14ac:dyDescent="0.3">
      <c r="A20" s="125" t="s">
        <v>232</v>
      </c>
      <c r="B20" s="126">
        <v>812304.15784</v>
      </c>
      <c r="C20" s="126">
        <v>796642.27262000006</v>
      </c>
      <c r="D20" s="126">
        <v>767524.85935000004</v>
      </c>
      <c r="E20" s="126">
        <v>765972.11202999996</v>
      </c>
      <c r="F20" s="126">
        <v>723057.54427999991</v>
      </c>
      <c r="G20" s="126">
        <v>704005.81359999988</v>
      </c>
      <c r="H20" s="126">
        <v>705604.82550000004</v>
      </c>
      <c r="I20" s="126">
        <v>745721.44443000003</v>
      </c>
    </row>
    <row r="21" spans="1:9" ht="17.25" customHeight="1" thickBot="1" x14ac:dyDescent="0.3">
      <c r="A21" s="125" t="s">
        <v>233</v>
      </c>
      <c r="B21" s="126">
        <v>14731.962</v>
      </c>
      <c r="C21" s="126">
        <v>16843.02203</v>
      </c>
      <c r="D21" s="126">
        <v>9131.040939999999</v>
      </c>
      <c r="E21" s="126">
        <v>19725.887449999998</v>
      </c>
      <c r="F21" s="126">
        <v>17587.398920000003</v>
      </c>
      <c r="G21" s="126">
        <v>17934.308669999999</v>
      </c>
      <c r="H21" s="126">
        <v>5087.8331200000002</v>
      </c>
      <c r="I21" s="126">
        <v>16721.947929999998</v>
      </c>
    </row>
    <row r="22" spans="1:9" ht="17.25" customHeight="1" thickBot="1" x14ac:dyDescent="0.3">
      <c r="A22" s="125" t="s">
        <v>234</v>
      </c>
      <c r="B22" s="126">
        <v>795.53</v>
      </c>
      <c r="C22" s="126">
        <v>798.31500000000005</v>
      </c>
      <c r="D22" s="126">
        <v>796.19</v>
      </c>
      <c r="E22" s="126">
        <v>796.14</v>
      </c>
      <c r="F22" s="126">
        <v>761.93</v>
      </c>
      <c r="G22" s="126">
        <v>737.47500000000002</v>
      </c>
      <c r="H22" s="126">
        <v>737.24</v>
      </c>
      <c r="I22" s="126">
        <v>485.98500000000001</v>
      </c>
    </row>
    <row r="23" spans="1:9" ht="17.25" customHeight="1" thickBot="1" x14ac:dyDescent="0.3">
      <c r="A23" s="125" t="s">
        <v>235</v>
      </c>
      <c r="B23" s="126">
        <v>297923.51799000014</v>
      </c>
      <c r="C23" s="126">
        <v>311723.97534000012</v>
      </c>
      <c r="D23" s="126">
        <v>317826.14410999999</v>
      </c>
      <c r="E23" s="126">
        <v>272195.21564999997</v>
      </c>
      <c r="F23" s="126">
        <v>294066.66594999994</v>
      </c>
      <c r="G23" s="126">
        <v>327406.29771999997</v>
      </c>
      <c r="H23" s="126">
        <v>342923.52392999997</v>
      </c>
      <c r="I23" s="126">
        <v>342904.32686000009</v>
      </c>
    </row>
    <row r="24" spans="1:9" ht="17.25" customHeight="1" thickBot="1" x14ac:dyDescent="0.3">
      <c r="A24" s="127" t="s">
        <v>236</v>
      </c>
      <c r="B24" s="150">
        <f>SUM(B17:B23)</f>
        <v>17712211.263810001</v>
      </c>
      <c r="C24" s="150">
        <f t="shared" ref="C24:I24" si="1">SUM(C17:C23)</f>
        <v>20325331.095559999</v>
      </c>
      <c r="D24" s="150">
        <f t="shared" si="1"/>
        <v>20908933.666609995</v>
      </c>
      <c r="E24" s="150">
        <f t="shared" si="1"/>
        <v>21562037.888970006</v>
      </c>
      <c r="F24" s="150">
        <f t="shared" si="1"/>
        <v>21940065.934609987</v>
      </c>
      <c r="G24" s="150">
        <f t="shared" si="1"/>
        <v>22484157.871769987</v>
      </c>
      <c r="H24" s="150">
        <f t="shared" si="1"/>
        <v>23037967.670559991</v>
      </c>
      <c r="I24" s="150">
        <f t="shared" si="1"/>
        <v>24066741.126820005</v>
      </c>
    </row>
    <row r="25" spans="1:9" ht="17.25" customHeight="1" thickBot="1" x14ac:dyDescent="0.3">
      <c r="A25" s="125" t="s">
        <v>184</v>
      </c>
      <c r="B25" s="126">
        <v>1804005.0587099998</v>
      </c>
      <c r="C25" s="126">
        <v>1849193.39497</v>
      </c>
      <c r="D25" s="126">
        <v>1875603.7220500002</v>
      </c>
      <c r="E25" s="126">
        <v>1889323.7059599995</v>
      </c>
      <c r="F25" s="126">
        <v>1953857.6293799996</v>
      </c>
      <c r="G25" s="126">
        <v>1972702.54018</v>
      </c>
      <c r="H25" s="126">
        <v>2003363.4809099997</v>
      </c>
      <c r="I25" s="126">
        <v>2018552.28853</v>
      </c>
    </row>
    <row r="26" spans="1:9" ht="17.25" customHeight="1" thickBot="1" x14ac:dyDescent="0.3">
      <c r="A26" s="127" t="s">
        <v>237</v>
      </c>
      <c r="B26" s="150">
        <f t="shared" ref="B26:I26" si="2">B24+B25</f>
        <v>19516216.322520003</v>
      </c>
      <c r="C26" s="150">
        <f t="shared" si="2"/>
        <v>22174524.490529999</v>
      </c>
      <c r="D26" s="150">
        <f t="shared" si="2"/>
        <v>22784537.388659995</v>
      </c>
      <c r="E26" s="150">
        <f t="shared" si="2"/>
        <v>23451361.594930004</v>
      </c>
      <c r="F26" s="150">
        <f t="shared" si="2"/>
        <v>23893923.563989986</v>
      </c>
      <c r="G26" s="150">
        <f t="shared" si="2"/>
        <v>24456860.411949988</v>
      </c>
      <c r="H26" s="150">
        <f t="shared" si="2"/>
        <v>25041331.151469991</v>
      </c>
      <c r="I26" s="150">
        <f t="shared" si="2"/>
        <v>26085293.415350005</v>
      </c>
    </row>
    <row r="27" spans="1:9" x14ac:dyDescent="0.25">
      <c r="A27" s="159" t="s">
        <v>215</v>
      </c>
      <c r="B27" s="159"/>
      <c r="C27" s="159"/>
      <c r="D27" s="159"/>
      <c r="E27" s="159"/>
      <c r="F27" s="159"/>
      <c r="G27" s="159"/>
      <c r="H27" s="159"/>
      <c r="I27" s="151"/>
    </row>
  </sheetData>
  <mergeCells count="1">
    <mergeCell ref="A27:H27"/>
  </mergeCells>
  <phoneticPr fontId="1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4"/>
  <sheetViews>
    <sheetView showGridLines="0" zoomScale="80" zoomScaleNormal="80" workbookViewId="0"/>
  </sheetViews>
  <sheetFormatPr defaultRowHeight="15" x14ac:dyDescent="0.25"/>
  <cols>
    <col min="1" max="1" width="68.140625" customWidth="1"/>
    <col min="2" max="7" width="11.7109375" customWidth="1"/>
    <col min="8" max="9" width="12.28515625" customWidth="1"/>
    <col min="10" max="10" width="9" customWidth="1"/>
    <col min="13" max="15" width="10.85546875" bestFit="1" customWidth="1"/>
  </cols>
  <sheetData>
    <row r="1" spans="1:13" ht="21" customHeight="1" x14ac:dyDescent="0.25">
      <c r="A1" s="31"/>
      <c r="B1" s="124"/>
      <c r="C1" s="124"/>
      <c r="D1" s="124"/>
      <c r="E1" s="124"/>
      <c r="F1" s="124"/>
      <c r="G1" s="124"/>
      <c r="I1" s="47" t="s">
        <v>262</v>
      </c>
    </row>
    <row r="2" spans="1:13" ht="17.25" customHeight="1" thickBot="1" x14ac:dyDescent="0.3">
      <c r="A2" s="123" t="s">
        <v>240</v>
      </c>
      <c r="B2" s="1" t="s">
        <v>260</v>
      </c>
      <c r="C2" s="1" t="s">
        <v>261</v>
      </c>
      <c r="D2" s="1" t="s">
        <v>257</v>
      </c>
      <c r="E2" s="1" t="s">
        <v>238</v>
      </c>
      <c r="F2" s="1" t="s">
        <v>258</v>
      </c>
      <c r="G2" s="1" t="s">
        <v>259</v>
      </c>
      <c r="H2" s="1" t="s">
        <v>239</v>
      </c>
      <c r="I2" s="1" t="s">
        <v>265</v>
      </c>
    </row>
    <row r="3" spans="1:13" ht="17.25" customHeight="1" thickBot="1" x14ac:dyDescent="0.3">
      <c r="A3" s="125" t="s">
        <v>241</v>
      </c>
      <c r="B3" s="126">
        <v>105802.30370999998</v>
      </c>
      <c r="C3" s="126">
        <v>209929.21024000007</v>
      </c>
      <c r="D3" s="126">
        <v>317592.01078000007</v>
      </c>
      <c r="E3" s="126">
        <v>429230.15596999996</v>
      </c>
      <c r="F3" s="126">
        <v>116356.12512999999</v>
      </c>
      <c r="G3" s="126">
        <v>222634.16847999988</v>
      </c>
      <c r="H3" s="126">
        <v>329788.59512999997</v>
      </c>
      <c r="I3" s="154">
        <v>441028.9042300001</v>
      </c>
      <c r="L3" s="33"/>
      <c r="M3" s="33"/>
    </row>
    <row r="4" spans="1:13" ht="17.25" customHeight="1" thickBot="1" x14ac:dyDescent="0.3">
      <c r="A4" s="125" t="s">
        <v>242</v>
      </c>
      <c r="B4" s="126">
        <v>-27272.783649999998</v>
      </c>
      <c r="C4" s="126">
        <v>-53588.384589999994</v>
      </c>
      <c r="D4" s="126">
        <v>-81144.988169999997</v>
      </c>
      <c r="E4" s="126">
        <v>-110702.95600000001</v>
      </c>
      <c r="F4" s="126">
        <v>-30469.201159999997</v>
      </c>
      <c r="G4" s="126">
        <v>-61879.32806</v>
      </c>
      <c r="H4" s="126">
        <v>-91894.895339999988</v>
      </c>
      <c r="I4" s="154">
        <v>-128075.10673</v>
      </c>
      <c r="L4" s="33"/>
      <c r="M4" s="33"/>
    </row>
    <row r="5" spans="1:13" ht="17.25" customHeight="1" thickBot="1" x14ac:dyDescent="0.3">
      <c r="A5" s="127" t="s">
        <v>243</v>
      </c>
      <c r="B5" s="150">
        <f t="shared" ref="B5:C5" si="0">B3+B4</f>
        <v>78529.520059999981</v>
      </c>
      <c r="C5" s="150">
        <f t="shared" si="0"/>
        <v>156340.82565000007</v>
      </c>
      <c r="D5" s="150">
        <f t="shared" ref="D5:H5" si="1">D3+D4</f>
        <v>236447.02261000007</v>
      </c>
      <c r="E5" s="150">
        <f t="shared" si="1"/>
        <v>318527.19996999996</v>
      </c>
      <c r="F5" s="150">
        <f t="shared" si="1"/>
        <v>85886.923969999989</v>
      </c>
      <c r="G5" s="150">
        <f t="shared" si="1"/>
        <v>160754.84041999988</v>
      </c>
      <c r="H5" s="150">
        <f t="shared" si="1"/>
        <v>237893.69978999998</v>
      </c>
      <c r="I5" s="150">
        <f>+I3+I4</f>
        <v>312953.7975000001</v>
      </c>
      <c r="L5" s="33"/>
      <c r="M5" s="33"/>
    </row>
    <row r="6" spans="1:13" ht="17.25" customHeight="1" thickBot="1" x14ac:dyDescent="0.3">
      <c r="A6" s="125" t="s">
        <v>186</v>
      </c>
      <c r="B6" s="126">
        <v>4078.7557099999935</v>
      </c>
      <c r="C6" s="126">
        <v>21085.98633</v>
      </c>
      <c r="D6" s="126">
        <v>35221.206579999984</v>
      </c>
      <c r="E6" s="126">
        <v>37253.236010000022</v>
      </c>
      <c r="F6" s="126">
        <v>12797.017520000003</v>
      </c>
      <c r="G6" s="126">
        <v>31289.006550000006</v>
      </c>
      <c r="H6" s="126">
        <v>49967.036220000002</v>
      </c>
      <c r="I6" s="154">
        <v>66251.879099999991</v>
      </c>
      <c r="L6" s="33"/>
      <c r="M6" s="33"/>
    </row>
    <row r="7" spans="1:13" ht="17.25" customHeight="1" thickBot="1" x14ac:dyDescent="0.3">
      <c r="A7" s="125" t="s">
        <v>187</v>
      </c>
      <c r="B7" s="126">
        <v>29437.910669999994</v>
      </c>
      <c r="C7" s="126">
        <v>53665.328239999981</v>
      </c>
      <c r="D7" s="126">
        <v>77395.654790000001</v>
      </c>
      <c r="E7" s="126">
        <v>125925.03239999995</v>
      </c>
      <c r="F7" s="126">
        <v>26966.795630000008</v>
      </c>
      <c r="G7" s="126">
        <v>54113.404790000001</v>
      </c>
      <c r="H7" s="126">
        <v>80479.797649999979</v>
      </c>
      <c r="I7" s="154">
        <v>123387.77228</v>
      </c>
      <c r="L7" s="33"/>
      <c r="M7" s="33"/>
    </row>
    <row r="8" spans="1:13" ht="17.25" customHeight="1" thickBot="1" x14ac:dyDescent="0.3">
      <c r="A8" s="125" t="s">
        <v>188</v>
      </c>
      <c r="B8" s="126">
        <v>55108.565200000026</v>
      </c>
      <c r="C8" s="126">
        <v>66716.972300000009</v>
      </c>
      <c r="D8" s="126">
        <v>66370.764500000019</v>
      </c>
      <c r="E8" s="126">
        <v>92388.089050000024</v>
      </c>
      <c r="F8" s="126">
        <v>50877.573649999977</v>
      </c>
      <c r="G8" s="126">
        <v>54387.016520000063</v>
      </c>
      <c r="H8" s="126">
        <v>55383.052479999955</v>
      </c>
      <c r="I8" s="154">
        <v>62973.653219999986</v>
      </c>
      <c r="L8" s="33"/>
      <c r="M8" s="33"/>
    </row>
    <row r="9" spans="1:13" ht="17.25" customHeight="1" thickBot="1" x14ac:dyDescent="0.3">
      <c r="A9" s="125" t="s">
        <v>244</v>
      </c>
      <c r="B9" s="126">
        <v>1462.2314500000073</v>
      </c>
      <c r="C9" s="126">
        <v>-7936.0427700000037</v>
      </c>
      <c r="D9" s="126">
        <v>-6365.3104800000101</v>
      </c>
      <c r="E9" s="126">
        <v>-4870.1771599999947</v>
      </c>
      <c r="F9" s="126">
        <v>3944.4358200000015</v>
      </c>
      <c r="G9" s="126">
        <v>3304.5147799999959</v>
      </c>
      <c r="H9" s="126">
        <v>5901.7081899999985</v>
      </c>
      <c r="I9" s="154">
        <v>4294.6385300000102</v>
      </c>
      <c r="L9" s="33"/>
      <c r="M9" s="33"/>
    </row>
    <row r="10" spans="1:13" ht="17.25" customHeight="1" thickBot="1" x14ac:dyDescent="0.3">
      <c r="A10" s="127" t="s">
        <v>245</v>
      </c>
      <c r="B10" s="150">
        <f t="shared" ref="B10:F10" si="2">SUM(B5:B9)</f>
        <v>168616.98309000002</v>
      </c>
      <c r="C10" s="150">
        <f t="shared" si="2"/>
        <v>289873.06975000002</v>
      </c>
      <c r="D10" s="150">
        <f t="shared" si="2"/>
        <v>409069.33800000011</v>
      </c>
      <c r="E10" s="150">
        <f t="shared" si="2"/>
        <v>569223.38026999997</v>
      </c>
      <c r="F10" s="150">
        <f t="shared" si="2"/>
        <v>180472.74659</v>
      </c>
      <c r="G10" s="150">
        <f>SUM(G5:G9)</f>
        <v>303848.78305999993</v>
      </c>
      <c r="H10" s="150">
        <f>SUM(H5:H9)</f>
        <v>429625.29432999989</v>
      </c>
      <c r="I10" s="150">
        <f>+I5+SUM(I6:I9)</f>
        <v>569861.74063000013</v>
      </c>
      <c r="L10" s="33"/>
      <c r="M10" s="33"/>
    </row>
    <row r="11" spans="1:13" ht="17.25" customHeight="1" thickBot="1" x14ac:dyDescent="0.3">
      <c r="A11" s="125" t="s">
        <v>246</v>
      </c>
      <c r="B11" s="126">
        <f t="shared" ref="B11:F11" si="3">SUM(B12:B14)</f>
        <v>-90718.634389999992</v>
      </c>
      <c r="C11" s="126">
        <f t="shared" si="3"/>
        <v>-180868.20311</v>
      </c>
      <c r="D11" s="126">
        <f t="shared" si="3"/>
        <v>-272169.51586000004</v>
      </c>
      <c r="E11" s="126">
        <f t="shared" si="3"/>
        <v>-364836.24549999996</v>
      </c>
      <c r="F11" s="126">
        <f t="shared" si="3"/>
        <v>-86918.48642999999</v>
      </c>
      <c r="G11" s="126">
        <f>SUM(G12:G14)</f>
        <v>-178757.85213999994</v>
      </c>
      <c r="H11" s="126">
        <f>SUM(H12:H14)</f>
        <v>-273815.72199000005</v>
      </c>
      <c r="I11" s="154">
        <f>+SUM(I12:I14)</f>
        <v>-372716.59417</v>
      </c>
      <c r="L11" s="33"/>
      <c r="M11" s="33"/>
    </row>
    <row r="12" spans="1:13" ht="17.25" customHeight="1" thickBot="1" x14ac:dyDescent="0.3">
      <c r="A12" s="128" t="s">
        <v>247</v>
      </c>
      <c r="B12" s="126">
        <v>-54328.837889999988</v>
      </c>
      <c r="C12" s="126">
        <v>-107851.69736000001</v>
      </c>
      <c r="D12" s="126">
        <v>-163040.72850000003</v>
      </c>
      <c r="E12" s="126">
        <v>-218285.88692999992</v>
      </c>
      <c r="F12" s="126">
        <v>-54077.033919999987</v>
      </c>
      <c r="G12" s="126">
        <v>-109751.36691999999</v>
      </c>
      <c r="H12" s="126">
        <v>-167545.97241000007</v>
      </c>
      <c r="I12" s="154">
        <v>-223271.40447000001</v>
      </c>
      <c r="L12" s="33"/>
      <c r="M12" s="33"/>
    </row>
    <row r="13" spans="1:13" ht="17.25" customHeight="1" thickBot="1" x14ac:dyDescent="0.3">
      <c r="A13" s="128" t="s">
        <v>248</v>
      </c>
      <c r="B13" s="126">
        <v>-28296.654060000004</v>
      </c>
      <c r="C13" s="126">
        <v>-56740.17349999999</v>
      </c>
      <c r="D13" s="126">
        <v>-84650.756970000017</v>
      </c>
      <c r="E13" s="126">
        <v>-113389.95044000007</v>
      </c>
      <c r="F13" s="126">
        <v>-24631.338019999988</v>
      </c>
      <c r="G13" s="126">
        <v>-52596.864509999978</v>
      </c>
      <c r="H13" s="126">
        <v>-81573.137729999959</v>
      </c>
      <c r="I13" s="154">
        <v>-115731.77727999998</v>
      </c>
      <c r="L13" s="33"/>
      <c r="M13" s="33"/>
    </row>
    <row r="14" spans="1:13" ht="17.25" customHeight="1" thickBot="1" x14ac:dyDescent="0.3">
      <c r="A14" s="128" t="s">
        <v>249</v>
      </c>
      <c r="B14" s="126">
        <v>-8093.1424399999996</v>
      </c>
      <c r="C14" s="126">
        <v>-16276.332249999999</v>
      </c>
      <c r="D14" s="126">
        <v>-24478.030389999996</v>
      </c>
      <c r="E14" s="126">
        <v>-33160.408130000003</v>
      </c>
      <c r="F14" s="126">
        <v>-8210.1144900000018</v>
      </c>
      <c r="G14" s="126">
        <v>-16409.620709999999</v>
      </c>
      <c r="H14" s="126">
        <v>-24696.611849999998</v>
      </c>
      <c r="I14" s="154">
        <v>-33713.412420000001</v>
      </c>
      <c r="L14" s="33"/>
      <c r="M14" s="33"/>
    </row>
    <row r="15" spans="1:13" ht="17.25" customHeight="1" thickBot="1" x14ac:dyDescent="0.3">
      <c r="A15" s="125" t="s">
        <v>250</v>
      </c>
      <c r="B15" s="126">
        <v>-18179.820059999987</v>
      </c>
      <c r="C15" s="126">
        <v>0</v>
      </c>
      <c r="D15" s="126">
        <v>0</v>
      </c>
      <c r="E15" s="126">
        <v>-11141.087800000001</v>
      </c>
      <c r="F15" s="126">
        <v>0</v>
      </c>
      <c r="G15" s="126">
        <v>0</v>
      </c>
      <c r="H15" s="126">
        <v>0</v>
      </c>
      <c r="I15" s="154">
        <v>-1146.85996</v>
      </c>
      <c r="L15" s="33"/>
      <c r="M15" s="33"/>
    </row>
    <row r="16" spans="1:13" ht="17.25" customHeight="1" thickBot="1" x14ac:dyDescent="0.3">
      <c r="A16" s="125" t="s">
        <v>251</v>
      </c>
      <c r="B16" s="126">
        <v>-9183.9567699999898</v>
      </c>
      <c r="C16" s="126">
        <v>-36390.748410000037</v>
      </c>
      <c r="D16" s="126">
        <v>-41216.459680000058</v>
      </c>
      <c r="E16" s="126">
        <v>-72879.361630000087</v>
      </c>
      <c r="F16" s="126">
        <v>-6865.3527700000204</v>
      </c>
      <c r="G16" s="126">
        <v>-7265.0567799999981</v>
      </c>
      <c r="H16" s="126">
        <v>3319.6739999999968</v>
      </c>
      <c r="I16" s="154">
        <v>2151.6177999999486</v>
      </c>
      <c r="L16" s="33"/>
      <c r="M16" s="33"/>
    </row>
    <row r="17" spans="1:13" ht="17.25" customHeight="1" thickBot="1" x14ac:dyDescent="0.3">
      <c r="A17" s="125" t="s">
        <v>252</v>
      </c>
      <c r="B17" s="126">
        <v>0</v>
      </c>
      <c r="C17" s="126">
        <v>324.66336000000001</v>
      </c>
      <c r="D17" s="126">
        <v>372.33152000000001</v>
      </c>
      <c r="E17" s="126">
        <v>411.21771000000001</v>
      </c>
      <c r="F17" s="126">
        <v>210.22411</v>
      </c>
      <c r="G17" s="126">
        <v>379.71451999999999</v>
      </c>
      <c r="H17" s="126">
        <v>507.07071999999999</v>
      </c>
      <c r="I17" s="154">
        <v>1274.7366299999994</v>
      </c>
      <c r="L17" s="33"/>
      <c r="M17" s="33"/>
    </row>
    <row r="18" spans="1:13" ht="17.25" customHeight="1" thickBot="1" x14ac:dyDescent="0.3">
      <c r="A18" s="127" t="s">
        <v>253</v>
      </c>
      <c r="B18" s="150">
        <f t="shared" ref="B18:F18" si="4">SUM(B10,B11,B15:B17)</f>
        <v>50534.571870000058</v>
      </c>
      <c r="C18" s="150">
        <f t="shared" si="4"/>
        <v>72938.781589999999</v>
      </c>
      <c r="D18" s="150">
        <f t="shared" si="4"/>
        <v>96055.693980000011</v>
      </c>
      <c r="E18" s="150">
        <f t="shared" si="4"/>
        <v>120777.90304999991</v>
      </c>
      <c r="F18" s="150">
        <f t="shared" si="4"/>
        <v>86899.131499999974</v>
      </c>
      <c r="G18" s="150">
        <f>SUM(G10,G11,G15:G17)</f>
        <v>118205.58865999998</v>
      </c>
      <c r="H18" s="150">
        <f>SUM(H10,H11,H15:H17)</f>
        <v>159636.31705999983</v>
      </c>
      <c r="I18" s="150">
        <f>I10+I11+I16+I17+I15</f>
        <v>199424.64093000008</v>
      </c>
      <c r="L18" s="33"/>
      <c r="M18" s="33"/>
    </row>
    <row r="19" spans="1:13" ht="17.25" customHeight="1" thickBot="1" x14ac:dyDescent="0.3">
      <c r="A19" s="125" t="s">
        <v>254</v>
      </c>
      <c r="B19" s="126">
        <v>-16706.923869999999</v>
      </c>
      <c r="C19" s="126">
        <v>-22736.07116</v>
      </c>
      <c r="D19" s="126">
        <v>-26470.876119999997</v>
      </c>
      <c r="E19" s="126">
        <v>-33864.968810000006</v>
      </c>
      <c r="F19" s="126">
        <v>-14374.620710000005</v>
      </c>
      <c r="G19" s="126">
        <v>-21677.558399999998</v>
      </c>
      <c r="H19" s="126">
        <v>-30557.350689999999</v>
      </c>
      <c r="I19" s="154">
        <v>-40489.454689999999</v>
      </c>
      <c r="L19" s="33"/>
      <c r="M19" s="33"/>
    </row>
    <row r="20" spans="1:13" ht="17.25" customHeight="1" thickBot="1" x14ac:dyDescent="0.3">
      <c r="A20" s="125" t="s">
        <v>255</v>
      </c>
      <c r="B20" s="126">
        <v>-52.099249999999998</v>
      </c>
      <c r="C20" s="126">
        <v>-83.797029999999992</v>
      </c>
      <c r="D20" s="126">
        <v>-99.554100000000005</v>
      </c>
      <c r="E20" s="126">
        <v>-116.19819</v>
      </c>
      <c r="F20" s="126">
        <v>-40.098169999999996</v>
      </c>
      <c r="G20" s="126">
        <v>-71.783270000000002</v>
      </c>
      <c r="H20" s="126">
        <v>-98.736380000000011</v>
      </c>
      <c r="I20" s="154">
        <v>-158.88037</v>
      </c>
      <c r="L20" s="33"/>
      <c r="M20" s="33"/>
    </row>
    <row r="21" spans="1:13" ht="17.25" customHeight="1" thickBot="1" x14ac:dyDescent="0.3">
      <c r="A21" s="127" t="s">
        <v>256</v>
      </c>
      <c r="B21" s="150">
        <f t="shared" ref="B21:F21" si="5">SUM(B18:B20)</f>
        <v>33775.54875000006</v>
      </c>
      <c r="C21" s="150">
        <f t="shared" si="5"/>
        <v>50118.913399999998</v>
      </c>
      <c r="D21" s="150">
        <f t="shared" si="5"/>
        <v>69485.263760000016</v>
      </c>
      <c r="E21" s="150">
        <f t="shared" si="5"/>
        <v>86796.736049999905</v>
      </c>
      <c r="F21" s="150">
        <f t="shared" si="5"/>
        <v>72484.412619999974</v>
      </c>
      <c r="G21" s="150">
        <f>SUM(G18:G20)</f>
        <v>96456.246989999985</v>
      </c>
      <c r="H21" s="150">
        <f>SUM(H18:H20)</f>
        <v>128980.22998999983</v>
      </c>
      <c r="I21" s="150">
        <f>I18+I19+I20</f>
        <v>158776.30587000007</v>
      </c>
      <c r="L21" s="33"/>
      <c r="M21" s="33"/>
    </row>
    <row r="22" spans="1:13" x14ac:dyDescent="0.25">
      <c r="A22" s="159" t="s">
        <v>215</v>
      </c>
      <c r="B22" s="159"/>
      <c r="C22" s="159"/>
      <c r="D22" s="159"/>
      <c r="E22" s="159"/>
      <c r="F22" s="159"/>
      <c r="G22" s="159"/>
      <c r="H22" s="159"/>
      <c r="I22" s="151"/>
    </row>
    <row r="24" spans="1:13" x14ac:dyDescent="0.25">
      <c r="B24" s="149"/>
      <c r="C24" s="149"/>
      <c r="D24" s="149"/>
      <c r="E24" s="149"/>
      <c r="F24" s="149"/>
      <c r="G24" s="149"/>
      <c r="H24" s="149"/>
      <c r="I24" s="149"/>
    </row>
  </sheetData>
  <mergeCells count="1">
    <mergeCell ref="A22:H2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horizontalDpi="300" verticalDpi="300" r:id="rId1"/>
  <ignoredErrors>
    <ignoredError sqref="B11:I1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F47"/>
  <sheetViews>
    <sheetView showGridLines="0" showZeros="0" topLeftCell="B21" zoomScale="80" zoomScaleNormal="80" workbookViewId="0">
      <selection activeCell="F30" sqref="F30:F32"/>
    </sheetView>
  </sheetViews>
  <sheetFormatPr defaultColWidth="9.140625" defaultRowHeight="12.75" x14ac:dyDescent="0.25"/>
  <cols>
    <col min="1" max="1" width="5.7109375" style="2" customWidth="1"/>
    <col min="2" max="2" width="83.5703125" style="3" customWidth="1"/>
    <col min="3" max="3" width="2.7109375" style="2" customWidth="1"/>
    <col min="4" max="4" width="17.85546875" style="10" customWidth="1"/>
    <col min="5" max="5" width="13.42578125" style="2" customWidth="1"/>
    <col min="6" max="6" width="12.7109375" style="2" bestFit="1" customWidth="1"/>
    <col min="7" max="16384" width="9.140625" style="2"/>
  </cols>
  <sheetData>
    <row r="2" spans="2:5" ht="15.75" x14ac:dyDescent="0.25">
      <c r="B2" s="82"/>
      <c r="C2" s="82"/>
      <c r="D2" s="82"/>
    </row>
    <row r="3" spans="2:5" ht="15.75" x14ac:dyDescent="0.25">
      <c r="B3" s="82" t="s">
        <v>141</v>
      </c>
      <c r="C3" s="82"/>
      <c r="D3" s="82"/>
    </row>
    <row r="4" spans="2:5" ht="15" x14ac:dyDescent="0.25">
      <c r="B4" s="160"/>
      <c r="C4" s="160"/>
      <c r="D4" s="160"/>
    </row>
    <row r="5" spans="2:5" ht="15" x14ac:dyDescent="0.25">
      <c r="B5" s="49"/>
      <c r="C5" s="49"/>
      <c r="D5" s="27"/>
    </row>
    <row r="6" spans="2:5" x14ac:dyDescent="0.25">
      <c r="C6" s="4"/>
      <c r="D6" s="28" t="s">
        <v>13</v>
      </c>
    </row>
    <row r="7" spans="2:5" x14ac:dyDescent="0.25">
      <c r="B7" s="5"/>
      <c r="C7" s="161" t="s">
        <v>14</v>
      </c>
      <c r="D7" s="162"/>
    </row>
    <row r="8" spans="2:5" ht="21" customHeight="1" x14ac:dyDescent="0.25">
      <c r="B8" s="6" t="s">
        <v>15</v>
      </c>
      <c r="C8" s="7" t="s">
        <v>16</v>
      </c>
      <c r="D8" s="83">
        <v>116356125.12999998</v>
      </c>
    </row>
    <row r="9" spans="2:5" ht="21" customHeight="1" x14ac:dyDescent="0.25">
      <c r="B9" s="8" t="s">
        <v>17</v>
      </c>
      <c r="C9" s="9" t="s">
        <v>18</v>
      </c>
      <c r="D9" s="84">
        <v>-30469201.159999996</v>
      </c>
      <c r="E9" s="10"/>
    </row>
    <row r="10" spans="2:5" ht="21" customHeight="1" x14ac:dyDescent="0.25">
      <c r="B10" s="11" t="s">
        <v>1</v>
      </c>
      <c r="C10" s="12"/>
      <c r="D10" s="85">
        <v>85886923.969999984</v>
      </c>
      <c r="E10" s="10"/>
    </row>
    <row r="11" spans="2:5" ht="21" customHeight="1" x14ac:dyDescent="0.25">
      <c r="B11" s="11"/>
      <c r="C11" s="12"/>
      <c r="D11" s="85"/>
      <c r="E11" s="10"/>
    </row>
    <row r="12" spans="2:5" ht="21" customHeight="1" x14ac:dyDescent="0.25">
      <c r="B12" s="11" t="s">
        <v>11</v>
      </c>
      <c r="C12" s="12"/>
      <c r="D12" s="85">
        <v>12797017.520000003</v>
      </c>
      <c r="E12" s="10"/>
    </row>
    <row r="13" spans="2:5" ht="21" customHeight="1" x14ac:dyDescent="0.25">
      <c r="B13" s="11"/>
      <c r="C13" s="12"/>
      <c r="D13" s="85"/>
      <c r="E13" s="10"/>
    </row>
    <row r="14" spans="2:5" ht="21" customHeight="1" x14ac:dyDescent="0.25">
      <c r="B14" s="8" t="s">
        <v>19</v>
      </c>
      <c r="C14" s="9" t="s">
        <v>16</v>
      </c>
      <c r="D14" s="84">
        <v>14050.45</v>
      </c>
    </row>
    <row r="15" spans="2:5" ht="21" customHeight="1" x14ac:dyDescent="0.25">
      <c r="B15" s="8" t="s">
        <v>20</v>
      </c>
      <c r="C15" s="9" t="s">
        <v>16</v>
      </c>
      <c r="D15" s="84">
        <v>34865358.210000008</v>
      </c>
      <c r="E15" s="48"/>
    </row>
    <row r="16" spans="2:5" ht="21" customHeight="1" x14ac:dyDescent="0.25">
      <c r="B16" s="8" t="s">
        <v>21</v>
      </c>
      <c r="C16" s="9" t="s">
        <v>18</v>
      </c>
      <c r="D16" s="84">
        <v>-7898562.5800000019</v>
      </c>
    </row>
    <row r="17" spans="2:6" ht="21" customHeight="1" x14ac:dyDescent="0.25">
      <c r="B17" s="8" t="s">
        <v>22</v>
      </c>
      <c r="C17" s="9" t="s">
        <v>16</v>
      </c>
      <c r="D17" s="84">
        <v>-6068767.1000000201</v>
      </c>
    </row>
    <row r="18" spans="2:6" ht="21" customHeight="1" x14ac:dyDescent="0.25">
      <c r="B18" s="8" t="s">
        <v>23</v>
      </c>
      <c r="C18" s="9" t="s">
        <v>16</v>
      </c>
      <c r="D18" s="84">
        <v>8286893.8499999996</v>
      </c>
    </row>
    <row r="19" spans="2:6" ht="21" customHeight="1" x14ac:dyDescent="0.25">
      <c r="B19" s="13" t="s">
        <v>24</v>
      </c>
      <c r="C19" s="9" t="s">
        <v>16</v>
      </c>
      <c r="D19" s="86">
        <v>48212336.009999998</v>
      </c>
    </row>
    <row r="20" spans="2:6" ht="21" customHeight="1" x14ac:dyDescent="0.25">
      <c r="B20" s="8" t="s">
        <v>25</v>
      </c>
      <c r="C20" s="9" t="s">
        <v>16</v>
      </c>
      <c r="D20" s="84">
        <v>433060.43999999762</v>
      </c>
    </row>
    <row r="21" spans="2:6" ht="21" customHeight="1" x14ac:dyDescent="0.25">
      <c r="B21" s="8" t="s">
        <v>26</v>
      </c>
      <c r="C21" s="9" t="s">
        <v>16</v>
      </c>
      <c r="D21" s="84">
        <v>1028272.15</v>
      </c>
    </row>
    <row r="22" spans="2:6" ht="21" customHeight="1" x14ac:dyDescent="0.25">
      <c r="B22" s="8" t="s">
        <v>27</v>
      </c>
      <c r="C22" s="9" t="s">
        <v>16</v>
      </c>
      <c r="D22" s="84">
        <f>-11156433.11-50969822.33+65042419.11</f>
        <v>2916163.6700000018</v>
      </c>
    </row>
    <row r="23" spans="2:6" ht="21" customHeight="1" x14ac:dyDescent="0.25">
      <c r="B23" s="11" t="s">
        <v>2</v>
      </c>
      <c r="C23" s="9"/>
      <c r="D23" s="85">
        <f>+SUM(D10:D22)</f>
        <v>180472746.58999997</v>
      </c>
    </row>
    <row r="24" spans="2:6" ht="21" customHeight="1" x14ac:dyDescent="0.25">
      <c r="B24" s="8" t="s">
        <v>28</v>
      </c>
      <c r="C24" s="9" t="s">
        <v>18</v>
      </c>
      <c r="D24" s="84">
        <v>-54077033.919999987</v>
      </c>
    </row>
    <row r="25" spans="2:6" ht="21" customHeight="1" x14ac:dyDescent="0.25">
      <c r="B25" s="8" t="s">
        <v>29</v>
      </c>
      <c r="C25" s="9" t="s">
        <v>18</v>
      </c>
      <c r="D25" s="84">
        <v>-24631338.019999988</v>
      </c>
    </row>
    <row r="26" spans="2:6" ht="21" customHeight="1" x14ac:dyDescent="0.25">
      <c r="B26" s="8" t="s">
        <v>30</v>
      </c>
      <c r="C26" s="9" t="s">
        <v>18</v>
      </c>
      <c r="D26" s="84">
        <v>-8210114.4900000012</v>
      </c>
    </row>
    <row r="27" spans="2:6" ht="21" customHeight="1" x14ac:dyDescent="0.25">
      <c r="B27" s="8" t="s">
        <v>84</v>
      </c>
      <c r="C27" s="9" t="s">
        <v>18</v>
      </c>
      <c r="D27" s="84">
        <v>0</v>
      </c>
    </row>
    <row r="28" spans="2:6" ht="21" customHeight="1" x14ac:dyDescent="0.25">
      <c r="B28" s="8" t="s">
        <v>31</v>
      </c>
      <c r="C28" s="9" t="s">
        <v>18</v>
      </c>
      <c r="D28" s="84">
        <v>6682.3100000002887</v>
      </c>
      <c r="E28" s="122" t="e">
        <f>-(D28-#REF!)/1000000</f>
        <v>#REF!</v>
      </c>
    </row>
    <row r="29" spans="2:6" ht="21" customHeight="1" x14ac:dyDescent="0.25">
      <c r="B29" s="8" t="s">
        <v>32</v>
      </c>
      <c r="C29" s="9" t="s">
        <v>18</v>
      </c>
      <c r="D29" s="84">
        <f>-7997469.02000002</f>
        <v>-7997469.02000002</v>
      </c>
      <c r="E29" s="10"/>
      <c r="F29" s="10">
        <v>-6784066.690000033</v>
      </c>
    </row>
    <row r="30" spans="2:6" ht="21" customHeight="1" x14ac:dyDescent="0.25">
      <c r="B30" s="14" t="s">
        <v>33</v>
      </c>
      <c r="C30" s="9" t="s">
        <v>18</v>
      </c>
      <c r="D30" s="84">
        <v>-16768.62</v>
      </c>
      <c r="E30" s="10"/>
      <c r="F30" s="10"/>
    </row>
    <row r="31" spans="2:6" ht="21" customHeight="1" x14ac:dyDescent="0.25">
      <c r="B31" s="8" t="s">
        <v>34</v>
      </c>
      <c r="C31" s="9" t="s">
        <v>18</v>
      </c>
      <c r="D31" s="84">
        <v>1924368.08</v>
      </c>
      <c r="E31" s="10"/>
      <c r="F31" s="10"/>
    </row>
    <row r="32" spans="2:6" ht="21" customHeight="1" x14ac:dyDescent="0.25">
      <c r="B32" s="8" t="s">
        <v>35</v>
      </c>
      <c r="C32" s="9" t="s">
        <v>18</v>
      </c>
      <c r="D32" s="84">
        <v>-782165.52</v>
      </c>
      <c r="F32" s="10"/>
    </row>
    <row r="33" spans="2:5" ht="21" customHeight="1" x14ac:dyDescent="0.25">
      <c r="B33" s="8" t="s">
        <v>36</v>
      </c>
      <c r="C33" s="9" t="s">
        <v>16</v>
      </c>
      <c r="D33" s="84">
        <v>0</v>
      </c>
    </row>
    <row r="34" spans="2:5" ht="21" customHeight="1" x14ac:dyDescent="0.25">
      <c r="B34" s="8" t="s">
        <v>37</v>
      </c>
      <c r="C34" s="9" t="s">
        <v>16</v>
      </c>
      <c r="D34" s="84">
        <v>210224.11</v>
      </c>
    </row>
    <row r="35" spans="2:5" ht="21" customHeight="1" x14ac:dyDescent="0.25">
      <c r="B35" s="11" t="s">
        <v>38</v>
      </c>
      <c r="C35" s="12"/>
      <c r="D35" s="85">
        <f>+SUM(D23:D34)</f>
        <v>86899131.499999985</v>
      </c>
    </row>
    <row r="36" spans="2:5" ht="21" customHeight="1" x14ac:dyDescent="0.25">
      <c r="B36" s="8" t="s">
        <v>39</v>
      </c>
      <c r="C36" s="9" t="s">
        <v>18</v>
      </c>
      <c r="D36" s="84">
        <v>-18362923.520000003</v>
      </c>
    </row>
    <row r="37" spans="2:5" ht="21" customHeight="1" x14ac:dyDescent="0.25">
      <c r="B37" s="8" t="s">
        <v>40</v>
      </c>
      <c r="C37" s="9" t="s">
        <v>18</v>
      </c>
      <c r="D37" s="84">
        <v>3988302.8099999996</v>
      </c>
    </row>
    <row r="38" spans="2:5" ht="21" customHeight="1" x14ac:dyDescent="0.25">
      <c r="B38" s="11" t="s">
        <v>41</v>
      </c>
      <c r="C38" s="12"/>
      <c r="D38" s="85">
        <f>+SUM(D35:D37)</f>
        <v>72524510.789999992</v>
      </c>
    </row>
    <row r="39" spans="2:5" ht="21" customHeight="1" x14ac:dyDescent="0.25">
      <c r="B39" s="15" t="s">
        <v>42</v>
      </c>
      <c r="C39" s="9"/>
      <c r="D39" s="84"/>
    </row>
    <row r="40" spans="2:5" ht="21" customHeight="1" x14ac:dyDescent="0.25">
      <c r="B40" s="16" t="s">
        <v>43</v>
      </c>
      <c r="C40" s="9"/>
      <c r="D40" s="84">
        <v>40098.17</v>
      </c>
      <c r="E40" s="10"/>
    </row>
    <row r="41" spans="2:5" ht="21" customHeight="1" x14ac:dyDescent="0.25">
      <c r="B41" s="17" t="s">
        <v>44</v>
      </c>
      <c r="C41" s="18"/>
      <c r="D41" s="87">
        <f>+D38-D40</f>
        <v>72484412.61999999</v>
      </c>
      <c r="E41" s="19"/>
    </row>
    <row r="42" spans="2:5" x14ac:dyDescent="0.25">
      <c r="B42" s="20"/>
      <c r="C42" s="21"/>
      <c r="D42" s="29"/>
    </row>
    <row r="43" spans="2:5" x14ac:dyDescent="0.25">
      <c r="B43" s="88"/>
    </row>
    <row r="44" spans="2:5" x14ac:dyDescent="0.25">
      <c r="D44" s="29"/>
      <c r="E44" s="21"/>
    </row>
    <row r="45" spans="2:5" x14ac:dyDescent="0.25">
      <c r="D45" s="29"/>
      <c r="E45" s="21"/>
    </row>
    <row r="46" spans="2:5" x14ac:dyDescent="0.25">
      <c r="D46" s="29"/>
    </row>
    <row r="47" spans="2:5" x14ac:dyDescent="0.25">
      <c r="D47" s="29"/>
    </row>
  </sheetData>
  <sheetProtection formatCells="0" formatColumns="0" formatRows="0" insertColumns="0" insertRows="0" insertHyperlinks="0" deleteColumns="0" deleteRows="0" sort="0" autoFilter="0" pivotTables="0"/>
  <mergeCells count="2">
    <mergeCell ref="B4:D4"/>
    <mergeCell ref="C7:D7"/>
  </mergeCells>
  <printOptions horizontalCentered="1"/>
  <pageMargins left="0.75" right="0.75" top="0.47" bottom="0.87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V124"/>
  <sheetViews>
    <sheetView showGridLines="0" showZeros="0" topLeftCell="A7" zoomScale="90" zoomScaleNormal="90" workbookViewId="0">
      <selection activeCell="F29" sqref="F29"/>
    </sheetView>
  </sheetViews>
  <sheetFormatPr defaultColWidth="9.140625" defaultRowHeight="12.75" x14ac:dyDescent="0.25"/>
  <cols>
    <col min="1" max="1" width="5.7109375" style="25" customWidth="1"/>
    <col min="2" max="2" width="58.7109375" style="25" customWidth="1"/>
    <col min="3" max="3" width="4.7109375" style="25" customWidth="1"/>
    <col min="4" max="4" width="16.7109375" style="25" customWidth="1"/>
    <col min="5" max="5" width="6" style="25" customWidth="1"/>
    <col min="6" max="7" width="16.7109375" style="25" customWidth="1"/>
    <col min="8" max="8" width="58.7109375" style="25" customWidth="1"/>
    <col min="9" max="9" width="5.7109375" style="25" customWidth="1"/>
    <col min="10" max="10" width="16.7109375" style="25" customWidth="1"/>
    <col min="11" max="11" width="10.85546875" style="25" customWidth="1"/>
    <col min="12" max="12" width="12.5703125" style="25" customWidth="1"/>
    <col min="13" max="13" width="11.85546875" style="51" customWidth="1"/>
    <col min="14" max="14" width="10.85546875" style="51" customWidth="1"/>
    <col min="15" max="15" width="10.85546875" style="52" customWidth="1"/>
    <col min="16" max="16" width="13.42578125" style="25" customWidth="1"/>
    <col min="17" max="17" width="9.140625" style="25"/>
    <col min="18" max="18" width="11.28515625" style="25" customWidth="1"/>
    <col min="19" max="16384" width="9.140625" style="25"/>
  </cols>
  <sheetData>
    <row r="1" spans="2:19" x14ac:dyDescent="0.25">
      <c r="B1" s="50"/>
      <c r="C1" s="50"/>
    </row>
    <row r="2" spans="2:19" ht="23.25" customHeight="1" x14ac:dyDescent="0.25">
      <c r="B2" s="165"/>
      <c r="C2" s="165"/>
      <c r="D2" s="165"/>
      <c r="E2" s="165"/>
      <c r="F2" s="165"/>
      <c r="G2" s="165"/>
      <c r="H2" s="165"/>
      <c r="I2" s="165"/>
      <c r="J2" s="165"/>
    </row>
    <row r="3" spans="2:19" ht="20.25" customHeight="1" x14ac:dyDescent="0.25">
      <c r="B3" s="165" t="s">
        <v>116</v>
      </c>
      <c r="C3" s="165"/>
      <c r="D3" s="165"/>
      <c r="E3" s="165"/>
      <c r="F3" s="165"/>
      <c r="G3" s="165"/>
      <c r="H3" s="165"/>
      <c r="I3" s="165"/>
      <c r="J3" s="165"/>
    </row>
    <row r="4" spans="2:19" ht="20.25" customHeight="1" x14ac:dyDescent="0.25">
      <c r="B4" s="166"/>
      <c r="C4" s="166"/>
      <c r="D4" s="166"/>
      <c r="E4" s="166"/>
      <c r="F4" s="166"/>
      <c r="G4" s="166"/>
      <c r="H4" s="166"/>
      <c r="I4" s="166"/>
      <c r="J4" s="166"/>
    </row>
    <row r="5" spans="2:19" x14ac:dyDescent="0.25">
      <c r="J5" s="26" t="s">
        <v>13</v>
      </c>
      <c r="M5" s="25"/>
    </row>
    <row r="6" spans="2:19" ht="38.25" customHeight="1" x14ac:dyDescent="0.25">
      <c r="B6" s="167"/>
      <c r="C6" s="169" t="s">
        <v>45</v>
      </c>
      <c r="D6" s="170"/>
      <c r="E6" s="169" t="s">
        <v>46</v>
      </c>
      <c r="F6" s="170"/>
      <c r="G6" s="53" t="s">
        <v>47</v>
      </c>
      <c r="H6" s="167"/>
      <c r="I6" s="169"/>
      <c r="J6" s="170"/>
      <c r="M6" s="25"/>
    </row>
    <row r="7" spans="2:19" x14ac:dyDescent="0.25">
      <c r="B7" s="168"/>
      <c r="C7" s="163">
        <v>1</v>
      </c>
      <c r="D7" s="164"/>
      <c r="E7" s="163">
        <v>2</v>
      </c>
      <c r="F7" s="164"/>
      <c r="G7" s="54" t="s">
        <v>48</v>
      </c>
      <c r="H7" s="168"/>
      <c r="I7" s="163"/>
      <c r="J7" s="164"/>
      <c r="M7" s="25"/>
    </row>
    <row r="8" spans="2:19" ht="15" x14ac:dyDescent="0.25">
      <c r="B8" s="55" t="s">
        <v>49</v>
      </c>
      <c r="C8" s="41"/>
      <c r="D8" s="56"/>
      <c r="E8" s="57"/>
      <c r="F8" s="58"/>
      <c r="G8" s="59"/>
      <c r="H8" s="60" t="s">
        <v>50</v>
      </c>
      <c r="I8" s="41"/>
      <c r="J8" s="58"/>
      <c r="M8" s="25"/>
    </row>
    <row r="9" spans="2:19" ht="21" customHeight="1" x14ac:dyDescent="0.25">
      <c r="B9" s="23" t="s">
        <v>51</v>
      </c>
      <c r="C9" s="42"/>
      <c r="D9" s="30">
        <v>4329502625.1400003</v>
      </c>
      <c r="E9" s="61"/>
      <c r="F9" s="30">
        <v>0</v>
      </c>
      <c r="G9" s="30">
        <v>4329502625.1400003</v>
      </c>
      <c r="H9" s="13" t="s">
        <v>52</v>
      </c>
      <c r="I9" s="42"/>
      <c r="J9" s="30">
        <v>3007133000.2800002</v>
      </c>
      <c r="M9" s="25"/>
    </row>
    <row r="10" spans="2:19" ht="21" customHeight="1" x14ac:dyDescent="0.25">
      <c r="B10" s="23" t="s">
        <v>53</v>
      </c>
      <c r="C10" s="42"/>
      <c r="D10" s="30">
        <v>49092411.430000007</v>
      </c>
      <c r="E10" s="61"/>
      <c r="F10" s="30">
        <v>0</v>
      </c>
      <c r="G10" s="30">
        <v>49092411.430000007</v>
      </c>
      <c r="H10" s="13" t="s">
        <v>54</v>
      </c>
      <c r="I10" s="42"/>
      <c r="J10" s="30">
        <v>368975.62</v>
      </c>
      <c r="M10" s="25"/>
    </row>
    <row r="11" spans="2:19" ht="21" customHeight="1" x14ac:dyDescent="0.25">
      <c r="B11" s="23" t="s">
        <v>55</v>
      </c>
      <c r="C11" s="42"/>
      <c r="D11" s="30">
        <v>75997506.840000004</v>
      </c>
      <c r="E11" s="61"/>
      <c r="F11" s="30">
        <v>0</v>
      </c>
      <c r="G11" s="30">
        <v>75997506.840000004</v>
      </c>
      <c r="H11" s="13" t="s">
        <v>56</v>
      </c>
      <c r="I11" s="42"/>
      <c r="J11" s="30">
        <v>231030457.13999999</v>
      </c>
      <c r="M11" s="25"/>
    </row>
    <row r="12" spans="2:19" ht="21" customHeight="1" x14ac:dyDescent="0.25">
      <c r="B12" s="23" t="s">
        <v>57</v>
      </c>
      <c r="C12" s="42"/>
      <c r="D12" s="30">
        <v>1194778200.6799998</v>
      </c>
      <c r="E12" s="61"/>
      <c r="F12" s="30">
        <v>0</v>
      </c>
      <c r="G12" s="30">
        <v>1194778200.6799998</v>
      </c>
      <c r="H12" s="13" t="s">
        <v>58</v>
      </c>
      <c r="I12" s="42"/>
      <c r="J12" s="30">
        <v>17452524505.109993</v>
      </c>
      <c r="M12" s="25"/>
    </row>
    <row r="13" spans="2:19" ht="21" customHeight="1" x14ac:dyDescent="0.25">
      <c r="B13" s="23" t="s">
        <v>59</v>
      </c>
      <c r="C13" s="42"/>
      <c r="D13" s="30">
        <v>1408108.75</v>
      </c>
      <c r="E13" s="61"/>
      <c r="F13" s="30">
        <v>-17056.16</v>
      </c>
      <c r="G13" s="30">
        <v>1391052.59</v>
      </c>
      <c r="H13" s="13" t="s">
        <v>60</v>
      </c>
      <c r="I13" s="42"/>
      <c r="J13" s="30">
        <v>0</v>
      </c>
      <c r="L13" s="62"/>
      <c r="M13" s="62"/>
      <c r="N13" s="63"/>
    </row>
    <row r="14" spans="2:19" ht="21" customHeight="1" x14ac:dyDescent="0.25">
      <c r="B14" s="23" t="s">
        <v>0</v>
      </c>
      <c r="C14" s="42"/>
      <c r="D14" s="30">
        <v>11353770993.679996</v>
      </c>
      <c r="E14" s="61"/>
      <c r="F14" s="30">
        <v>-388291141.58000016</v>
      </c>
      <c r="G14" s="30">
        <v>10965479852.099997</v>
      </c>
      <c r="H14" s="13" t="s">
        <v>61</v>
      </c>
      <c r="I14" s="42"/>
      <c r="J14" s="30">
        <v>0</v>
      </c>
      <c r="L14" s="26"/>
      <c r="M14" s="26"/>
      <c r="N14" s="24"/>
    </row>
    <row r="15" spans="2:19" ht="21" customHeight="1" x14ac:dyDescent="0.25">
      <c r="B15" s="23" t="s">
        <v>62</v>
      </c>
      <c r="C15" s="42"/>
      <c r="D15" s="30">
        <v>5818748601.75</v>
      </c>
      <c r="E15" s="61"/>
      <c r="F15" s="30">
        <v>-3885119.41</v>
      </c>
      <c r="G15" s="30">
        <v>5814863482.3400002</v>
      </c>
      <c r="H15" s="13" t="s">
        <v>63</v>
      </c>
      <c r="I15" s="42"/>
      <c r="J15" s="30">
        <v>204508236.94</v>
      </c>
      <c r="K15" s="26"/>
      <c r="L15" s="22"/>
      <c r="M15" s="24"/>
      <c r="N15" s="24"/>
      <c r="O15" s="64"/>
      <c r="Q15" s="22"/>
      <c r="R15" s="22"/>
      <c r="S15" s="22"/>
    </row>
    <row r="16" spans="2:19" ht="21" customHeight="1" x14ac:dyDescent="0.25">
      <c r="B16" s="23" t="s">
        <v>64</v>
      </c>
      <c r="C16" s="42"/>
      <c r="D16" s="30">
        <v>0</v>
      </c>
      <c r="E16" s="61"/>
      <c r="F16" s="30">
        <v>0</v>
      </c>
      <c r="G16" s="30">
        <v>0</v>
      </c>
      <c r="H16" s="13" t="s">
        <v>117</v>
      </c>
      <c r="I16" s="42"/>
      <c r="J16" s="30">
        <v>684037177.08000004</v>
      </c>
      <c r="K16" s="26"/>
      <c r="L16" s="22"/>
      <c r="M16" s="22"/>
      <c r="N16" s="24"/>
    </row>
    <row r="17" spans="2:22" ht="21" customHeight="1" x14ac:dyDescent="0.25">
      <c r="B17" s="23" t="s">
        <v>63</v>
      </c>
      <c r="C17" s="42"/>
      <c r="D17" s="30">
        <v>199446681.58000001</v>
      </c>
      <c r="E17" s="61"/>
      <c r="F17" s="30">
        <v>0</v>
      </c>
      <c r="G17" s="30">
        <v>199446681.58000001</v>
      </c>
      <c r="H17" s="13" t="s">
        <v>5</v>
      </c>
      <c r="I17" s="42"/>
      <c r="J17" s="30">
        <f>723057544.28-J16</f>
        <v>39020367.199999928</v>
      </c>
      <c r="K17" s="26"/>
      <c r="L17" s="22"/>
      <c r="M17" s="24"/>
      <c r="N17" s="24"/>
      <c r="O17" s="24"/>
    </row>
    <row r="18" spans="2:22" ht="21" customHeight="1" x14ac:dyDescent="0.25">
      <c r="B18" s="23" t="s">
        <v>65</v>
      </c>
      <c r="C18" s="42"/>
      <c r="D18" s="30">
        <v>509295652.56999993</v>
      </c>
      <c r="E18" s="61"/>
      <c r="F18" s="30">
        <v>-153045735.46000001</v>
      </c>
      <c r="G18" s="30">
        <v>356249917.1099999</v>
      </c>
      <c r="H18" s="13" t="s">
        <v>6</v>
      </c>
      <c r="I18" s="42"/>
      <c r="J18" s="30">
        <v>13387932.07</v>
      </c>
      <c r="K18" s="26"/>
      <c r="L18" s="22"/>
      <c r="M18" s="24"/>
      <c r="N18" s="24"/>
      <c r="O18" s="24"/>
    </row>
    <row r="19" spans="2:22" ht="21" customHeight="1" x14ac:dyDescent="0.25">
      <c r="B19" s="23" t="s">
        <v>66</v>
      </c>
      <c r="C19" s="42"/>
      <c r="D19" s="30">
        <v>45047650</v>
      </c>
      <c r="E19" s="61"/>
      <c r="F19" s="30">
        <v>0</v>
      </c>
      <c r="G19" s="30">
        <v>45047650</v>
      </c>
      <c r="H19" s="13" t="s">
        <v>7</v>
      </c>
      <c r="I19" s="42"/>
      <c r="J19" s="30">
        <v>4199466.8499999996</v>
      </c>
      <c r="K19" s="26"/>
      <c r="L19" s="22"/>
      <c r="M19" s="24"/>
      <c r="N19" s="24"/>
      <c r="O19" s="24"/>
    </row>
    <row r="20" spans="2:22" ht="21" customHeight="1" x14ac:dyDescent="0.25">
      <c r="B20" s="23" t="s">
        <v>67</v>
      </c>
      <c r="C20" s="42"/>
      <c r="D20" s="30">
        <v>581735500.42999995</v>
      </c>
      <c r="E20" s="61"/>
      <c r="F20" s="30">
        <v>-328933917.29000002</v>
      </c>
      <c r="G20" s="30">
        <v>252801583.13999993</v>
      </c>
      <c r="H20" s="13" t="s">
        <v>68</v>
      </c>
      <c r="I20" s="42"/>
      <c r="J20" s="30">
        <v>761930</v>
      </c>
      <c r="K20" s="26"/>
      <c r="L20" s="22"/>
      <c r="M20" s="24"/>
      <c r="N20" s="24"/>
      <c r="O20" s="24"/>
    </row>
    <row r="21" spans="2:22" ht="21" customHeight="1" x14ac:dyDescent="0.25">
      <c r="B21" s="23" t="s">
        <v>3</v>
      </c>
      <c r="C21" s="42"/>
      <c r="D21" s="30">
        <v>299871747.41999996</v>
      </c>
      <c r="E21" s="61"/>
      <c r="F21" s="30">
        <v>-205966331.13</v>
      </c>
      <c r="G21" s="30">
        <v>93905416.289999962</v>
      </c>
      <c r="H21" s="13" t="s">
        <v>69</v>
      </c>
      <c r="I21" s="42"/>
      <c r="J21" s="30">
        <v>9027220.3699999992</v>
      </c>
      <c r="M21" s="24"/>
      <c r="N21" s="24"/>
      <c r="O21" s="24"/>
    </row>
    <row r="22" spans="2:22" ht="21" customHeight="1" x14ac:dyDescent="0.25">
      <c r="B22" s="23" t="s">
        <v>70</v>
      </c>
      <c r="C22" s="42"/>
      <c r="D22" s="30">
        <v>2058638.54</v>
      </c>
      <c r="E22" s="61"/>
      <c r="F22" s="30">
        <v>0</v>
      </c>
      <c r="G22" s="30">
        <v>2058638.54</v>
      </c>
      <c r="H22" s="13" t="s">
        <v>71</v>
      </c>
      <c r="I22" s="42"/>
      <c r="J22" s="30">
        <v>294066665.94999993</v>
      </c>
      <c r="M22" s="26"/>
      <c r="N22" s="26"/>
      <c r="O22" s="24"/>
      <c r="P22" s="62"/>
    </row>
    <row r="23" spans="2:22" ht="21" customHeight="1" x14ac:dyDescent="0.25">
      <c r="B23" s="23" t="s">
        <v>4</v>
      </c>
      <c r="C23" s="42"/>
      <c r="D23" s="30">
        <v>4423206.05</v>
      </c>
      <c r="E23" s="61"/>
      <c r="F23" s="30">
        <v>0</v>
      </c>
      <c r="G23" s="30">
        <v>4423206.05</v>
      </c>
      <c r="H23" s="65" t="s">
        <v>72</v>
      </c>
      <c r="I23" s="42"/>
      <c r="J23" s="66">
        <v>21940065934.609989</v>
      </c>
      <c r="M23" s="25"/>
    </row>
    <row r="24" spans="2:22" ht="21" customHeight="1" x14ac:dyDescent="0.25">
      <c r="B24" s="23" t="s">
        <v>73</v>
      </c>
      <c r="C24" s="42"/>
      <c r="D24" s="30">
        <v>85127166.370000005</v>
      </c>
      <c r="E24" s="61"/>
      <c r="F24" s="30">
        <v>0</v>
      </c>
      <c r="G24" s="30">
        <v>85127166.370000005</v>
      </c>
      <c r="H24" s="67" t="s">
        <v>8</v>
      </c>
      <c r="I24" s="42"/>
      <c r="J24" s="30"/>
      <c r="M24" s="25"/>
    </row>
    <row r="25" spans="2:22" ht="21" customHeight="1" x14ac:dyDescent="0.25">
      <c r="B25" s="23" t="s">
        <v>10</v>
      </c>
      <c r="C25" s="42"/>
      <c r="D25" s="30">
        <v>459291036.54999995</v>
      </c>
      <c r="E25" s="61"/>
      <c r="F25" s="30">
        <v>-35532862.759999998</v>
      </c>
      <c r="G25" s="30">
        <v>423758173.78999996</v>
      </c>
      <c r="H25" s="13" t="s">
        <v>8</v>
      </c>
      <c r="I25" s="42"/>
      <c r="J25" s="30">
        <v>1366210216.7</v>
      </c>
      <c r="M25" s="25"/>
    </row>
    <row r="26" spans="2:22" ht="21" customHeight="1" x14ac:dyDescent="0.25">
      <c r="B26" s="68"/>
      <c r="C26" s="43"/>
      <c r="D26" s="30"/>
      <c r="E26" s="69"/>
      <c r="F26" s="30"/>
      <c r="G26" s="30"/>
      <c r="H26" s="13" t="s">
        <v>74</v>
      </c>
      <c r="I26" s="43"/>
      <c r="J26" s="30">
        <v>0</v>
      </c>
      <c r="K26" s="50"/>
      <c r="M26" s="25"/>
      <c r="N26" s="70"/>
      <c r="O26" s="50"/>
      <c r="P26" s="50"/>
      <c r="Q26" s="50"/>
      <c r="R26" s="50"/>
      <c r="S26" s="50"/>
      <c r="T26" s="50"/>
      <c r="U26" s="50"/>
      <c r="V26" s="50"/>
    </row>
    <row r="27" spans="2:22" s="50" customFormat="1" ht="21" customHeight="1" x14ac:dyDescent="0.25">
      <c r="B27" s="68"/>
      <c r="C27" s="43"/>
      <c r="D27" s="30"/>
      <c r="E27" s="69"/>
      <c r="F27" s="30"/>
      <c r="G27" s="30"/>
      <c r="H27" s="13" t="s">
        <v>75</v>
      </c>
      <c r="I27" s="43"/>
      <c r="J27" s="30">
        <v>0</v>
      </c>
      <c r="K27" s="25"/>
      <c r="L27" s="25"/>
      <c r="M27" s="25"/>
      <c r="N27" s="51"/>
      <c r="O27" s="52"/>
      <c r="P27" s="25"/>
      <c r="Q27" s="25"/>
      <c r="R27" s="25"/>
      <c r="S27" s="25"/>
      <c r="T27" s="25"/>
      <c r="U27" s="25"/>
      <c r="V27" s="25"/>
    </row>
    <row r="28" spans="2:22" ht="21" customHeight="1" x14ac:dyDescent="0.25">
      <c r="B28" s="68"/>
      <c r="C28" s="43"/>
      <c r="D28" s="30"/>
      <c r="E28" s="69"/>
      <c r="F28" s="30"/>
      <c r="G28" s="30"/>
      <c r="H28" s="13" t="s">
        <v>76</v>
      </c>
      <c r="I28" s="43"/>
      <c r="J28" s="30">
        <v>0</v>
      </c>
      <c r="M28" s="25"/>
    </row>
    <row r="29" spans="2:22" ht="21" customHeight="1" x14ac:dyDescent="0.25">
      <c r="B29" s="68"/>
      <c r="C29" s="43"/>
      <c r="D29" s="30"/>
      <c r="E29" s="69"/>
      <c r="F29" s="30"/>
      <c r="G29" s="30"/>
      <c r="H29" s="13" t="s">
        <v>77</v>
      </c>
      <c r="I29" s="43"/>
      <c r="J29" s="30">
        <v>6224944.6700000009</v>
      </c>
      <c r="M29" s="25"/>
    </row>
    <row r="30" spans="2:22" ht="21" customHeight="1" x14ac:dyDescent="0.25">
      <c r="B30" s="68"/>
      <c r="C30" s="43"/>
      <c r="D30" s="30"/>
      <c r="E30" s="71"/>
      <c r="F30" s="30"/>
      <c r="G30" s="30"/>
      <c r="H30" s="13" t="s">
        <v>9</v>
      </c>
      <c r="I30" s="43"/>
      <c r="J30" s="30">
        <v>-18005308.640000001</v>
      </c>
      <c r="M30" s="25"/>
    </row>
    <row r="31" spans="2:22" ht="21" customHeight="1" x14ac:dyDescent="0.25">
      <c r="B31" s="68"/>
      <c r="C31" s="43"/>
      <c r="D31" s="30"/>
      <c r="E31" s="71"/>
      <c r="F31" s="30"/>
      <c r="G31" s="30"/>
      <c r="H31" s="13" t="s">
        <v>78</v>
      </c>
      <c r="I31" s="43"/>
      <c r="J31" s="30">
        <v>525136561.96999991</v>
      </c>
      <c r="M31" s="25"/>
    </row>
    <row r="32" spans="2:22" ht="21" customHeight="1" x14ac:dyDescent="0.25">
      <c r="B32" s="68"/>
      <c r="C32" s="43"/>
      <c r="D32" s="30"/>
      <c r="E32" s="69"/>
      <c r="F32" s="30"/>
      <c r="G32" s="30"/>
      <c r="H32" s="13" t="s">
        <v>79</v>
      </c>
      <c r="I32" s="43"/>
      <c r="J32" s="30">
        <v>72484412.620013371</v>
      </c>
      <c r="K32" s="72"/>
      <c r="M32" s="25"/>
    </row>
    <row r="33" spans="2:15" ht="21" customHeight="1" x14ac:dyDescent="0.25">
      <c r="B33" s="68"/>
      <c r="C33" s="43"/>
      <c r="D33" s="30"/>
      <c r="E33" s="69"/>
      <c r="F33" s="30"/>
      <c r="G33" s="30"/>
      <c r="H33" s="13" t="s">
        <v>80</v>
      </c>
      <c r="I33" s="43"/>
      <c r="J33" s="30">
        <v>0</v>
      </c>
      <c r="K33" s="73"/>
      <c r="M33" s="25"/>
    </row>
    <row r="34" spans="2:15" ht="21" customHeight="1" x14ac:dyDescent="0.25">
      <c r="B34" s="68"/>
      <c r="C34" s="43"/>
      <c r="D34" s="30"/>
      <c r="E34" s="69"/>
      <c r="F34" s="30"/>
      <c r="G34" s="30"/>
      <c r="H34" s="13" t="s">
        <v>43</v>
      </c>
      <c r="I34" s="43"/>
      <c r="J34" s="30">
        <v>1806802.06</v>
      </c>
      <c r="L34" s="73"/>
      <c r="M34" s="25"/>
    </row>
    <row r="35" spans="2:15" ht="21" customHeight="1" x14ac:dyDescent="0.25">
      <c r="B35" s="68"/>
      <c r="C35" s="43"/>
      <c r="D35" s="30"/>
      <c r="E35" s="69"/>
      <c r="F35" s="30"/>
      <c r="G35" s="30"/>
      <c r="H35" s="65" t="s">
        <v>81</v>
      </c>
      <c r="I35" s="43"/>
      <c r="J35" s="66">
        <v>1953857629.3800132</v>
      </c>
      <c r="M35" s="25"/>
    </row>
    <row r="36" spans="2:15" ht="21" customHeight="1" x14ac:dyDescent="0.25">
      <c r="B36" s="68"/>
      <c r="C36" s="43"/>
      <c r="D36" s="74"/>
      <c r="E36" s="43"/>
      <c r="F36" s="74"/>
      <c r="G36" s="74"/>
      <c r="H36" s="75"/>
      <c r="I36" s="43"/>
      <c r="J36" s="74"/>
    </row>
    <row r="37" spans="2:15" ht="21" customHeight="1" x14ac:dyDescent="0.25">
      <c r="B37" s="76" t="s">
        <v>82</v>
      </c>
      <c r="C37" s="44"/>
      <c r="D37" s="77">
        <v>25009595727.779995</v>
      </c>
      <c r="E37" s="44"/>
      <c r="F37" s="78">
        <v>-1115672163.7900002</v>
      </c>
      <c r="G37" s="79">
        <v>23893923563.989998</v>
      </c>
      <c r="H37" s="80" t="s">
        <v>83</v>
      </c>
      <c r="I37" s="44"/>
      <c r="J37" s="78">
        <v>23893923563.990002</v>
      </c>
      <c r="K37" s="72"/>
    </row>
    <row r="38" spans="2:15" ht="18" customHeight="1" x14ac:dyDescent="0.25">
      <c r="D38" s="73"/>
      <c r="J38" s="73"/>
    </row>
    <row r="39" spans="2:15" x14ac:dyDescent="0.25">
      <c r="D39" s="73"/>
      <c r="J39" s="73"/>
      <c r="M39" s="51" t="s">
        <v>118</v>
      </c>
      <c r="N39" s="51" t="s">
        <v>16</v>
      </c>
      <c r="O39" s="52">
        <v>10</v>
      </c>
    </row>
    <row r="40" spans="2:15" x14ac:dyDescent="0.25">
      <c r="M40" s="51" t="s">
        <v>119</v>
      </c>
      <c r="N40" s="51" t="s">
        <v>16</v>
      </c>
      <c r="O40" s="52">
        <v>33113</v>
      </c>
    </row>
    <row r="41" spans="2:15" x14ac:dyDescent="0.25">
      <c r="M41" s="51" t="s">
        <v>119</v>
      </c>
      <c r="N41" s="51" t="s">
        <v>16</v>
      </c>
      <c r="O41" s="52">
        <v>3414</v>
      </c>
    </row>
    <row r="42" spans="2:15" x14ac:dyDescent="0.25">
      <c r="M42" s="51" t="s">
        <v>119</v>
      </c>
      <c r="N42" s="51" t="s">
        <v>16</v>
      </c>
      <c r="O42" s="52">
        <v>42</v>
      </c>
    </row>
    <row r="43" spans="2:15" x14ac:dyDescent="0.25">
      <c r="M43" s="51" t="s">
        <v>119</v>
      </c>
      <c r="N43" s="51" t="s">
        <v>16</v>
      </c>
      <c r="O43" s="52">
        <v>5204</v>
      </c>
    </row>
    <row r="44" spans="2:15" x14ac:dyDescent="0.25">
      <c r="M44" s="51" t="s">
        <v>119</v>
      </c>
      <c r="N44" s="51" t="s">
        <v>16</v>
      </c>
      <c r="O44" s="52">
        <v>52113</v>
      </c>
    </row>
    <row r="45" spans="2:15" x14ac:dyDescent="0.25">
      <c r="M45" s="51" t="s">
        <v>119</v>
      </c>
      <c r="N45" s="51" t="s">
        <v>16</v>
      </c>
      <c r="O45" s="52">
        <v>5312</v>
      </c>
    </row>
    <row r="47" spans="2:15" x14ac:dyDescent="0.25">
      <c r="M47" s="51" t="s">
        <v>120</v>
      </c>
      <c r="N47" s="51" t="s">
        <v>16</v>
      </c>
      <c r="O47" s="52">
        <v>33114</v>
      </c>
    </row>
    <row r="48" spans="2:15" x14ac:dyDescent="0.25">
      <c r="M48" s="51" t="s">
        <v>120</v>
      </c>
      <c r="N48" s="51" t="s">
        <v>16</v>
      </c>
      <c r="O48" s="52">
        <v>3415</v>
      </c>
    </row>
    <row r="49" spans="13:15" x14ac:dyDescent="0.25">
      <c r="M49" s="51" t="s">
        <v>120</v>
      </c>
      <c r="N49" s="51" t="s">
        <v>16</v>
      </c>
      <c r="O49" s="52">
        <v>46</v>
      </c>
    </row>
    <row r="50" spans="13:15" x14ac:dyDescent="0.25">
      <c r="M50" s="51" t="s">
        <v>120</v>
      </c>
      <c r="N50" s="51" t="s">
        <v>16</v>
      </c>
      <c r="O50" s="52">
        <v>5205</v>
      </c>
    </row>
    <row r="51" spans="13:15" x14ac:dyDescent="0.25">
      <c r="M51" s="51" t="s">
        <v>120</v>
      </c>
      <c r="N51" s="51" t="s">
        <v>16</v>
      </c>
      <c r="O51" s="52">
        <v>52114</v>
      </c>
    </row>
    <row r="52" spans="13:15" x14ac:dyDescent="0.25">
      <c r="M52" s="51" t="s">
        <v>120</v>
      </c>
      <c r="N52" s="51" t="s">
        <v>16</v>
      </c>
      <c r="O52" s="52">
        <v>5313</v>
      </c>
    </row>
    <row r="54" spans="13:15" x14ac:dyDescent="0.25">
      <c r="M54" s="51" t="s">
        <v>121</v>
      </c>
      <c r="N54" s="51" t="s">
        <v>16</v>
      </c>
      <c r="O54" s="52">
        <v>44</v>
      </c>
    </row>
    <row r="56" spans="13:15" x14ac:dyDescent="0.25">
      <c r="M56" s="51" t="s">
        <v>122</v>
      </c>
      <c r="N56" s="51" t="s">
        <v>16</v>
      </c>
      <c r="O56" s="52">
        <v>45</v>
      </c>
    </row>
    <row r="58" spans="13:15" x14ac:dyDescent="0.25">
      <c r="M58" s="51" t="s">
        <v>123</v>
      </c>
      <c r="N58" s="51" t="s">
        <v>16</v>
      </c>
      <c r="O58" s="52">
        <v>47</v>
      </c>
    </row>
    <row r="60" spans="13:15" x14ac:dyDescent="0.25">
      <c r="M60" s="51" t="s">
        <v>124</v>
      </c>
      <c r="N60" s="51" t="s">
        <v>16</v>
      </c>
      <c r="O60" s="52">
        <v>490</v>
      </c>
    </row>
    <row r="62" spans="13:15" x14ac:dyDescent="0.25">
      <c r="M62" s="51" t="s">
        <v>125</v>
      </c>
      <c r="N62" s="51" t="s">
        <v>16</v>
      </c>
      <c r="O62" s="52">
        <v>491</v>
      </c>
    </row>
    <row r="64" spans="13:15" x14ac:dyDescent="0.25">
      <c r="M64" s="51" t="s">
        <v>126</v>
      </c>
      <c r="N64" s="51" t="s">
        <v>16</v>
      </c>
      <c r="O64" s="52">
        <v>33115</v>
      </c>
    </row>
    <row r="65" spans="13:15" x14ac:dyDescent="0.25">
      <c r="M65" s="51" t="s">
        <v>126</v>
      </c>
      <c r="N65" s="51" t="s">
        <v>16</v>
      </c>
      <c r="O65" s="52">
        <v>34160</v>
      </c>
    </row>
    <row r="66" spans="13:15" x14ac:dyDescent="0.25">
      <c r="M66" s="51" t="s">
        <v>126</v>
      </c>
      <c r="N66" s="51" t="s">
        <v>16</v>
      </c>
      <c r="O66" s="52">
        <v>481</v>
      </c>
    </row>
    <row r="67" spans="13:15" x14ac:dyDescent="0.25">
      <c r="M67" s="51" t="s">
        <v>126</v>
      </c>
      <c r="N67" s="51" t="s">
        <v>16</v>
      </c>
      <c r="O67" s="52">
        <v>4890</v>
      </c>
    </row>
    <row r="68" spans="13:15" x14ac:dyDescent="0.25">
      <c r="M68" s="51" t="s">
        <v>126</v>
      </c>
      <c r="N68" s="51" t="s">
        <v>16</v>
      </c>
      <c r="O68" s="52">
        <v>52061</v>
      </c>
    </row>
    <row r="69" spans="13:15" x14ac:dyDescent="0.25">
      <c r="M69" s="51" t="s">
        <v>126</v>
      </c>
      <c r="N69" s="51" t="s">
        <v>16</v>
      </c>
      <c r="O69" s="52">
        <v>52115</v>
      </c>
    </row>
    <row r="70" spans="13:15" x14ac:dyDescent="0.25">
      <c r="M70" s="51" t="s">
        <v>126</v>
      </c>
      <c r="N70" s="51" t="s">
        <v>16</v>
      </c>
      <c r="O70" s="52">
        <v>53141</v>
      </c>
    </row>
    <row r="72" spans="13:15" x14ac:dyDescent="0.25">
      <c r="M72" s="51" t="s">
        <v>127</v>
      </c>
      <c r="N72" s="51" t="s">
        <v>16</v>
      </c>
      <c r="O72" s="52">
        <v>33116</v>
      </c>
    </row>
    <row r="73" spans="13:15" x14ac:dyDescent="0.25">
      <c r="M73" s="51" t="s">
        <v>127</v>
      </c>
      <c r="N73" s="51" t="s">
        <v>16</v>
      </c>
      <c r="O73" s="52">
        <v>34168</v>
      </c>
    </row>
    <row r="74" spans="13:15" x14ac:dyDescent="0.25">
      <c r="M74" s="51" t="s">
        <v>127</v>
      </c>
      <c r="N74" s="51" t="s">
        <v>16</v>
      </c>
      <c r="O74" s="52">
        <v>480</v>
      </c>
    </row>
    <row r="75" spans="13:15" x14ac:dyDescent="0.25">
      <c r="M75" s="51" t="s">
        <v>127</v>
      </c>
      <c r="N75" s="51" t="s">
        <v>16</v>
      </c>
      <c r="O75" s="52">
        <v>488</v>
      </c>
    </row>
    <row r="76" spans="13:15" x14ac:dyDescent="0.25">
      <c r="M76" s="51" t="s">
        <v>127</v>
      </c>
      <c r="N76" s="51" t="s">
        <v>16</v>
      </c>
      <c r="O76" s="52">
        <v>4898</v>
      </c>
    </row>
    <row r="77" spans="13:15" x14ac:dyDescent="0.25">
      <c r="M77" s="51" t="s">
        <v>127</v>
      </c>
      <c r="N77" s="51" t="s">
        <v>16</v>
      </c>
      <c r="O77" s="52">
        <v>52060</v>
      </c>
    </row>
    <row r="78" spans="13:15" x14ac:dyDescent="0.25">
      <c r="M78" s="51" t="s">
        <v>127</v>
      </c>
      <c r="N78" s="51" t="s">
        <v>16</v>
      </c>
      <c r="O78" s="52">
        <v>52068</v>
      </c>
    </row>
    <row r="79" spans="13:15" x14ac:dyDescent="0.25">
      <c r="M79" s="51" t="s">
        <v>127</v>
      </c>
      <c r="N79" s="51" t="s">
        <v>16</v>
      </c>
      <c r="O79" s="52">
        <v>52116</v>
      </c>
    </row>
    <row r="80" spans="13:15" x14ac:dyDescent="0.25">
      <c r="M80" s="51" t="s">
        <v>127</v>
      </c>
      <c r="N80" s="51" t="s">
        <v>16</v>
      </c>
      <c r="O80" s="52">
        <v>53140</v>
      </c>
    </row>
    <row r="81" spans="13:15" x14ac:dyDescent="0.25">
      <c r="M81" s="51" t="s">
        <v>127</v>
      </c>
      <c r="N81" s="51" t="s">
        <v>16</v>
      </c>
      <c r="O81" s="52">
        <v>53148</v>
      </c>
    </row>
    <row r="82" spans="13:15" x14ac:dyDescent="0.25">
      <c r="M82" s="25"/>
      <c r="N82" s="25"/>
      <c r="O82" s="25"/>
    </row>
    <row r="83" spans="13:15" x14ac:dyDescent="0.25">
      <c r="M83" s="51" t="s">
        <v>128</v>
      </c>
      <c r="N83" s="51" t="s">
        <v>16</v>
      </c>
      <c r="O83" s="52">
        <v>33118</v>
      </c>
    </row>
    <row r="84" spans="13:15" x14ac:dyDescent="0.25">
      <c r="M84" s="51" t="s">
        <v>128</v>
      </c>
      <c r="N84" s="51" t="s">
        <v>16</v>
      </c>
      <c r="O84" s="52">
        <v>3417</v>
      </c>
    </row>
    <row r="85" spans="13:15" x14ac:dyDescent="0.25">
      <c r="M85" s="51" t="s">
        <v>128</v>
      </c>
      <c r="N85" s="51" t="s">
        <v>16</v>
      </c>
      <c r="O85" s="52">
        <v>3418</v>
      </c>
    </row>
    <row r="86" spans="13:15" x14ac:dyDescent="0.25">
      <c r="M86" s="51" t="s">
        <v>128</v>
      </c>
      <c r="N86" s="51" t="s">
        <v>16</v>
      </c>
      <c r="O86" s="52" t="s">
        <v>129</v>
      </c>
    </row>
    <row r="87" spans="13:15" x14ac:dyDescent="0.25">
      <c r="M87" s="51" t="s">
        <v>128</v>
      </c>
      <c r="N87" s="51" t="s">
        <v>16</v>
      </c>
      <c r="O87" s="52">
        <v>51</v>
      </c>
    </row>
    <row r="88" spans="13:15" x14ac:dyDescent="0.25">
      <c r="M88" s="51" t="s">
        <v>128</v>
      </c>
      <c r="N88" s="51" t="s">
        <v>16</v>
      </c>
      <c r="O88" s="52">
        <v>5207</v>
      </c>
    </row>
    <row r="89" spans="13:15" x14ac:dyDescent="0.25">
      <c r="M89" s="51" t="s">
        <v>128</v>
      </c>
      <c r="N89" s="51" t="s">
        <v>16</v>
      </c>
      <c r="O89" s="52">
        <v>5208</v>
      </c>
    </row>
    <row r="90" spans="13:15" x14ac:dyDescent="0.25">
      <c r="M90" s="51" t="s">
        <v>128</v>
      </c>
      <c r="N90" s="51" t="s">
        <v>16</v>
      </c>
      <c r="O90" s="52">
        <v>52118</v>
      </c>
    </row>
    <row r="91" spans="13:15" x14ac:dyDescent="0.25">
      <c r="M91" s="51" t="s">
        <v>128</v>
      </c>
      <c r="N91" s="51" t="s">
        <v>16</v>
      </c>
      <c r="O91" s="52">
        <v>528</v>
      </c>
    </row>
    <row r="92" spans="13:15" x14ac:dyDescent="0.25">
      <c r="M92" s="51" t="s">
        <v>128</v>
      </c>
      <c r="N92" s="51" t="s">
        <v>16</v>
      </c>
      <c r="O92" s="52">
        <v>53188</v>
      </c>
    </row>
    <row r="93" spans="13:15" x14ac:dyDescent="0.25">
      <c r="M93" s="51" t="s">
        <v>128</v>
      </c>
      <c r="N93" s="51" t="s">
        <v>16</v>
      </c>
      <c r="O93" s="52">
        <v>538</v>
      </c>
    </row>
    <row r="94" spans="13:15" x14ac:dyDescent="0.25">
      <c r="M94" s="51" t="s">
        <v>128</v>
      </c>
      <c r="N94" s="51" t="s">
        <v>18</v>
      </c>
      <c r="O94" s="52">
        <v>5388</v>
      </c>
    </row>
    <row r="95" spans="13:15" x14ac:dyDescent="0.25">
      <c r="M95" s="51" t="s">
        <v>128</v>
      </c>
      <c r="N95" s="51" t="s">
        <v>18</v>
      </c>
      <c r="O95" s="52" t="s">
        <v>130</v>
      </c>
    </row>
    <row r="96" spans="13:15" x14ac:dyDescent="0.25">
      <c r="M96" s="51" t="s">
        <v>128</v>
      </c>
      <c r="N96" s="51" t="s">
        <v>16</v>
      </c>
      <c r="O96" s="52" t="s">
        <v>131</v>
      </c>
    </row>
    <row r="97" spans="13:15" x14ac:dyDescent="0.25">
      <c r="M97" s="51" t="s">
        <v>128</v>
      </c>
      <c r="N97" s="51" t="s">
        <v>16</v>
      </c>
      <c r="O97" s="52" t="s">
        <v>132</v>
      </c>
    </row>
    <row r="98" spans="13:15" x14ac:dyDescent="0.25">
      <c r="M98" s="25"/>
      <c r="N98" s="25"/>
      <c r="O98" s="25"/>
    </row>
    <row r="99" spans="13:15" x14ac:dyDescent="0.25">
      <c r="M99" s="51" t="s">
        <v>133</v>
      </c>
      <c r="N99" s="51" t="s">
        <v>16</v>
      </c>
      <c r="O99" s="52">
        <v>55</v>
      </c>
    </row>
    <row r="101" spans="13:15" x14ac:dyDescent="0.25">
      <c r="M101" s="51" t="s">
        <v>134</v>
      </c>
      <c r="N101" s="51" t="s">
        <v>16</v>
      </c>
      <c r="O101" s="52">
        <v>602</v>
      </c>
    </row>
    <row r="103" spans="13:15" x14ac:dyDescent="0.25">
      <c r="M103" s="51" t="s">
        <v>135</v>
      </c>
      <c r="N103" s="51" t="s">
        <v>16</v>
      </c>
      <c r="O103" s="52">
        <v>57</v>
      </c>
    </row>
    <row r="105" spans="13:15" x14ac:dyDescent="0.25">
      <c r="M105" s="51" t="s">
        <v>136</v>
      </c>
      <c r="N105" s="51" t="s">
        <v>16</v>
      </c>
      <c r="O105" s="52">
        <v>56</v>
      </c>
    </row>
    <row r="106" spans="13:15" x14ac:dyDescent="0.25">
      <c r="M106" s="51" t="s">
        <v>136</v>
      </c>
      <c r="N106" s="51" t="s">
        <v>16</v>
      </c>
      <c r="O106" s="52">
        <v>5800</v>
      </c>
    </row>
    <row r="107" spans="13:15" x14ac:dyDescent="0.25">
      <c r="M107" s="51" t="s">
        <v>136</v>
      </c>
      <c r="N107" s="51" t="s">
        <v>16</v>
      </c>
      <c r="O107" s="52">
        <v>59000</v>
      </c>
    </row>
    <row r="108" spans="13:15" x14ac:dyDescent="0.25">
      <c r="M108" s="51" t="s">
        <v>136</v>
      </c>
      <c r="N108" s="81" t="s">
        <v>18</v>
      </c>
      <c r="O108" s="52">
        <v>59000103</v>
      </c>
    </row>
    <row r="109" spans="13:15" x14ac:dyDescent="0.25">
      <c r="M109" s="51" t="s">
        <v>136</v>
      </c>
      <c r="N109" s="81" t="s">
        <v>18</v>
      </c>
      <c r="O109" s="52">
        <v>5900011</v>
      </c>
    </row>
    <row r="111" spans="13:15" x14ac:dyDescent="0.25">
      <c r="M111" s="51" t="s">
        <v>137</v>
      </c>
      <c r="N111" s="51" t="s">
        <v>16</v>
      </c>
      <c r="O111" s="52">
        <v>58</v>
      </c>
    </row>
    <row r="112" spans="13:15" x14ac:dyDescent="0.25">
      <c r="M112" s="51" t="s">
        <v>137</v>
      </c>
      <c r="N112" s="81" t="s">
        <v>18</v>
      </c>
      <c r="O112" s="52">
        <v>5800</v>
      </c>
    </row>
    <row r="113" spans="13:15" x14ac:dyDescent="0.25">
      <c r="M113" s="51" t="s">
        <v>137</v>
      </c>
      <c r="N113" s="51" t="s">
        <v>16</v>
      </c>
      <c r="O113" s="52">
        <v>59</v>
      </c>
    </row>
    <row r="114" spans="13:15" x14ac:dyDescent="0.25">
      <c r="M114" s="51" t="s">
        <v>137</v>
      </c>
      <c r="N114" s="81" t="s">
        <v>18</v>
      </c>
      <c r="O114" s="52">
        <v>59000</v>
      </c>
    </row>
    <row r="115" spans="13:15" x14ac:dyDescent="0.25">
      <c r="M115" s="51" t="s">
        <v>137</v>
      </c>
      <c r="N115" s="51" t="s">
        <v>16</v>
      </c>
      <c r="O115" s="52">
        <v>59000103</v>
      </c>
    </row>
    <row r="116" spans="13:15" x14ac:dyDescent="0.25">
      <c r="M116" s="51" t="s">
        <v>137</v>
      </c>
      <c r="N116" s="51" t="s">
        <v>16</v>
      </c>
      <c r="O116" s="52">
        <v>5900011</v>
      </c>
    </row>
    <row r="118" spans="13:15" x14ac:dyDescent="0.25">
      <c r="M118" s="51" t="s">
        <v>138</v>
      </c>
      <c r="N118" s="51" t="s">
        <v>16</v>
      </c>
      <c r="O118" s="52">
        <v>60</v>
      </c>
    </row>
    <row r="119" spans="13:15" x14ac:dyDescent="0.25">
      <c r="M119" s="51" t="s">
        <v>138</v>
      </c>
      <c r="N119" s="81" t="s">
        <v>18</v>
      </c>
      <c r="O119" s="52">
        <v>602</v>
      </c>
    </row>
    <row r="120" spans="13:15" x14ac:dyDescent="0.25">
      <c r="M120" s="51" t="s">
        <v>138</v>
      </c>
      <c r="N120" s="51" t="s">
        <v>16</v>
      </c>
      <c r="O120" s="52">
        <v>61</v>
      </c>
    </row>
    <row r="122" spans="13:15" x14ac:dyDescent="0.25">
      <c r="M122" s="51" t="s">
        <v>139</v>
      </c>
      <c r="N122" s="51" t="s">
        <v>16</v>
      </c>
      <c r="O122" s="52">
        <v>63</v>
      </c>
    </row>
    <row r="124" spans="13:15" x14ac:dyDescent="0.25">
      <c r="M124" s="51" t="s">
        <v>140</v>
      </c>
      <c r="N124" s="51" t="s">
        <v>16</v>
      </c>
      <c r="O124" s="52">
        <v>62</v>
      </c>
    </row>
  </sheetData>
  <mergeCells count="11">
    <mergeCell ref="I7:J7"/>
    <mergeCell ref="B2:J2"/>
    <mergeCell ref="B3:J3"/>
    <mergeCell ref="B4:J4"/>
    <mergeCell ref="B6:B7"/>
    <mergeCell ref="C6:D6"/>
    <mergeCell ref="E6:F6"/>
    <mergeCell ref="H6:H7"/>
    <mergeCell ref="I6:J6"/>
    <mergeCell ref="C7:D7"/>
    <mergeCell ref="E7:F7"/>
  </mergeCells>
  <conditionalFormatting sqref="F9:G36 D9:D36 J9:J35">
    <cfRule type="cellIs" dxfId="0" priority="1" operator="equal">
      <formula>0</formula>
    </cfRule>
  </conditionalFormatting>
  <printOptions horizontalCentered="1"/>
  <pageMargins left="0.19685039370078741" right="0.19685039370078741" top="0.27" bottom="0.68" header="0" footer="0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I62"/>
  <sheetViews>
    <sheetView showGridLines="0" topLeftCell="A10" zoomScaleNormal="100" workbookViewId="0">
      <selection activeCell="F29" sqref="F29"/>
    </sheetView>
  </sheetViews>
  <sheetFormatPr defaultColWidth="9.140625" defaultRowHeight="12" x14ac:dyDescent="0.2"/>
  <cols>
    <col min="1" max="1" width="3.28515625" style="34" customWidth="1"/>
    <col min="2" max="2" width="106.7109375" style="34" customWidth="1"/>
    <col min="3" max="3" width="1.42578125" style="35" customWidth="1"/>
    <col min="4" max="4" width="1.5703125" style="35" customWidth="1"/>
    <col min="5" max="5" width="13.5703125" style="35" customWidth="1"/>
    <col min="6" max="6" width="1.5703125" style="35" customWidth="1"/>
    <col min="7" max="7" width="13.5703125" style="35" customWidth="1"/>
    <col min="8" max="8" width="2" style="34" customWidth="1"/>
    <col min="9" max="16384" width="9.140625" style="34"/>
  </cols>
  <sheetData>
    <row r="2" spans="1:7" x14ac:dyDescent="0.2">
      <c r="E2" s="89" t="s">
        <v>142</v>
      </c>
      <c r="G2" s="89" t="s">
        <v>143</v>
      </c>
    </row>
    <row r="3" spans="1:7" ht="15" x14ac:dyDescent="0.25">
      <c r="A3" s="45" t="s">
        <v>85</v>
      </c>
      <c r="B3" s="90"/>
      <c r="C3" s="91"/>
      <c r="D3" s="91"/>
      <c r="E3" s="92" t="s">
        <v>144</v>
      </c>
      <c r="F3" s="91"/>
      <c r="G3" s="92" t="s">
        <v>144</v>
      </c>
    </row>
    <row r="4" spans="1:7" ht="2.1" customHeight="1" x14ac:dyDescent="0.25">
      <c r="A4" s="93"/>
      <c r="B4" s="93"/>
      <c r="C4" s="91"/>
      <c r="D4" s="91"/>
      <c r="E4" s="94"/>
      <c r="F4" s="91"/>
      <c r="G4" s="94"/>
    </row>
    <row r="5" spans="1:7" ht="17.25" x14ac:dyDescent="0.25">
      <c r="A5" s="93" t="s">
        <v>145</v>
      </c>
      <c r="B5" s="93"/>
      <c r="C5" s="95"/>
      <c r="D5" s="95"/>
      <c r="E5" s="96">
        <f>42795106.9000002-E6</f>
        <v>19145951.520000201</v>
      </c>
      <c r="F5" s="95"/>
      <c r="G5" s="96">
        <f>42823954.4199791-G6</f>
        <v>19174799.039979104</v>
      </c>
    </row>
    <row r="6" spans="1:7" ht="15" x14ac:dyDescent="0.25">
      <c r="A6" s="93" t="s">
        <v>86</v>
      </c>
      <c r="B6" s="93"/>
      <c r="C6" s="91"/>
      <c r="D6" s="91"/>
      <c r="E6" s="97">
        <f>+G6</f>
        <v>23649155.379999999</v>
      </c>
      <c r="F6" s="91"/>
      <c r="G6" s="97">
        <v>23649155.379999999</v>
      </c>
    </row>
    <row r="7" spans="1:7" ht="15" x14ac:dyDescent="0.25">
      <c r="A7" s="93"/>
      <c r="B7" s="93"/>
      <c r="C7" s="91"/>
      <c r="D7" s="91"/>
      <c r="E7" s="96">
        <f>+E5+E6</f>
        <v>42795106.9000002</v>
      </c>
      <c r="F7" s="91"/>
      <c r="G7" s="96">
        <f>+G5+G6</f>
        <v>42823954.419979103</v>
      </c>
    </row>
    <row r="8" spans="1:7" ht="2.1" customHeight="1" x14ac:dyDescent="0.25">
      <c r="A8" s="93"/>
      <c r="B8" s="93"/>
      <c r="C8" s="91"/>
      <c r="D8" s="91"/>
      <c r="E8" s="95"/>
      <c r="F8" s="91"/>
      <c r="G8" s="95"/>
    </row>
    <row r="9" spans="1:7" ht="15" x14ac:dyDescent="0.25">
      <c r="A9" s="93" t="s">
        <v>87</v>
      </c>
      <c r="B9" s="93"/>
      <c r="C9" s="91"/>
      <c r="D9" s="91"/>
      <c r="E9" s="95">
        <f>+E10-E7</f>
        <v>22539060.209999964</v>
      </c>
      <c r="F9" s="91"/>
      <c r="G9" s="95">
        <f>+G10-G7</f>
        <v>22506434.530014016</v>
      </c>
    </row>
    <row r="10" spans="1:7" ht="15" x14ac:dyDescent="0.25">
      <c r="A10" s="93" t="s">
        <v>88</v>
      </c>
      <c r="B10" s="93"/>
      <c r="C10" s="91"/>
      <c r="D10" s="91"/>
      <c r="E10" s="98">
        <v>65334167.110000163</v>
      </c>
      <c r="F10" s="91"/>
      <c r="G10" s="98">
        <v>65330388.949993119</v>
      </c>
    </row>
    <row r="11" spans="1:7" ht="2.1" customHeight="1" x14ac:dyDescent="0.25">
      <c r="A11" s="93"/>
      <c r="B11" s="93"/>
      <c r="C11" s="91"/>
      <c r="D11" s="91"/>
      <c r="E11" s="95"/>
      <c r="F11" s="91"/>
      <c r="G11" s="95"/>
    </row>
    <row r="12" spans="1:7" ht="15" x14ac:dyDescent="0.25">
      <c r="A12" s="93"/>
      <c r="B12" s="99" t="s">
        <v>89</v>
      </c>
      <c r="C12" s="91"/>
      <c r="D12" s="91"/>
      <c r="E12" s="100"/>
      <c r="F12" s="91"/>
      <c r="G12" s="95">
        <v>2304805.3999997526</v>
      </c>
    </row>
    <row r="13" spans="1:7" ht="15" x14ac:dyDescent="0.25">
      <c r="A13" s="93"/>
      <c r="B13" s="99" t="s">
        <v>90</v>
      </c>
      <c r="C13" s="91"/>
      <c r="D13" s="91"/>
      <c r="E13" s="100"/>
      <c r="F13" s="91"/>
      <c r="G13" s="95">
        <v>1480334.7599997926</v>
      </c>
    </row>
    <row r="14" spans="1:7" ht="15" x14ac:dyDescent="0.25">
      <c r="A14" s="93"/>
      <c r="B14" s="99" t="s">
        <v>91</v>
      </c>
      <c r="C14" s="91"/>
      <c r="D14" s="91"/>
      <c r="E14" s="95">
        <v>-490183.76999999024</v>
      </c>
      <c r="F14" s="91"/>
      <c r="G14" s="95">
        <v>-490183.76999999024</v>
      </c>
    </row>
    <row r="15" spans="1:7" ht="15" x14ac:dyDescent="0.25">
      <c r="A15" s="93"/>
      <c r="B15" s="99" t="s">
        <v>92</v>
      </c>
      <c r="C15" s="91"/>
      <c r="D15" s="91"/>
      <c r="E15" s="95">
        <v>420410.87000000011</v>
      </c>
      <c r="F15" s="91"/>
      <c r="G15" s="95">
        <v>420410.87000000011</v>
      </c>
    </row>
    <row r="16" spans="1:7" ht="15" x14ac:dyDescent="0.25">
      <c r="A16" s="93"/>
      <c r="B16" s="99" t="s">
        <v>93</v>
      </c>
      <c r="C16" s="91"/>
      <c r="D16" s="91"/>
      <c r="E16" s="95">
        <v>122078.1600000032</v>
      </c>
      <c r="F16" s="91"/>
      <c r="G16" s="95">
        <v>122078.1600000032</v>
      </c>
    </row>
    <row r="17" spans="1:9" ht="15" x14ac:dyDescent="0.25">
      <c r="A17" s="93"/>
      <c r="B17" s="99" t="s">
        <v>146</v>
      </c>
      <c r="C17" s="91"/>
      <c r="D17" s="91"/>
      <c r="E17" s="95">
        <v>2242813.7300000247</v>
      </c>
      <c r="F17" s="91"/>
      <c r="G17" s="95">
        <v>2242813.7300000247</v>
      </c>
    </row>
    <row r="18" spans="1:9" ht="15" x14ac:dyDescent="0.25">
      <c r="A18" s="93"/>
      <c r="B18" s="99" t="s">
        <v>94</v>
      </c>
      <c r="C18" s="91"/>
      <c r="D18" s="91"/>
      <c r="E18" s="95">
        <v>63423.399999999732</v>
      </c>
      <c r="F18" s="91"/>
      <c r="G18" s="95">
        <v>63423.399999999732</v>
      </c>
    </row>
    <row r="19" spans="1:9" ht="15" x14ac:dyDescent="0.25">
      <c r="A19" s="93"/>
      <c r="B19" s="99" t="s">
        <v>95</v>
      </c>
      <c r="C19" s="91"/>
      <c r="D19" s="91"/>
      <c r="E19" s="95">
        <v>-21457.689999999719</v>
      </c>
      <c r="F19" s="91"/>
      <c r="G19" s="95">
        <v>-21457.689999999719</v>
      </c>
    </row>
    <row r="20" spans="1:9" ht="15" x14ac:dyDescent="0.25">
      <c r="A20" s="93"/>
      <c r="B20" s="99" t="s">
        <v>96</v>
      </c>
      <c r="C20" s="91"/>
      <c r="D20" s="91"/>
      <c r="E20" s="95">
        <v>-38832.38000000082</v>
      </c>
      <c r="F20" s="91"/>
      <c r="G20" s="95">
        <v>-38832.38000000082</v>
      </c>
    </row>
    <row r="21" spans="1:9" ht="15" x14ac:dyDescent="0.25">
      <c r="A21" s="93"/>
      <c r="B21" s="99" t="s">
        <v>97</v>
      </c>
      <c r="C21" s="91"/>
      <c r="D21" s="91"/>
      <c r="E21" s="95">
        <v>-43488.789999999572</v>
      </c>
      <c r="F21" s="91"/>
      <c r="G21" s="95">
        <v>-43488.789999999572</v>
      </c>
    </row>
    <row r="22" spans="1:9" ht="15" x14ac:dyDescent="0.25">
      <c r="A22" s="93"/>
      <c r="B22" s="99" t="s">
        <v>98</v>
      </c>
      <c r="C22" s="91"/>
      <c r="D22" s="91"/>
      <c r="E22" s="95">
        <v>-292015.86999999464</v>
      </c>
      <c r="F22" s="91"/>
      <c r="G22" s="95">
        <v>-292015.86999999464</v>
      </c>
    </row>
    <row r="23" spans="1:9" ht="15" x14ac:dyDescent="0.25">
      <c r="A23" s="93"/>
      <c r="B23" s="99" t="s">
        <v>99</v>
      </c>
      <c r="C23" s="91"/>
      <c r="D23" s="91"/>
      <c r="E23" s="95">
        <v>-300029.09000002849</v>
      </c>
      <c r="F23" s="91"/>
      <c r="G23" s="95">
        <v>-300029.09000002849</v>
      </c>
    </row>
    <row r="24" spans="1:9" ht="15" x14ac:dyDescent="0.25">
      <c r="A24" s="93"/>
      <c r="B24" s="99" t="s">
        <v>100</v>
      </c>
      <c r="C24" s="91"/>
      <c r="D24" s="91"/>
      <c r="E24" s="95">
        <v>10702.57999997869</v>
      </c>
      <c r="F24" s="91"/>
      <c r="G24" s="95">
        <v>10702.57999997869</v>
      </c>
    </row>
    <row r="25" spans="1:9" ht="15" x14ac:dyDescent="0.25">
      <c r="A25" s="93"/>
      <c r="B25" s="99" t="s">
        <v>101</v>
      </c>
      <c r="C25" s="91"/>
      <c r="D25" s="91"/>
      <c r="E25" s="95">
        <v>-1720772.4199999548</v>
      </c>
      <c r="F25" s="91"/>
      <c r="G25" s="95">
        <v>-1720772.4199999548</v>
      </c>
    </row>
    <row r="26" spans="1:9" ht="15" x14ac:dyDescent="0.25">
      <c r="A26" s="93"/>
      <c r="B26" s="99" t="s">
        <v>147</v>
      </c>
      <c r="C26" s="91"/>
      <c r="D26" s="91"/>
      <c r="E26" s="100"/>
      <c r="F26" s="91"/>
      <c r="G26" s="95">
        <v>-85165.96000000104</v>
      </c>
    </row>
    <row r="27" spans="1:9" ht="15" x14ac:dyDescent="0.25">
      <c r="A27" s="93"/>
      <c r="B27" s="99" t="s">
        <v>148</v>
      </c>
      <c r="C27" s="91"/>
      <c r="D27" s="91"/>
      <c r="E27" s="95">
        <v>-22075.920000000042</v>
      </c>
      <c r="F27" s="91"/>
      <c r="G27" s="95">
        <v>-22075.920000000042</v>
      </c>
    </row>
    <row r="28" spans="1:9" ht="15" x14ac:dyDescent="0.25">
      <c r="A28" s="93" t="s">
        <v>149</v>
      </c>
      <c r="B28" s="101"/>
      <c r="C28" s="91"/>
      <c r="D28" s="91"/>
      <c r="E28" s="102">
        <f>+SUM(E12:E27)</f>
        <v>-69427.189999961643</v>
      </c>
      <c r="F28" s="91"/>
      <c r="G28" s="102">
        <f>+SUM(G12:G27)</f>
        <v>3630547.0099995821</v>
      </c>
    </row>
    <row r="29" spans="1:9" ht="2.1" customHeight="1" x14ac:dyDescent="0.25">
      <c r="A29" s="93"/>
      <c r="B29" s="93"/>
      <c r="C29" s="91"/>
      <c r="D29" s="91"/>
      <c r="E29" s="95"/>
      <c r="F29" s="91"/>
      <c r="G29" s="95"/>
    </row>
    <row r="30" spans="1:9" ht="15" x14ac:dyDescent="0.25">
      <c r="A30" s="93" t="s">
        <v>102</v>
      </c>
      <c r="B30" s="103"/>
      <c r="C30" s="91"/>
      <c r="D30" s="91"/>
      <c r="E30" s="104">
        <f>+G30-8951.99</f>
        <v>1988126.6099999999</v>
      </c>
      <c r="F30" s="91"/>
      <c r="G30" s="104">
        <v>1997078.5999999999</v>
      </c>
      <c r="I30" s="35"/>
    </row>
    <row r="31" spans="1:9" ht="15" x14ac:dyDescent="0.25">
      <c r="A31" s="93" t="s">
        <v>103</v>
      </c>
      <c r="B31" s="103"/>
      <c r="C31" s="91"/>
      <c r="D31" s="91"/>
      <c r="E31" s="105">
        <v>3744758.2</v>
      </c>
      <c r="F31" s="91"/>
      <c r="G31" s="105">
        <v>210224.11</v>
      </c>
    </row>
    <row r="32" spans="1:9" ht="12.6" customHeight="1" x14ac:dyDescent="0.25">
      <c r="A32" s="106"/>
      <c r="B32" s="106"/>
      <c r="C32" s="91"/>
      <c r="D32" s="91"/>
      <c r="E32" s="107">
        <f>+E30+E31</f>
        <v>5732884.8100000005</v>
      </c>
      <c r="F32" s="91"/>
      <c r="G32" s="107">
        <f>+G30+G31</f>
        <v>2207302.71</v>
      </c>
    </row>
    <row r="33" spans="1:7" ht="2.1" customHeight="1" x14ac:dyDescent="0.25">
      <c r="A33" s="106"/>
      <c r="B33" s="106"/>
      <c r="C33" s="91"/>
      <c r="D33" s="91"/>
      <c r="E33" s="105"/>
      <c r="F33" s="91"/>
      <c r="G33" s="105"/>
    </row>
    <row r="34" spans="1:7" ht="15" x14ac:dyDescent="0.25">
      <c r="A34" s="108" t="s">
        <v>104</v>
      </c>
      <c r="B34" s="106"/>
      <c r="C34" s="91"/>
      <c r="D34" s="91"/>
      <c r="E34" s="105"/>
      <c r="F34" s="91"/>
      <c r="G34" s="105"/>
    </row>
    <row r="35" spans="1:7" ht="3.6" customHeight="1" x14ac:dyDescent="0.25">
      <c r="A35" s="108"/>
      <c r="B35" s="106"/>
      <c r="C35" s="91"/>
      <c r="D35" s="91"/>
      <c r="E35" s="105"/>
      <c r="F35" s="91"/>
      <c r="G35" s="105"/>
    </row>
    <row r="36" spans="1:7" ht="15" x14ac:dyDescent="0.25">
      <c r="A36" s="108"/>
      <c r="B36" s="109" t="s">
        <v>115</v>
      </c>
      <c r="C36" s="91"/>
      <c r="D36" s="91"/>
      <c r="E36" s="105">
        <v>338861.47000000003</v>
      </c>
      <c r="F36" s="91"/>
      <c r="G36" s="105">
        <v>338861.47000000003</v>
      </c>
    </row>
    <row r="37" spans="1:7" ht="15" x14ac:dyDescent="0.25">
      <c r="A37" s="108"/>
      <c r="B37" s="110" t="s">
        <v>105</v>
      </c>
      <c r="C37" s="91"/>
      <c r="D37" s="91"/>
      <c r="E37" s="111"/>
      <c r="F37" s="91"/>
      <c r="G37" s="105">
        <v>561678.96000000008</v>
      </c>
    </row>
    <row r="38" spans="1:7" ht="15" x14ac:dyDescent="0.25">
      <c r="A38" s="108"/>
      <c r="B38" s="99" t="s">
        <v>106</v>
      </c>
      <c r="C38" s="91"/>
      <c r="D38" s="91"/>
      <c r="E38" s="111"/>
      <c r="F38" s="91"/>
      <c r="G38" s="105">
        <v>251912.24</v>
      </c>
    </row>
    <row r="39" spans="1:7" ht="15" x14ac:dyDescent="0.25">
      <c r="A39" s="108"/>
      <c r="B39" s="99" t="s">
        <v>107</v>
      </c>
      <c r="C39" s="91"/>
      <c r="D39" s="91"/>
      <c r="E39" s="105">
        <v>0</v>
      </c>
      <c r="F39" s="91"/>
      <c r="G39" s="105">
        <v>0</v>
      </c>
    </row>
    <row r="40" spans="1:7" ht="15" hidden="1" x14ac:dyDescent="0.25">
      <c r="A40" s="108"/>
      <c r="B40" s="109" t="s">
        <v>150</v>
      </c>
      <c r="C40" s="91"/>
      <c r="D40" s="91"/>
      <c r="E40" s="105"/>
      <c r="F40" s="91"/>
      <c r="G40" s="105"/>
    </row>
    <row r="41" spans="1:7" ht="15" x14ac:dyDescent="0.25">
      <c r="A41" s="108"/>
      <c r="B41" s="109" t="s">
        <v>108</v>
      </c>
      <c r="C41" s="91"/>
      <c r="D41" s="91"/>
      <c r="E41" s="105">
        <v>-89147.76</v>
      </c>
      <c r="F41" s="91"/>
      <c r="G41" s="105">
        <v>-87136.029999999868</v>
      </c>
    </row>
    <row r="42" spans="1:7" ht="15" x14ac:dyDescent="0.25">
      <c r="A42" s="108"/>
      <c r="B42" s="109" t="s">
        <v>109</v>
      </c>
      <c r="C42" s="91"/>
      <c r="D42" s="91"/>
      <c r="E42" s="105">
        <v>44056.84</v>
      </c>
      <c r="F42" s="91"/>
      <c r="G42" s="105">
        <v>44056.84</v>
      </c>
    </row>
    <row r="43" spans="1:7" ht="15" x14ac:dyDescent="0.25">
      <c r="A43" s="108"/>
      <c r="B43" s="109" t="s">
        <v>110</v>
      </c>
      <c r="C43" s="91"/>
      <c r="D43" s="91"/>
      <c r="E43" s="105">
        <v>359464.72</v>
      </c>
      <c r="F43" s="91"/>
      <c r="G43" s="105">
        <v>359464.72</v>
      </c>
    </row>
    <row r="44" spans="1:7" ht="15" hidden="1" x14ac:dyDescent="0.25">
      <c r="A44" s="108"/>
      <c r="B44" s="109" t="s">
        <v>114</v>
      </c>
      <c r="C44" s="91"/>
      <c r="D44" s="91"/>
      <c r="E44" s="105"/>
      <c r="F44" s="91"/>
      <c r="G44" s="105"/>
    </row>
    <row r="45" spans="1:7" ht="15" hidden="1" x14ac:dyDescent="0.25">
      <c r="A45" s="108"/>
      <c r="B45" s="109" t="s">
        <v>151</v>
      </c>
      <c r="C45" s="91"/>
      <c r="D45" s="91"/>
      <c r="E45" s="105"/>
      <c r="F45" s="91"/>
      <c r="G45" s="105"/>
    </row>
    <row r="46" spans="1:7" ht="15" hidden="1" x14ac:dyDescent="0.25">
      <c r="A46" s="108"/>
      <c r="B46" s="109" t="s">
        <v>152</v>
      </c>
      <c r="C46" s="91"/>
      <c r="D46" s="91"/>
      <c r="E46" s="105"/>
      <c r="F46" s="91"/>
      <c r="G46" s="105"/>
    </row>
    <row r="47" spans="1:7" ht="15" x14ac:dyDescent="0.25">
      <c r="A47" s="108"/>
      <c r="B47" s="99" t="s">
        <v>111</v>
      </c>
      <c r="C47" s="91"/>
      <c r="D47" s="91"/>
      <c r="E47" s="105">
        <v>-130169.36</v>
      </c>
      <c r="F47" s="112"/>
      <c r="G47" s="105">
        <v>-112567</v>
      </c>
    </row>
    <row r="48" spans="1:7" ht="15" x14ac:dyDescent="0.25">
      <c r="A48" s="103"/>
      <c r="B48" s="103"/>
      <c r="C48" s="91"/>
      <c r="D48" s="91"/>
      <c r="E48" s="102">
        <f>+SUM(E36:E47)</f>
        <v>523065.91000000003</v>
      </c>
      <c r="F48" s="91"/>
      <c r="G48" s="102">
        <f>+SUM(G36:G47)</f>
        <v>1356271.2000000004</v>
      </c>
    </row>
    <row r="49" spans="1:7" ht="15" x14ac:dyDescent="0.25">
      <c r="A49" s="103"/>
      <c r="B49" s="103"/>
      <c r="C49" s="91"/>
      <c r="D49" s="91"/>
      <c r="E49" s="102">
        <f>+E48+E32+E28+E10</f>
        <v>71520690.640000209</v>
      </c>
      <c r="F49" s="91"/>
      <c r="G49" s="102">
        <f>+G48+G32+G28+G10</f>
        <v>72524509.869992703</v>
      </c>
    </row>
    <row r="50" spans="1:7" ht="2.1" customHeight="1" x14ac:dyDescent="0.25">
      <c r="A50" s="103"/>
      <c r="B50" s="103"/>
      <c r="C50" s="91"/>
      <c r="D50" s="91"/>
      <c r="E50" s="113"/>
      <c r="F50" s="91"/>
      <c r="G50" s="113"/>
    </row>
    <row r="51" spans="1:7" ht="15" x14ac:dyDescent="0.25">
      <c r="A51" s="103" t="s">
        <v>112</v>
      </c>
      <c r="B51" s="103"/>
      <c r="C51" s="91"/>
      <c r="D51" s="91"/>
      <c r="E51" s="95">
        <v>-746.81</v>
      </c>
      <c r="F51" s="91"/>
      <c r="G51" s="95">
        <v>-40098.17</v>
      </c>
    </row>
    <row r="52" spans="1:7" ht="2.1" customHeight="1" x14ac:dyDescent="0.25">
      <c r="A52" s="103"/>
      <c r="B52" s="103"/>
      <c r="C52" s="91"/>
      <c r="D52" s="91"/>
      <c r="E52" s="95"/>
      <c r="F52" s="91"/>
      <c r="G52" s="95"/>
    </row>
    <row r="53" spans="1:7" ht="15.75" thickBot="1" x14ac:dyDescent="0.3">
      <c r="A53" s="114" t="s">
        <v>113</v>
      </c>
      <c r="B53" s="115"/>
      <c r="C53" s="115"/>
      <c r="D53" s="116"/>
      <c r="E53" s="117">
        <f>+E49+E51</f>
        <v>71519943.830000207</v>
      </c>
      <c r="F53" s="116"/>
      <c r="G53" s="117">
        <f>+G49+G51+1</f>
        <v>72484412.699992701</v>
      </c>
    </row>
    <row r="54" spans="1:7" ht="2.1" customHeight="1" thickTop="1" x14ac:dyDescent="0.2">
      <c r="E54" s="37"/>
      <c r="G54" s="37"/>
    </row>
    <row r="55" spans="1:7" ht="15" x14ac:dyDescent="0.2">
      <c r="A55" s="118" t="s">
        <v>153</v>
      </c>
      <c r="B55" s="119"/>
    </row>
    <row r="56" spans="1:7" ht="15" x14ac:dyDescent="0.2">
      <c r="A56" s="120" t="s">
        <v>154</v>
      </c>
      <c r="B56" s="119"/>
    </row>
    <row r="57" spans="1:7" ht="15" x14ac:dyDescent="0.2">
      <c r="A57" s="120" t="s">
        <v>155</v>
      </c>
      <c r="B57" s="119"/>
      <c r="E57" s="46"/>
      <c r="G57" s="40"/>
    </row>
    <row r="58" spans="1:7" ht="14.25" x14ac:dyDescent="0.2">
      <c r="A58" s="38"/>
      <c r="E58" s="39"/>
      <c r="G58" s="39"/>
    </row>
    <row r="59" spans="1:7" x14ac:dyDescent="0.2">
      <c r="E59" s="121"/>
      <c r="G59" s="121"/>
    </row>
    <row r="60" spans="1:7" ht="14.25" x14ac:dyDescent="0.2">
      <c r="A60" s="38"/>
      <c r="C60" s="34"/>
      <c r="D60" s="34"/>
      <c r="E60" s="34"/>
      <c r="F60" s="34"/>
      <c r="G60" s="34"/>
    </row>
    <row r="62" spans="1:7" x14ac:dyDescent="0.2">
      <c r="D62" s="36"/>
      <c r="F62" s="36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18FA4CE5020D46AA1D4BB3E21B51A9" ma:contentTypeVersion="14" ma:contentTypeDescription="Create a new document." ma:contentTypeScope="" ma:versionID="197b01f864c5f25ce128d8766b0eeded">
  <xsd:schema xmlns:xsd="http://www.w3.org/2001/XMLSchema" xmlns:xs="http://www.w3.org/2001/XMLSchema" xmlns:p="http://schemas.microsoft.com/office/2006/metadata/properties" xmlns:ns3="f7510e05-80c1-4b40-a1b8-1b79c1ac786a" xmlns:ns4="0b0c0d3c-da99-4644-a1a3-7f08b31783ee" targetNamespace="http://schemas.microsoft.com/office/2006/metadata/properties" ma:root="true" ma:fieldsID="11a05e083ad4aec14e68f5a00b58b7d4" ns3:_="" ns4:_="">
    <xsd:import namespace="f7510e05-80c1-4b40-a1b8-1b79c1ac786a"/>
    <xsd:import namespace="0b0c0d3c-da99-4644-a1a3-7f08b31783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0e05-80c1-4b40-a1b8-1b79c1ac786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0c0d3c-da99-4644-a1a3-7f08b31783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1489BB-56C0-4B65-B815-85C8D0F96A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A26BCC-6FAD-4B2B-9143-64E5897A47AC}">
  <ds:schemaRefs>
    <ds:schemaRef ds:uri="http://purl.org/dc/terms/"/>
    <ds:schemaRef ds:uri="http://schemas.openxmlformats.org/package/2006/metadata/core-properties"/>
    <ds:schemaRef ds:uri="f7510e05-80c1-4b40-a1b8-1b79c1ac786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b0c0d3c-da99-4644-a1a3-7f08b31783e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1164F3F-5ECB-46A9-B6BA-C1EB6EF09E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510e05-80c1-4b40-a1b8-1b79c1ac786a"/>
    <ds:schemaRef ds:uri="0b0c0d3c-da99-4644-a1a3-7f08b31783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Group Consolidated Indicators</vt:lpstr>
      <vt:lpstr>Balance Sheet</vt:lpstr>
      <vt:lpstr>P&amp;L</vt:lpstr>
      <vt:lpstr>DR Mar.21</vt:lpstr>
      <vt:lpstr>Balanço Mar.21</vt:lpstr>
      <vt:lpstr>lucro_consolidado_Mar.21</vt:lpstr>
      <vt:lpstr>'Balance Sheet'!Print_Area</vt:lpstr>
      <vt:lpstr>'Balanço Mar.21'!Print_Area</vt:lpstr>
      <vt:lpstr>'DR Mar.21'!Print_Area</vt:lpstr>
      <vt:lpstr>'Group Consolidated Indicators'!Print_Area</vt:lpstr>
      <vt:lpstr>'P&amp;L'!Print_Area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Henrique Rosado</cp:lastModifiedBy>
  <cp:revision/>
  <cp:lastPrinted>2021-11-23T15:25:11Z</cp:lastPrinted>
  <dcterms:created xsi:type="dcterms:W3CDTF">2018-09-21T15:57:36Z</dcterms:created>
  <dcterms:modified xsi:type="dcterms:W3CDTF">2022-03-20T22:46:51Z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0x0101005618FA4CE5020D46AA1D4BB3E21B51A9</vt:lpwstr>
  </property>
</Properties>
</file>